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0" yWindow="0" windowWidth="28800" windowHeight="10845"/>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69" i="11" s="1"/>
  <c r="AY65" i="11"/>
  <c r="AY67" i="11" s="1"/>
  <c r="AY64" i="11"/>
  <c r="AY400" i="11"/>
  <c r="AY396" i="11"/>
  <c r="AY398" i="11" s="1"/>
  <c r="AY372" i="11"/>
  <c r="AY371" i="11"/>
  <c r="AY370" i="11"/>
  <c r="AY369" i="11"/>
  <c r="AY368" i="11"/>
  <c r="AY367" i="11"/>
  <c r="AY334" i="11"/>
  <c r="AY339" i="11" s="1"/>
  <c r="AY341" i="11"/>
  <c r="AY340" i="11"/>
  <c r="AY338" i="11"/>
  <c r="AY337" i="11"/>
  <c r="AY336" i="11"/>
  <c r="AY321" i="11"/>
  <c r="AY331" i="11" s="1"/>
  <c r="AY325" i="11" l="1"/>
  <c r="AY329" i="11"/>
  <c r="AY333" i="11"/>
  <c r="AY322" i="11"/>
  <c r="AY326" i="11"/>
  <c r="AY330" i="11"/>
  <c r="AY324" i="11"/>
  <c r="AY328" i="11"/>
  <c r="AY332" i="11"/>
  <c r="AY323" i="11"/>
  <c r="AY327" i="11"/>
  <c r="AY70" i="11"/>
  <c r="AY399" i="11"/>
  <c r="AY397"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27" i="11"/>
  <c r="AY130" i="11" s="1"/>
  <c r="AY125" i="11"/>
  <c r="AY123" i="11"/>
  <c r="AY122" i="11"/>
  <c r="AY126" i="11" s="1"/>
  <c r="AY121" i="11"/>
  <c r="AY119" i="11"/>
  <c r="AY118" i="11"/>
  <c r="AY117" i="11"/>
  <c r="AY115" i="11"/>
  <c r="AY114" i="11"/>
  <c r="AY113" i="11"/>
  <c r="AY112" i="11"/>
  <c r="AY120" i="11" s="1"/>
  <c r="AY99" i="11"/>
  <c r="AY101" i="11" s="1"/>
  <c r="AY98" i="11"/>
  <c r="AY102" i="11"/>
  <c r="AY104" i="11" s="1"/>
  <c r="AY131" i="11" l="1"/>
  <c r="AY116" i="11"/>
  <c r="AY124" i="11"/>
  <c r="AY128" i="11"/>
  <c r="AY129" i="11"/>
  <c r="AY210" i="11"/>
  <c r="AY143" i="11"/>
  <c r="AY137" i="11"/>
  <c r="AY171" i="11"/>
  <c r="AY175" i="11"/>
  <c r="AY179" i="11"/>
  <c r="AY202" i="11"/>
  <c r="AY206" i="11"/>
  <c r="AY154" i="11"/>
  <c r="AY163" i="11"/>
  <c r="AY140" i="11"/>
  <c r="AY176" i="11"/>
  <c r="AY198" i="11"/>
  <c r="AY203" i="11"/>
  <c r="AY207" i="11"/>
  <c r="AY211"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81" i="11"/>
  <c r="AY85" i="11"/>
  <c r="AY97"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岸本 康(kishimoto-kou.q95)</author>
  </authors>
  <commentList>
    <comment ref="W23" authorId="0" shapeId="0">
      <text>
        <r>
          <rPr>
            <b/>
            <sz val="9"/>
            <color indexed="81"/>
            <rFont val="MS P ゴシック"/>
            <family val="3"/>
            <charset val="128"/>
          </rPr>
          <t>岸本 康(kishimoto-kou.q95):</t>
        </r>
        <r>
          <rPr>
            <sz val="9"/>
            <color indexed="81"/>
            <rFont val="MS P ゴシック"/>
            <family val="3"/>
            <charset val="128"/>
          </rPr>
          <t xml:space="preserve">
117,614千円</t>
        </r>
      </text>
    </comment>
    <comment ref="W24" authorId="0" shapeId="0">
      <text>
        <r>
          <rPr>
            <b/>
            <sz val="9"/>
            <color indexed="81"/>
            <rFont val="MS P ゴシック"/>
            <family val="3"/>
            <charset val="128"/>
          </rPr>
          <t xml:space="preserve">岸本 康(kishimoto-kou.q95):
</t>
        </r>
        <r>
          <rPr>
            <sz val="9"/>
            <color indexed="81"/>
            <rFont val="MS P ゴシック"/>
            <family val="3"/>
            <charset val="128"/>
          </rPr>
          <t>2,903千円</t>
        </r>
      </text>
    </comment>
    <comment ref="W25" authorId="0" shapeId="0">
      <text>
        <r>
          <rPr>
            <b/>
            <sz val="9"/>
            <color indexed="81"/>
            <rFont val="MS P ゴシック"/>
            <family val="3"/>
            <charset val="128"/>
          </rPr>
          <t>岸本 康(kishimoto-kou.q95):</t>
        </r>
        <r>
          <rPr>
            <sz val="9"/>
            <color indexed="81"/>
            <rFont val="MS P ゴシック"/>
            <family val="3"/>
            <charset val="128"/>
          </rPr>
          <t xml:space="preserve">
2,625千円</t>
        </r>
      </text>
    </comment>
    <comment ref="W26" authorId="0" shapeId="0">
      <text>
        <r>
          <rPr>
            <b/>
            <sz val="9"/>
            <color indexed="81"/>
            <rFont val="MS P ゴシック"/>
            <family val="3"/>
            <charset val="128"/>
          </rPr>
          <t>岸本 康(kishimoto-kou.q95):</t>
        </r>
        <r>
          <rPr>
            <sz val="9"/>
            <color indexed="81"/>
            <rFont val="MS P ゴシック"/>
            <family val="3"/>
            <charset val="128"/>
          </rPr>
          <t xml:space="preserve">
1,239千円</t>
        </r>
      </text>
    </comment>
    <comment ref="W29" authorId="0" shapeId="0">
      <text>
        <r>
          <rPr>
            <b/>
            <sz val="9"/>
            <color indexed="81"/>
            <rFont val="MS P ゴシック"/>
            <family val="3"/>
            <charset val="128"/>
          </rPr>
          <t>岸本 康(kishimoto-kou.q95):</t>
        </r>
        <r>
          <rPr>
            <sz val="9"/>
            <color indexed="81"/>
            <rFont val="MS P ゴシック"/>
            <family val="3"/>
            <charset val="128"/>
          </rPr>
          <t xml:space="preserve">
124,381千円</t>
        </r>
      </text>
    </comment>
  </commentList>
</comments>
</file>

<file path=xl/sharedStrings.xml><?xml version="1.0" encoding="utf-8"?>
<sst xmlns="http://schemas.openxmlformats.org/spreadsheetml/2006/main" count="1481" uniqueCount="728">
  <si>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</si>
  <si>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</si>
  <si>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</si>
  <si>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</si>
  <si>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</si>
  <si>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</si>
  <si>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</si>
  <si>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</si>
  <si>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</si>
  <si>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</si>
  <si>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</si>
  <si>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</si>
  <si>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</si>
  <si>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</si>
  <si>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</si>
  <si>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</si>
  <si>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</si>
  <si>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</si>
  <si>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</si>
  <si>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</si>
  <si>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</si>
  <si>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</si>
  <si>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</si>
  <si>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</si>
  <si>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</si>
  <si>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</si>
  <si>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</si>
  <si>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</si>
  <si>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</si>
  <si>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</si>
  <si>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</si>
  <si>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</si>
  <si>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</si>
  <si>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</si>
  <si>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</si>
  <si>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</si>
  <si>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</si>
  <si>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</si>
  <si>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</si>
  <si>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</si>
  <si>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</si>
  <si>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</si>
  <si>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</si>
  <si>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</si>
  <si>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</si>
  <si>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</si>
  <si>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</si>
  <si>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</si>
  <si>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</si>
  <si>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</si>
  <si>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</si>
  <si>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</si>
  <si>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</si>
  <si>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</si>
  <si>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</si>
  <si>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</si>
  <si>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</si>
  <si>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</si>
  <si>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</si>
  <si>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</si>
  <si>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</si>
  <si>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</si>
  <si>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</si>
  <si>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</si>
  <si>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</si>
  <si>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</si>
  <si>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</si>
  <si>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</si>
  <si>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</si>
  <si>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</si>
  <si>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</si>
  <si>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</si>
  <si>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</si>
  <si>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</si>
  <si>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</si>
  <si>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</si>
  <si>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</si>
  <si>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</si>
  <si>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</si>
  <si>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</si>
  <si>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</si>
  <si>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</si>
  <si>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</si>
  <si>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</si>
  <si>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</si>
  <si>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</si>
  <si>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</si>
  <si>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</si>
  <si>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</si>
  <si>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</si>
  <si>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</si>
  <si>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</si>
  <si>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</si>
  <si>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</si>
  <si>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</si>
  <si>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</si>
  <si>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</si>
  <si>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</si>
  <si>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</si>
  <si>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</si>
  <si>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</si>
  <si>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</si>
  <si>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</si>
  <si>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</si>
  <si>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</si>
  <si>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</si>
  <si>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</si>
  <si>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</si>
  <si>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</si>
  <si>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</si>
  <si>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</si>
  <si>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</si>
  <si>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</si>
  <si>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</si>
  <si>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</si>
  <si>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</si>
  <si>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</si>
  <si>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</si>
  <si>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</si>
  <si>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</si>
  <si>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</si>
  <si>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</si>
  <si>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</si>
  <si>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</si>
  <si>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</si>
  <si>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</si>
  <si>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</si>
  <si>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</si>
  <si>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</si>
  <si>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</si>
  <si>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</si>
  <si>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</si>
  <si>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</si>
  <si>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</si>
  <si>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</si>
  <si>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</si>
  <si>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</si>
  <si>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</si>
  <si>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</si>
  <si>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</si>
  <si>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</si>
  <si>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</si>
  <si>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</si>
  <si>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</si>
  <si>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</si>
  <si>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</si>
  <si>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</si>
  <si>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</si>
  <si>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</si>
  <si>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</si>
  <si>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</si>
  <si>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</si>
  <si>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</si>
  <si>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</si>
  <si>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</si>
  <si>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</si>
  <si>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</si>
  <si>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</si>
  <si>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</si>
  <si>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</si>
  <si>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</si>
  <si>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</si>
  <si>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</si>
  <si>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</si>
  <si>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</si>
  <si>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</si>
  <si>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</si>
  <si>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</si>
  <si>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</si>
  <si>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</si>
  <si>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</si>
  <si>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</si>
  <si>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</si>
  <si>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</si>
  <si>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</si>
  <si>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</si>
  <si>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</si>
  <si>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</si>
  <si>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</si>
  <si>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</si>
  <si>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</si>
  <si>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</si>
  <si>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</si>
  <si>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</si>
  <si>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</si>
  <si>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</si>
  <si>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</si>
  <si>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</si>
  <si>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</si>
  <si>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</si>
  <si>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</si>
  <si>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</si>
  <si>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</si>
  <si>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</si>
  <si>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</si>
  <si>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</si>
  <si>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</si>
  <si>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</si>
  <si>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</si>
  <si>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</si>
  <si>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</si>
  <si>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</si>
  <si>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</si>
  <si>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</si>
  <si>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</si>
  <si>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</si>
  <si>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</si>
  <si>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</si>
  <si>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</si>
  <si>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</si>
  <si>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</si>
  <si>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</si>
  <si>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</si>
  <si>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</si>
  <si>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</si>
  <si>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</si>
  <si>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</si>
  <si>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</si>
  <si>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</si>
  <si>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</si>
  <si>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</si>
  <si>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</si>
  <si>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</si>
  <si>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</si>
  <si>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</si>
  <si>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</si>
  <si>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</si>
  <si>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</si>
  <si>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</si>
  <si>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</si>
  <si>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</si>
  <si>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</si>
  <si>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</si>
  <si>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</si>
  <si>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</si>
  <si>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</si>
  <si>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</si>
  <si>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</si>
  <si>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</si>
  <si>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</si>
  <si>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</si>
  <si>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</si>
  <si>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</si>
  <si>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</si>
  <si>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</si>
  <si>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</si>
  <si>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</si>
  <si>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</si>
  <si>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</si>
  <si>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</si>
  <si>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</si>
  <si>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</si>
  <si>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</si>
  <si>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</si>
  <si>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</si>
  <si>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</si>
  <si>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</si>
  <si>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</si>
  <si>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</si>
  <si>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</si>
  <si>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</si>
  <si>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</si>
  <si>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</si>
  <si>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</si>
  <si>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</si>
  <si>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</si>
  <si>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</si>
  <si>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</si>
  <si>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</si>
  <si>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</si>
  <si>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</si>
  <si>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</si>
  <si>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</si>
  <si>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</si>
  <si>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</si>
  <si>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</si>
  <si>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</si>
  <si>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</si>
  <si>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</si>
  <si>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</si>
  <si>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</si>
  <si>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</si>
  <si>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</si>
  <si>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</si>
  <si>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</si>
  <si>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</si>
  <si>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</si>
  <si>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</si>
  <si>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</si>
  <si>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</si>
  <si>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</si>
  <si>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</si>
  <si>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</si>
  <si>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</si>
  <si>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</si>
  <si>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</si>
  <si>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</si>
  <si>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</si>
  <si>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</si>
  <si>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</si>
  <si>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</si>
  <si>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</si>
  <si>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</si>
  <si>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</si>
  <si>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</si>
  <si>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</si>
  <si>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</si>
  <si>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</si>
  <si>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</si>
  <si>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</si>
  <si>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</si>
  <si>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</si>
  <si>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</si>
  <si>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</si>
  <si>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</si>
  <si>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</si>
  <si>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</si>
  <si>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</si>
  <si>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</si>
  <si>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</si>
  <si>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</si>
  <si>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</si>
  <si>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</si>
  <si>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</si>
  <si>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</si>
  <si>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</si>
  <si>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</si>
  <si>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</si>
  <si>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</si>
  <si>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</si>
  <si>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</si>
  <si>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</si>
  <si>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</si>
  <si>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</si>
  <si>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</si>
  <si>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</si>
  <si>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</si>
  <si>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</si>
  <si>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</si>
  <si>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</si>
  <si>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</si>
  <si>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</si>
  <si>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</si>
  <si>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</si>
  <si>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</si>
  <si>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</si>
  <si>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</si>
  <si>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</si>
  <si>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</si>
  <si>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</si>
  <si>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</si>
  <si>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</si>
  <si>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</si>
  <si>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</si>
  <si>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</si>
  <si>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</si>
  <si>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</si>
  <si>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</si>
  <si>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</si>
  <si>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</si>
  <si>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</si>
  <si>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</si>
  <si>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</si>
  <si>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</si>
  <si>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</si>
  <si>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</si>
  <si>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</si>
  <si>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</si>
  <si>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</si>
  <si>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</si>
  <si>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</si>
  <si>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</si>
  <si>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</si>
  <si>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</si>
  <si>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</si>
  <si>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</si>
  <si>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</si>
  <si>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</si>
  <si>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</si>
  <si>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</si>
  <si>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</si>
  <si>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</si>
  <si>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</si>
  <si>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</si>
  <si>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</si>
  <si>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</si>
  <si>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</si>
  <si>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</si>
  <si>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</si>
  <si>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</si>
  <si>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</si>
  <si>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</si>
  <si>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</si>
  <si>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</si>
  <si>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</si>
  <si>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</si>
  <si>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</si>
  <si>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</si>
  <si>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</si>
  <si>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</si>
  <si>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</si>
  <si>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</si>
  <si>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</si>
  <si>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</si>
  <si>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</si>
  <si>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</si>
  <si>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</si>
  <si>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</si>
  <si>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</si>
  <si>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</si>
  <si>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</si>
  <si>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</si>
  <si>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</si>
  <si>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</si>
  <si>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</si>
  <si>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</si>
  <si>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</si>
  <si>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</si>
  <si>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</si>
  <si>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</si>
  <si>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</si>
  <si>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</si>
  <si>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</si>
  <si>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</si>
  <si>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</si>
  <si>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</si>
  <si>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</si>
  <si>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</si>
  <si>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</si>
  <si>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</si>
  <si>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</si>
  <si>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</si>
  <si>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</si>
  <si>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</si>
  <si>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</si>
  <si>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</si>
  <si>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</si>
  <si>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</si>
  <si>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</si>
  <si>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</si>
  <si>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</si>
  <si>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</si>
  <si>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</si>
  <si>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</si>
  <si>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</si>
  <si>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</si>
  <si>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</si>
  <si>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</si>
  <si>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</si>
  <si>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</si>
  <si>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</si>
  <si>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</si>
  <si>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</si>
  <si>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</si>
  <si>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</si>
  <si>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</si>
  <si>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</si>
  <si>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</si>
  <si>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</si>
  <si>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</si>
  <si>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</si>
  <si>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</si>
  <si>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</si>
  <si>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</si>
  <si>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</si>
  <si>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</si>
  <si>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</si>
  <si>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</si>
  <si>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</si>
  <si>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</si>
  <si>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</si>
  <si>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</si>
  <si>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</si>
  <si>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</si>
  <si>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</si>
  <si>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</si>
  <si>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</si>
  <si>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</si>
  <si>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</si>
  <si>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</si>
  <si>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</si>
  <si>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</si>
  <si>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</si>
  <si>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</si>
  <si>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</si>
  <si>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</si>
  <si>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</si>
  <si>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</si>
  <si>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</si>
  <si>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</si>
  <si>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</si>
  <si>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</si>
  <si>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</si>
  <si>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</si>
  <si>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</si>
  <si>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</si>
  <si>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</si>
  <si>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</si>
  <si>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</si>
  <si>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</si>
  <si>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</si>
  <si>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</si>
  <si>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</si>
  <si>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</si>
  <si>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</si>
  <si>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</si>
  <si>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</si>
  <si>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</si>
  <si>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</si>
  <si>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</si>
  <si>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</si>
  <si>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</si>
  <si>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</si>
  <si>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</si>
  <si>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</si>
  <si>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</si>
  <si>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</si>
  <si>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</si>
  <si>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</si>
  <si>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</si>
  <si>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</si>
  <si>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</si>
  <si>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</si>
  <si>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</si>
  <si>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</si>
  <si>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</si>
  <si>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</si>
  <si>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</si>
  <si>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</si>
  <si>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</si>
  <si>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</si>
  <si>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</si>
  <si>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</si>
  <si>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</si>
  <si>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</si>
  <si>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</si>
  <si>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</si>
  <si>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</si>
  <si>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</si>
  <si>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</si>
  <si>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</si>
  <si>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</si>
  <si>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</si>
  <si>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</si>
  <si>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</si>
  <si>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</si>
  <si>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</si>
  <si>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</si>
  <si>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</si>
  <si>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</si>
  <si>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</si>
  <si>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</si>
  <si>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</si>
  <si>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</si>
  <si>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</si>
  <si>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</si>
  <si>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</si>
  <si>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</si>
  <si>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</si>
  <si>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</si>
  <si>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</si>
  <si>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</si>
  <si>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</si>
  <si>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</si>
  <si>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</si>
  <si>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</si>
  <si>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</si>
  <si>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</si>
  <si>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</si>
  <si>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</si>
  <si>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</si>
  <si>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</si>
  <si>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</si>
  <si>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</si>
  <si>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</si>
  <si>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</si>
  <si>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</si>
  <si>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</si>
  <si>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</si>
  <si>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</si>
  <si>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</si>
  <si>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</si>
  <si>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</si>
  <si>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</si>
  <si>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</si>
  <si>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</si>
  <si>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</si>
  <si>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</si>
  <si>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</si>
  <si>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</si>
  <si>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</si>
  <si>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</si>
  <si>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</si>
  <si>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</si>
  <si>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</si>
  <si>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</si>
  <si>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</si>
  <si>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</si>
  <si>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</si>
  <si>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</si>
  <si>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</si>
  <si>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</si>
  <si>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</si>
  <si>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</si>
  <si>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</si>
  <si>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</si>
  <si>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</si>
  <si>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</si>
  <si>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</si>
  <si>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自殺対策推進経費</t>
    <rPh sb="0" eb="2">
      <t>ジサツ</t>
    </rPh>
    <rPh sb="2" eb="4">
      <t>タイサク</t>
    </rPh>
    <rPh sb="4" eb="6">
      <t>スイシン</t>
    </rPh>
    <rPh sb="6" eb="8">
      <t>ケイヒ</t>
    </rPh>
    <phoneticPr fontId="5"/>
  </si>
  <si>
    <t>社会・援護局</t>
    <rPh sb="0" eb="2">
      <t>シャカイ</t>
    </rPh>
    <rPh sb="3" eb="5">
      <t>エンゴ</t>
    </rPh>
    <rPh sb="5" eb="6">
      <t>キョク</t>
    </rPh>
    <phoneticPr fontId="5"/>
  </si>
  <si>
    <t>総務課自殺対策推進室</t>
    <rPh sb="0" eb="3">
      <t>ソウムカ</t>
    </rPh>
    <rPh sb="3" eb="5">
      <t>ジサツ</t>
    </rPh>
    <rPh sb="5" eb="7">
      <t>タイサク</t>
    </rPh>
    <rPh sb="7" eb="10">
      <t>スイシンシツ</t>
    </rPh>
    <phoneticPr fontId="5"/>
  </si>
  <si>
    <t>○</t>
  </si>
  <si>
    <t>-</t>
    <phoneticPr fontId="5"/>
  </si>
  <si>
    <t>自殺総合対策大綱</t>
    <rPh sb="0" eb="2">
      <t>ジサツ</t>
    </rPh>
    <rPh sb="2" eb="4">
      <t>ソウゴウ</t>
    </rPh>
    <rPh sb="4" eb="6">
      <t>タイサク</t>
    </rPh>
    <rPh sb="6" eb="8">
      <t>タイコウ</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</si>
  <si>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</si>
  <si>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</si>
  <si>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</si>
  <si>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その他</t>
    <rPh sb="2" eb="3">
      <t>ホカ</t>
    </rPh>
    <phoneticPr fontId="5"/>
  </si>
  <si>
    <t>自殺対策は自分自身に関わる問題であると思う人の割合</t>
    <rPh sb="0" eb="2">
      <t>ジサツ</t>
    </rPh>
    <rPh sb="2" eb="4">
      <t>タイサク</t>
    </rPh>
    <rPh sb="5" eb="7">
      <t>ジブン</t>
    </rPh>
    <rPh sb="7" eb="9">
      <t>ジシン</t>
    </rPh>
    <rPh sb="10" eb="11">
      <t>カカ</t>
    </rPh>
    <rPh sb="13" eb="15">
      <t>モンダイ</t>
    </rPh>
    <rPh sb="19" eb="20">
      <t>オモ</t>
    </rPh>
    <rPh sb="21" eb="22">
      <t>ヒト</t>
    </rPh>
    <rPh sb="23" eb="25">
      <t>ワリアイ</t>
    </rPh>
    <phoneticPr fontId="5"/>
  </si>
  <si>
    <t>厚生労働行政モニターアンケート（R1）、厚生労働行政モニターアンケート（R2）、厚生労働行政モニターアンケート（Ｒ3）</t>
    <phoneticPr fontId="5"/>
  </si>
  <si>
    <t xml:space="preserve">本事業は、自殺総合対策大綱（平成29年7月25日閣議決定）において、自殺の現状を踏まえて優先的に推進すべきとされた重点施策の１つであり、社会のニーズを反映していると言える。 </t>
    <phoneticPr fontId="5"/>
  </si>
  <si>
    <t>自殺総合対策大綱（平成29年7月25日閣議決定）において、
国、自治体、民間団体等において、それぞれが連携して施策を実施している。</t>
    <phoneticPr fontId="5"/>
  </si>
  <si>
    <t>自殺対策に関する広報・啓発は、自殺の防止等に資するものであり、政策目的の達成手段として、必要かつ適切な事業である。</t>
    <phoneticPr fontId="5"/>
  </si>
  <si>
    <t>支出先の選定に当たっては、基本的には一般競争入札又は見積もり合わせを行うことにより競争性のある調達方式としている（競争性のない随意契約は、ナビダイヤルの使用料、インターネット検索結果分析・コンテンツ使用許諾など競争不存在なもののみ。）</t>
    <phoneticPr fontId="5"/>
  </si>
  <si>
    <t>有</t>
  </si>
  <si>
    <t>無</t>
  </si>
  <si>
    <t>自殺対策に係る広報の制作・実施業務一式</t>
    <phoneticPr fontId="5"/>
  </si>
  <si>
    <t>自殺対策に関する意識調査の実施業務</t>
    <phoneticPr fontId="5"/>
  </si>
  <si>
    <t>株式会社　日本廣告社</t>
    <phoneticPr fontId="5"/>
  </si>
  <si>
    <t>「こころの健康相談統一ダイヤル」の運用業務</t>
    <rPh sb="5" eb="7">
      <t>ケンコウ</t>
    </rPh>
    <rPh sb="7" eb="9">
      <t>ソウダン</t>
    </rPh>
    <rPh sb="9" eb="11">
      <t>トウイツ</t>
    </rPh>
    <rPh sb="17" eb="19">
      <t>ウンヨウ</t>
    </rPh>
    <rPh sb="19" eb="21">
      <t>ギョウム</t>
    </rPh>
    <phoneticPr fontId="5"/>
  </si>
  <si>
    <t>日経印刷株式会社</t>
    <rPh sb="0" eb="2">
      <t>ニッケイ</t>
    </rPh>
    <rPh sb="2" eb="4">
      <t>インサツ</t>
    </rPh>
    <rPh sb="4" eb="6">
      <t>カブシキ</t>
    </rPh>
    <rPh sb="6" eb="8">
      <t>カイシャ</t>
    </rPh>
    <phoneticPr fontId="5"/>
  </si>
  <si>
    <t>株式会社ケー・デー・シー</t>
    <rPh sb="0" eb="2">
      <t>カブシキ</t>
    </rPh>
    <rPh sb="2" eb="4">
      <t>カイシャ</t>
    </rPh>
    <phoneticPr fontId="5"/>
  </si>
  <si>
    <t>支援情報検索サイトに係るウェブサーバーの運用等業務一式</t>
    <rPh sb="0" eb="2">
      <t>シエン</t>
    </rPh>
    <rPh sb="2" eb="4">
      <t>ジョウホウ</t>
    </rPh>
    <rPh sb="4" eb="6">
      <t>ケンサク</t>
    </rPh>
    <rPh sb="10" eb="11">
      <t>カカ</t>
    </rPh>
    <rPh sb="20" eb="22">
      <t>ウンヨウ</t>
    </rPh>
    <rPh sb="22" eb="23">
      <t>トウ</t>
    </rPh>
    <rPh sb="23" eb="25">
      <t>ギョウム</t>
    </rPh>
    <rPh sb="25" eb="27">
      <t>イッシキ</t>
    </rPh>
    <phoneticPr fontId="5"/>
  </si>
  <si>
    <t>令和3年版　自殺対策白書（国会版本文）外4件の印刷</t>
    <rPh sb="0" eb="2">
      <t>レイワ</t>
    </rPh>
    <rPh sb="3" eb="5">
      <t>ネンバン</t>
    </rPh>
    <rPh sb="6" eb="8">
      <t>ジサツ</t>
    </rPh>
    <rPh sb="8" eb="10">
      <t>タイサク</t>
    </rPh>
    <rPh sb="10" eb="12">
      <t>ハクショ</t>
    </rPh>
    <rPh sb="13" eb="15">
      <t>コッカイ</t>
    </rPh>
    <rPh sb="15" eb="16">
      <t>ハン</t>
    </rPh>
    <rPh sb="16" eb="18">
      <t>ホンブン</t>
    </rPh>
    <rPh sb="19" eb="20">
      <t>ソト</t>
    </rPh>
    <rPh sb="21" eb="22">
      <t>ケン</t>
    </rPh>
    <rPh sb="23" eb="25">
      <t>インサツ</t>
    </rPh>
    <phoneticPr fontId="5"/>
  </si>
  <si>
    <t>第４回自殺総合対策の推進に関する有識者会議会場借り上げ</t>
    <rPh sb="0" eb="1">
      <t>ダイ</t>
    </rPh>
    <rPh sb="2" eb="3">
      <t>カイ</t>
    </rPh>
    <rPh sb="3" eb="5">
      <t>ジサツ</t>
    </rPh>
    <rPh sb="5" eb="7">
      <t>ソウゴウ</t>
    </rPh>
    <rPh sb="7" eb="9">
      <t>タイサク</t>
    </rPh>
    <rPh sb="10" eb="12">
      <t>スイシン</t>
    </rPh>
    <rPh sb="13" eb="14">
      <t>カン</t>
    </rPh>
    <rPh sb="16" eb="19">
      <t>ユウシキシャ</t>
    </rPh>
    <rPh sb="19" eb="21">
      <t>カイギ</t>
    </rPh>
    <rPh sb="21" eb="23">
      <t>カイジョウ</t>
    </rPh>
    <rPh sb="23" eb="24">
      <t>カ</t>
    </rPh>
    <rPh sb="25" eb="26">
      <t>ア</t>
    </rPh>
    <phoneticPr fontId="5"/>
  </si>
  <si>
    <t>新型コロナウイルス感染症に対応した自殺防止対策事業評価委員会会場借り上げ</t>
    <rPh sb="0" eb="2">
      <t>シンガタ</t>
    </rPh>
    <rPh sb="9" eb="12">
      <t>カンセンショウ</t>
    </rPh>
    <rPh sb="13" eb="15">
      <t>タイオウ</t>
    </rPh>
    <rPh sb="17" eb="19">
      <t>ジサツ</t>
    </rPh>
    <rPh sb="19" eb="21">
      <t>ボウシ</t>
    </rPh>
    <rPh sb="21" eb="23">
      <t>タイサク</t>
    </rPh>
    <rPh sb="23" eb="25">
      <t>ジギョウ</t>
    </rPh>
    <rPh sb="25" eb="27">
      <t>ヒョウカ</t>
    </rPh>
    <rPh sb="27" eb="30">
      <t>イインカイ</t>
    </rPh>
    <rPh sb="30" eb="32">
      <t>カイジョウ</t>
    </rPh>
    <rPh sb="32" eb="33">
      <t>カ</t>
    </rPh>
    <rPh sb="34" eb="35">
      <t>ア</t>
    </rPh>
    <phoneticPr fontId="5"/>
  </si>
  <si>
    <t>内閣府（0133）</t>
    <rPh sb="0" eb="3">
      <t>ナイカクフ</t>
    </rPh>
    <phoneticPr fontId="5"/>
  </si>
  <si>
    <t>内閣府（0129）</t>
    <rPh sb="0" eb="3">
      <t>ナイカクフ</t>
    </rPh>
    <phoneticPr fontId="5"/>
  </si>
  <si>
    <t>内閣府（0090）</t>
    <rPh sb="0" eb="3">
      <t>ナイカクフ</t>
    </rPh>
    <phoneticPr fontId="5"/>
  </si>
  <si>
    <t>内閣府（0086）</t>
    <rPh sb="0" eb="3">
      <t>ナイカクフ</t>
    </rPh>
    <phoneticPr fontId="5"/>
  </si>
  <si>
    <t>内閣府（0091）</t>
    <rPh sb="0" eb="3">
      <t>ナイカクフ</t>
    </rPh>
    <phoneticPr fontId="5"/>
  </si>
  <si>
    <t>厚生労働省（新28-0035）</t>
    <rPh sb="0" eb="2">
      <t>コウセイ</t>
    </rPh>
    <rPh sb="2" eb="5">
      <t>ロウドウショウ</t>
    </rPh>
    <rPh sb="6" eb="7">
      <t>シン</t>
    </rPh>
    <phoneticPr fontId="5"/>
  </si>
  <si>
    <t>厚生労働省（0766）</t>
    <rPh sb="0" eb="2">
      <t>コウセイ</t>
    </rPh>
    <rPh sb="2" eb="5">
      <t>ロウドウショウ</t>
    </rPh>
    <phoneticPr fontId="5"/>
  </si>
  <si>
    <t>厚生労働省（0686）</t>
    <rPh sb="0" eb="2">
      <t>コウセイ</t>
    </rPh>
    <rPh sb="2" eb="5">
      <t>ロウドウショウ</t>
    </rPh>
    <phoneticPr fontId="5"/>
  </si>
  <si>
    <t>点検対象外</t>
    <rPh sb="0" eb="2">
      <t>テンケン</t>
    </rPh>
    <rPh sb="2" eb="5">
      <t>タイショウガイ</t>
    </rPh>
    <phoneticPr fontId="5"/>
  </si>
  <si>
    <t>理解促進については、関係省庁、自治体、民間企業、ＮＰＯ団体等と連携して事業を行うなど、経費支出を抑えつつ、より効果的な事業の展開を進めた。</t>
    <rPh sb="0" eb="2">
      <t>リカイ</t>
    </rPh>
    <rPh sb="2" eb="4">
      <t>ソクシン</t>
    </rPh>
    <phoneticPr fontId="5"/>
  </si>
  <si>
    <t>事業実施に当たり、その手法や効果を検討し、引き続き、業務の見直しを進めるとともに予算の効率的・効果的執行に努める。</t>
    <phoneticPr fontId="5"/>
  </si>
  <si>
    <t>‐</t>
  </si>
  <si>
    <t>一般競争入札等の実施により、予定経費の節減を図ることができたこと等による。</t>
    <phoneticPr fontId="5"/>
  </si>
  <si>
    <t>ナビダイヤルについては、利用状況に適した契約内容となるよう、利用サービスを随時見直すことによりコスト削減に努めた。</t>
    <phoneticPr fontId="5"/>
  </si>
  <si>
    <t>目標に見合った成果実績となっている。</t>
    <phoneticPr fontId="5"/>
  </si>
  <si>
    <t>自殺対策白書、各種会議、自殺予防週間・自殺対策強化月間におけるポスター・インターネット広告などにより、効果的な情報提供を行っている。</t>
    <phoneticPr fontId="5"/>
  </si>
  <si>
    <t>実績は見込みにおおよそ見合ったものとなっている。</t>
    <phoneticPr fontId="5"/>
  </si>
  <si>
    <t>自殺対策白書は、冊子を都道府県等に送付し、自殺対策の基礎資料として活用されており、また、HPを通じて国民へ概要の情報提供も行っている。</t>
    <phoneticPr fontId="5"/>
  </si>
  <si>
    <t>支出先の選定に当たっては、基本的には一般競争入札または見積もり合わせを行っているため、妥当な金額である。</t>
    <phoneticPr fontId="5"/>
  </si>
  <si>
    <t>支出先の選定に当たっては、基本的には一般競争入札又は見積もり合わせを行うことにより競争性のある調達方式としている。</t>
    <phoneticPr fontId="5"/>
  </si>
  <si>
    <t>会議及び専門家ヒアリングにおいては、出席に伴う諸謝金や旅費等の最低限必要な費目により実施した。</t>
    <phoneticPr fontId="5"/>
  </si>
  <si>
    <t>自殺対策白書</t>
    <rPh sb="0" eb="2">
      <t>ジサツ</t>
    </rPh>
    <rPh sb="2" eb="4">
      <t>タイサク</t>
    </rPh>
    <rPh sb="4" eb="6">
      <t>ハクショ</t>
    </rPh>
    <phoneticPr fontId="5"/>
  </si>
  <si>
    <t>百万円</t>
    <rPh sb="0" eb="1">
      <t>ヒャク</t>
    </rPh>
    <rPh sb="1" eb="3">
      <t>マンエン</t>
    </rPh>
    <phoneticPr fontId="5"/>
  </si>
  <si>
    <t>　　X/Y</t>
    <phoneticPr fontId="5"/>
  </si>
  <si>
    <t>2.6/1</t>
    <phoneticPr fontId="5"/>
  </si>
  <si>
    <t>生活困窮者等に対し適切に福祉サービスを提供するとともに、地域共生社会の実現に向けた体制づくりを推進し、地域の要援護者の福祉の向上を図ること（施策大目標1）</t>
    <phoneticPr fontId="5"/>
  </si>
  <si>
    <t>自殺総合対策大綱に基づき、自殺対策を推進すること（施策目標Ⅷ-１-２）</t>
    <phoneticPr fontId="5"/>
  </si>
  <si>
    <t>件数</t>
    <rPh sb="0" eb="2">
      <t>ケンスウ</t>
    </rPh>
    <phoneticPr fontId="5"/>
  </si>
  <si>
    <t>7/58422</t>
    <phoneticPr fontId="5"/>
  </si>
  <si>
    <t>8/98948</t>
    <phoneticPr fontId="5"/>
  </si>
  <si>
    <t>9/129381</t>
    <phoneticPr fontId="5"/>
  </si>
  <si>
    <t>自殺対策白書の作成</t>
    <rPh sb="0" eb="2">
      <t>ジサツ</t>
    </rPh>
    <rPh sb="2" eb="4">
      <t>タイサク</t>
    </rPh>
    <rPh sb="4" eb="6">
      <t>ハクショ</t>
    </rPh>
    <rPh sb="7" eb="9">
      <t>サクセイ</t>
    </rPh>
    <phoneticPr fontId="5"/>
  </si>
  <si>
    <t>A.株式会社　日本廣告社</t>
    <rPh sb="2" eb="4">
      <t>カブシキ</t>
    </rPh>
    <rPh sb="4" eb="6">
      <t>カイシャ</t>
    </rPh>
    <rPh sb="7" eb="9">
      <t>ニホン</t>
    </rPh>
    <rPh sb="9" eb="10">
      <t>コウ</t>
    </rPh>
    <rPh sb="10" eb="11">
      <t>コク</t>
    </rPh>
    <rPh sb="11" eb="12">
      <t>シャ</t>
    </rPh>
    <phoneticPr fontId="5"/>
  </si>
  <si>
    <t>-</t>
    <phoneticPr fontId="5"/>
  </si>
  <si>
    <t>有識者B</t>
    <rPh sb="0" eb="3">
      <t>ユウシキシャ</t>
    </rPh>
    <phoneticPr fontId="5"/>
  </si>
  <si>
    <t>有識者C</t>
    <rPh sb="0" eb="3">
      <t>ユウシキシャ</t>
    </rPh>
    <phoneticPr fontId="5"/>
  </si>
  <si>
    <t>有識者D</t>
    <rPh sb="0" eb="3">
      <t>ユウシキシャ</t>
    </rPh>
    <phoneticPr fontId="5"/>
  </si>
  <si>
    <t>会議出席謝金</t>
    <rPh sb="0" eb="2">
      <t>カイギ</t>
    </rPh>
    <rPh sb="2" eb="4">
      <t>シュッセキ</t>
    </rPh>
    <rPh sb="4" eb="6">
      <t>シャキン</t>
    </rPh>
    <phoneticPr fontId="5"/>
  </si>
  <si>
    <t>自殺対策に関する意識調査の実施業務</t>
    <phoneticPr fontId="5"/>
  </si>
  <si>
    <t>株式会社日本リサーチセンター</t>
    <phoneticPr fontId="5"/>
  </si>
  <si>
    <t>B.株式会社日本リサーチセンター</t>
    <rPh sb="2" eb="4">
      <t>カブシキ</t>
    </rPh>
    <rPh sb="4" eb="6">
      <t>カイシャ</t>
    </rPh>
    <rPh sb="6" eb="8">
      <t>ニホン</t>
    </rPh>
    <phoneticPr fontId="5"/>
  </si>
  <si>
    <t>雑役務費</t>
    <rPh sb="0" eb="1">
      <t>ザツ</t>
    </rPh>
    <rPh sb="1" eb="3">
      <t>エキム</t>
    </rPh>
    <rPh sb="3" eb="4">
      <t>ヒ</t>
    </rPh>
    <phoneticPr fontId="5"/>
  </si>
  <si>
    <t>-</t>
    <phoneticPr fontId="5"/>
  </si>
  <si>
    <t>8/129381</t>
    <phoneticPr fontId="5"/>
  </si>
  <si>
    <t>厚生労働行政モニターアンケート（R1）、厚生労働行政モニターアンケート（R2）、厚生労働行政モニターアンケート（Ｒ3）</t>
    <phoneticPr fontId="5"/>
  </si>
  <si>
    <t>こころの健康相談統一ダイヤル</t>
    <phoneticPr fontId="5"/>
  </si>
  <si>
    <t>自殺予防週間・自殺対策強化月間広報啓発費
自殺予防週間・自殺対策強化月間広報の決算額（X)/実施回数（Y)</t>
    <rPh sb="0" eb="2">
      <t>ジサツ</t>
    </rPh>
    <rPh sb="2" eb="4">
      <t>ヨボウ</t>
    </rPh>
    <rPh sb="4" eb="6">
      <t>シュウカン</t>
    </rPh>
    <rPh sb="7" eb="9">
      <t>ジサツ</t>
    </rPh>
    <rPh sb="9" eb="11">
      <t>タイサク</t>
    </rPh>
    <rPh sb="11" eb="13">
      <t>キョウカ</t>
    </rPh>
    <rPh sb="13" eb="15">
      <t>ゲッカン</t>
    </rPh>
    <rPh sb="15" eb="17">
      <t>コウホウ</t>
    </rPh>
    <rPh sb="17" eb="19">
      <t>ケイハツ</t>
    </rPh>
    <rPh sb="19" eb="20">
      <t>ヒ</t>
    </rPh>
    <rPh sb="21" eb="23">
      <t>ジサツ</t>
    </rPh>
    <rPh sb="23" eb="25">
      <t>ヨボウ</t>
    </rPh>
    <rPh sb="25" eb="27">
      <t>シュウカン</t>
    </rPh>
    <rPh sb="28" eb="30">
      <t>ジサツ</t>
    </rPh>
    <rPh sb="30" eb="32">
      <t>タイサク</t>
    </rPh>
    <rPh sb="32" eb="34">
      <t>キョウカ</t>
    </rPh>
    <rPh sb="34" eb="36">
      <t>ゲッカン</t>
    </rPh>
    <rPh sb="36" eb="38">
      <t>コウホウ</t>
    </rPh>
    <rPh sb="39" eb="42">
      <t>ケッサンガク</t>
    </rPh>
    <rPh sb="46" eb="48">
      <t>ジッシ</t>
    </rPh>
    <rPh sb="48" eb="50">
      <t>カイスウ</t>
    </rPh>
    <phoneticPr fontId="5"/>
  </si>
  <si>
    <t>百万円</t>
    <rPh sb="0" eb="1">
      <t>ヒャク</t>
    </rPh>
    <rPh sb="1" eb="3">
      <t>マンエン</t>
    </rPh>
    <phoneticPr fontId="5"/>
  </si>
  <si>
    <t>X/Y</t>
    <phoneticPr fontId="5"/>
  </si>
  <si>
    <t>25/2</t>
    <phoneticPr fontId="5"/>
  </si>
  <si>
    <t>53/2</t>
    <phoneticPr fontId="5"/>
  </si>
  <si>
    <t>自殺予防週間・自殺対策強化月間の実施</t>
    <rPh sb="0" eb="2">
      <t>ジサツ</t>
    </rPh>
    <rPh sb="2" eb="4">
      <t>ヨボウ</t>
    </rPh>
    <rPh sb="4" eb="6">
      <t>シュウカン</t>
    </rPh>
    <rPh sb="7" eb="9">
      <t>ジサツ</t>
    </rPh>
    <rPh sb="9" eb="11">
      <t>タイサク</t>
    </rPh>
    <rPh sb="11" eb="13">
      <t>キョウカ</t>
    </rPh>
    <rPh sb="13" eb="15">
      <t>ゲッカン</t>
    </rPh>
    <rPh sb="16" eb="18">
      <t>ジッシ</t>
    </rPh>
    <phoneticPr fontId="5"/>
  </si>
  <si>
    <t>自殺予防週間・自殺対策強化月間</t>
    <rPh sb="0" eb="2">
      <t>ジサツ</t>
    </rPh>
    <rPh sb="2" eb="4">
      <t>ヨボウ</t>
    </rPh>
    <rPh sb="4" eb="6">
      <t>シュウカン</t>
    </rPh>
    <rPh sb="7" eb="9">
      <t>ジサツ</t>
    </rPh>
    <rPh sb="9" eb="11">
      <t>タイサク</t>
    </rPh>
    <rPh sb="11" eb="13">
      <t>キョウカ</t>
    </rPh>
    <rPh sb="13" eb="15">
      <t>ゲッカン</t>
    </rPh>
    <phoneticPr fontId="5"/>
  </si>
  <si>
    <t>47/2</t>
    <phoneticPr fontId="5"/>
  </si>
  <si>
    <t>自殺対策白書の作成により自殺総合対策を推進・検証すること。</t>
    <rPh sb="14" eb="16">
      <t>ソウゴウ</t>
    </rPh>
    <rPh sb="22" eb="24">
      <t>ケンショウ</t>
    </rPh>
    <phoneticPr fontId="5"/>
  </si>
  <si>
    <t>自殺対策白書作成経費
自殺対策白書作成の決算額（X)／作成回数（Y)　　　　　　　　　　　　　　　　　　　　　　　　　　　　　　　　　　　　　　　</t>
    <rPh sb="0" eb="2">
      <t>ジサツ</t>
    </rPh>
    <rPh sb="2" eb="4">
      <t>タイサク</t>
    </rPh>
    <rPh sb="4" eb="6">
      <t>ハクショ</t>
    </rPh>
    <rPh sb="6" eb="8">
      <t>サクセイ</t>
    </rPh>
    <rPh sb="8" eb="10">
      <t>ケイヒ</t>
    </rPh>
    <phoneticPr fontId="5"/>
  </si>
  <si>
    <t>自殺予防週間・自殺対策強化月間のポスター作成、インターネット広告を実施し、国民に普及・啓発すること。</t>
    <rPh sb="0" eb="2">
      <t>ジサツ</t>
    </rPh>
    <rPh sb="2" eb="4">
      <t>ヨボウ</t>
    </rPh>
    <rPh sb="4" eb="6">
      <t>シュウカン</t>
    </rPh>
    <rPh sb="7" eb="9">
      <t>ジサツ</t>
    </rPh>
    <rPh sb="9" eb="11">
      <t>タイサク</t>
    </rPh>
    <rPh sb="11" eb="13">
      <t>キョウカ</t>
    </rPh>
    <rPh sb="13" eb="15">
      <t>ゲッカン</t>
    </rPh>
    <rPh sb="20" eb="22">
      <t>サクセイ</t>
    </rPh>
    <rPh sb="30" eb="32">
      <t>コウコク</t>
    </rPh>
    <rPh sb="33" eb="35">
      <t>ジッシ</t>
    </rPh>
    <rPh sb="37" eb="39">
      <t>コクミン</t>
    </rPh>
    <rPh sb="40" eb="42">
      <t>フキュウ</t>
    </rPh>
    <rPh sb="43" eb="45">
      <t>ケイハツ</t>
    </rPh>
    <phoneticPr fontId="5"/>
  </si>
  <si>
    <t>国民に向けて「こころの健康相談統一ダイヤル」を運用すること。</t>
    <rPh sb="24" eb="25">
      <t>ヨウ</t>
    </rPh>
    <phoneticPr fontId="5"/>
  </si>
  <si>
    <t>https://www.mhlw.go.jp/wp/seisaku/hyouka/r03_jizenbunseki.html</t>
    <phoneticPr fontId="5"/>
  </si>
  <si>
    <t>P1</t>
    <phoneticPr fontId="5"/>
  </si>
  <si>
    <t>2.5/1</t>
    <phoneticPr fontId="5"/>
  </si>
  <si>
    <t>2.5/1</t>
    <phoneticPr fontId="5"/>
  </si>
  <si>
    <t>-</t>
    <phoneticPr fontId="5"/>
  </si>
  <si>
    <t>第５回自殺総合対策の推進に関する有識者会議会場借り上げ</t>
    <rPh sb="0" eb="1">
      <t>ダイ</t>
    </rPh>
    <rPh sb="2" eb="3">
      <t>カイ</t>
    </rPh>
    <rPh sb="3" eb="5">
      <t>ジサツ</t>
    </rPh>
    <rPh sb="5" eb="7">
      <t>ソウゴウ</t>
    </rPh>
    <rPh sb="7" eb="9">
      <t>タイサク</t>
    </rPh>
    <rPh sb="10" eb="12">
      <t>スイシン</t>
    </rPh>
    <rPh sb="13" eb="14">
      <t>カン</t>
    </rPh>
    <rPh sb="16" eb="19">
      <t>ユウシキシャ</t>
    </rPh>
    <rPh sb="19" eb="21">
      <t>カイギ</t>
    </rPh>
    <rPh sb="21" eb="23">
      <t>カイジョウ</t>
    </rPh>
    <rPh sb="23" eb="24">
      <t>カ</t>
    </rPh>
    <rPh sb="25" eb="26">
      <t>ア</t>
    </rPh>
    <phoneticPr fontId="5"/>
  </si>
  <si>
    <t>第６回自殺総合対策の推進に関する有識者会議会場借り上げ</t>
    <rPh sb="0" eb="1">
      <t>ダイ</t>
    </rPh>
    <rPh sb="2" eb="3">
      <t>カイ</t>
    </rPh>
    <rPh sb="3" eb="5">
      <t>ジサツ</t>
    </rPh>
    <rPh sb="5" eb="7">
      <t>ソウゴウ</t>
    </rPh>
    <rPh sb="7" eb="9">
      <t>タイサク</t>
    </rPh>
    <rPh sb="10" eb="12">
      <t>スイシン</t>
    </rPh>
    <rPh sb="13" eb="14">
      <t>カン</t>
    </rPh>
    <rPh sb="16" eb="19">
      <t>ユウシキシャ</t>
    </rPh>
    <rPh sb="19" eb="21">
      <t>カイギ</t>
    </rPh>
    <rPh sb="21" eb="23">
      <t>カイジョウ</t>
    </rPh>
    <rPh sb="23" eb="24">
      <t>カ</t>
    </rPh>
    <rPh sb="25" eb="26">
      <t>ア</t>
    </rPh>
    <phoneticPr fontId="5"/>
  </si>
  <si>
    <t>富士フイルムビジネスイノベーションジャパン株式会社</t>
    <phoneticPr fontId="5"/>
  </si>
  <si>
    <t>カラー複合機の保守</t>
    <rPh sb="7" eb="9">
      <t>ホシュ</t>
    </rPh>
    <phoneticPr fontId="5"/>
  </si>
  <si>
    <t>令和4年度までに「自殺対策は自分自身に関わる問題であると思う人の割合」を40％まで引き上げる</t>
    <rPh sb="0" eb="2">
      <t>レイワ</t>
    </rPh>
    <rPh sb="3" eb="5">
      <t>ネンド</t>
    </rPh>
    <rPh sb="9" eb="11">
      <t>ジサツ</t>
    </rPh>
    <rPh sb="11" eb="13">
      <t>タイサク</t>
    </rPh>
    <rPh sb="14" eb="16">
      <t>ジブン</t>
    </rPh>
    <rPh sb="16" eb="18">
      <t>ジシン</t>
    </rPh>
    <rPh sb="19" eb="20">
      <t>カカ</t>
    </rPh>
    <rPh sb="22" eb="24">
      <t>モンダイ</t>
    </rPh>
    <rPh sb="28" eb="29">
      <t>オモ</t>
    </rPh>
    <rPh sb="30" eb="31">
      <t>ヒト</t>
    </rPh>
    <rPh sb="32" eb="34">
      <t>ワリアイ</t>
    </rPh>
    <rPh sb="41" eb="42">
      <t>ヒ</t>
    </rPh>
    <rPh sb="43" eb="44">
      <t>ア</t>
    </rPh>
    <phoneticPr fontId="5"/>
  </si>
  <si>
    <t>引き続き必要な予算額を確保し、適正な執行に努めること。</t>
    <phoneticPr fontId="5"/>
  </si>
  <si>
    <t>中條絵理</t>
    <rPh sb="0" eb="2">
      <t>ナカジョウ</t>
    </rPh>
    <rPh sb="2" eb="4">
      <t>エリ</t>
    </rPh>
    <phoneticPr fontId="5"/>
  </si>
  <si>
    <t>自殺対策を総合的に推進して、自殺防止と自殺者の親族等に対する支援を図り、国民が健康で生きがいを持って暮らすことのできる社会の実現に寄与すること。</t>
    <phoneticPr fontId="5"/>
  </si>
  <si>
    <t>-</t>
  </si>
  <si>
    <t>-</t>
    <phoneticPr fontId="5"/>
  </si>
  <si>
    <t>諸謝金</t>
    <rPh sb="0" eb="1">
      <t>ショ</t>
    </rPh>
    <rPh sb="1" eb="3">
      <t>シャキン</t>
    </rPh>
    <phoneticPr fontId="5"/>
  </si>
  <si>
    <t>令和４年度までに「自殺対策は自分自身に関わる問題であると思う人の割合」を40％まで引き上げる</t>
    <rPh sb="0" eb="2">
      <t>レイワ</t>
    </rPh>
    <rPh sb="3" eb="5">
      <t>ネンド</t>
    </rPh>
    <rPh sb="9" eb="11">
      <t>ジサツ</t>
    </rPh>
    <rPh sb="11" eb="13">
      <t>タイサク</t>
    </rPh>
    <rPh sb="14" eb="16">
      <t>ジブン</t>
    </rPh>
    <rPh sb="16" eb="18">
      <t>ジシン</t>
    </rPh>
    <rPh sb="19" eb="20">
      <t>カカ</t>
    </rPh>
    <rPh sb="22" eb="24">
      <t>モンダイ</t>
    </rPh>
    <rPh sb="28" eb="29">
      <t>オモ</t>
    </rPh>
    <rPh sb="30" eb="31">
      <t>ヒト</t>
    </rPh>
    <rPh sb="32" eb="34">
      <t>ワリアイ</t>
    </rPh>
    <rPh sb="41" eb="42">
      <t>ヒ</t>
    </rPh>
    <rPh sb="43" eb="44">
      <t>ア</t>
    </rPh>
    <phoneticPr fontId="5"/>
  </si>
  <si>
    <t>こころの健康相談統一ダイヤル経費
こころの健康相談統一ダイヤルの決算額（X)/相談件数（Y)</t>
    <rPh sb="4" eb="6">
      <t>ケンコウ</t>
    </rPh>
    <rPh sb="6" eb="8">
      <t>ソウダン</t>
    </rPh>
    <rPh sb="8" eb="10">
      <t>トウイツ</t>
    </rPh>
    <rPh sb="14" eb="16">
      <t>ケイヒ</t>
    </rPh>
    <rPh sb="21" eb="23">
      <t>ケンコウ</t>
    </rPh>
    <rPh sb="23" eb="25">
      <t>ソウダン</t>
    </rPh>
    <rPh sb="25" eb="27">
      <t>トウイツ</t>
    </rPh>
    <rPh sb="32" eb="35">
      <t>ケッサンガク</t>
    </rPh>
    <rPh sb="39" eb="41">
      <t>ソウダン</t>
    </rPh>
    <rPh sb="41" eb="43">
      <t>ケンスウ</t>
    </rPh>
    <phoneticPr fontId="5"/>
  </si>
  <si>
    <t>こころの健康相談統一ダイヤルの運用</t>
    <rPh sb="4" eb="6">
      <t>ケンコウ</t>
    </rPh>
    <rPh sb="6" eb="8">
      <t>ソウダン</t>
    </rPh>
    <rPh sb="8" eb="10">
      <t>トウイツ</t>
    </rPh>
    <rPh sb="15" eb="17">
      <t>ウンヨウ</t>
    </rPh>
    <phoneticPr fontId="5"/>
  </si>
  <si>
    <t>50/2</t>
    <phoneticPr fontId="5"/>
  </si>
  <si>
    <t xml:space="preserve">
■自殺総合対策推進・検証等　　　 ・自殺対策白書の作成
■自殺総合対策人材育成　　　　 　・全国自殺対策主管課長等会議の開催
■自殺総合対策啓発推進　　　　　 ・自殺予防週間(9/10~9/16)、自殺対策強化月間（3・9月）のポスター作成、インターネット広告の実施　
■自殺予防相談体制整備充実等   ・こころの健康相談統一ダイヤルの運用　</t>
    <phoneticPr fontId="5"/>
  </si>
  <si>
    <t>「重要政策推進枠」37</t>
    <rPh sb="1" eb="3">
      <t>ジュウヨウ</t>
    </rPh>
    <rPh sb="3" eb="5">
      <t>セイサク</t>
    </rPh>
    <rPh sb="5" eb="7">
      <t>スイシン</t>
    </rPh>
    <rPh sb="7" eb="8">
      <t>ワク</t>
    </rPh>
    <phoneticPr fontId="5"/>
  </si>
  <si>
    <t>株式会社ティーケーピー</t>
    <rPh sb="0" eb="2">
      <t>カブシキ</t>
    </rPh>
    <rPh sb="2" eb="4">
      <t>カイシャ</t>
    </rPh>
    <phoneticPr fontId="5"/>
  </si>
  <si>
    <t>職員</t>
    <rPh sb="0" eb="2">
      <t>ショクイン</t>
    </rPh>
    <phoneticPr fontId="5"/>
  </si>
  <si>
    <t>賃金</t>
    <rPh sb="0" eb="2">
      <t>チンギン</t>
    </rPh>
    <phoneticPr fontId="5"/>
  </si>
  <si>
    <t>保険料・賃金等</t>
    <rPh sb="0" eb="3">
      <t>ホケンリョウ</t>
    </rPh>
    <rPh sb="4" eb="6">
      <t>チンギン</t>
    </rPh>
    <rPh sb="6" eb="7">
      <t>トウ</t>
    </rPh>
    <phoneticPr fontId="5"/>
  </si>
  <si>
    <t>資金前渡官吏
厚生労働省大臣官房会計課</t>
    <rPh sb="0" eb="2">
      <t>シキン</t>
    </rPh>
    <rPh sb="2" eb="4">
      <t>マエワタ</t>
    </rPh>
    <rPh sb="4" eb="6">
      <t>カンリ</t>
    </rPh>
    <rPh sb="7" eb="9">
      <t>コウセイ</t>
    </rPh>
    <rPh sb="9" eb="11">
      <t>ロウドウ</t>
    </rPh>
    <rPh sb="11" eb="12">
      <t>ショウ</t>
    </rPh>
    <rPh sb="12" eb="14">
      <t>ダイジン</t>
    </rPh>
    <rPh sb="14" eb="16">
      <t>カンボウ</t>
    </rPh>
    <rPh sb="16" eb="19">
      <t>カイケイカ</t>
    </rPh>
    <phoneticPr fontId="5"/>
  </si>
  <si>
    <t>厚生労働省共済組合本部部長長期経理</t>
    <rPh sb="0" eb="2">
      <t>コウセイ</t>
    </rPh>
    <rPh sb="2" eb="4">
      <t>ロウドウ</t>
    </rPh>
    <rPh sb="4" eb="5">
      <t>ショウ</t>
    </rPh>
    <rPh sb="5" eb="7">
      <t>キョウサイ</t>
    </rPh>
    <rPh sb="7" eb="9">
      <t>クミアイ</t>
    </rPh>
    <rPh sb="9" eb="11">
      <t>ホンブ</t>
    </rPh>
    <rPh sb="11" eb="13">
      <t>ブチョウ</t>
    </rPh>
    <rPh sb="13" eb="15">
      <t>チョウキ</t>
    </rPh>
    <rPh sb="15" eb="17">
      <t>ケイリ</t>
    </rPh>
    <phoneticPr fontId="5"/>
  </si>
  <si>
    <t>麹町税務署</t>
    <rPh sb="0" eb="2">
      <t>コウジマチ</t>
    </rPh>
    <rPh sb="2" eb="5">
      <t>ゼイムショ</t>
    </rPh>
    <phoneticPr fontId="5"/>
  </si>
  <si>
    <t>有識者A</t>
    <rPh sb="0" eb="2">
      <t>ユウシキ</t>
    </rPh>
    <rPh sb="2" eb="3">
      <t>シャ</t>
    </rPh>
    <phoneticPr fontId="5"/>
  </si>
  <si>
    <t>厚生労働省共済組合
本省支部町短期経理</t>
    <rPh sb="0" eb="2">
      <t>コウセイ</t>
    </rPh>
    <rPh sb="2" eb="4">
      <t>ロウドウ</t>
    </rPh>
    <rPh sb="4" eb="5">
      <t>ショウ</t>
    </rPh>
    <rPh sb="5" eb="7">
      <t>キョウサイ</t>
    </rPh>
    <rPh sb="7" eb="9">
      <t>クミアイ</t>
    </rPh>
    <rPh sb="10" eb="12">
      <t>ホンショウ</t>
    </rPh>
    <rPh sb="12" eb="14">
      <t>シブ</t>
    </rPh>
    <rPh sb="14" eb="15">
      <t>チョウ</t>
    </rPh>
    <rPh sb="15" eb="17">
      <t>タンキ</t>
    </rPh>
    <rPh sb="17" eb="19">
      <t>ケイリ</t>
    </rPh>
    <phoneticPr fontId="5"/>
  </si>
  <si>
    <t>東京都板橋区
会計管理者</t>
    <rPh sb="0" eb="2">
      <t>トウキョウ</t>
    </rPh>
    <rPh sb="2" eb="3">
      <t>ト</t>
    </rPh>
    <rPh sb="3" eb="5">
      <t>イタバシ</t>
    </rPh>
    <rPh sb="5" eb="6">
      <t>ク</t>
    </rPh>
    <rPh sb="7" eb="9">
      <t>カイケイ</t>
    </rPh>
    <rPh sb="9" eb="12">
      <t>カンリシャ</t>
    </rPh>
    <phoneticPr fontId="5"/>
  </si>
  <si>
    <t>エヌ・ティ・ティ・コミュニケーションズ株式会社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</si>
</sst>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38100</xdr:colOff>
      <xdr:row>7</xdr:row>
      <xdr:rowOff>57150</xdr:rowOff>
    </xdr:from>
    <xdr:to>
      <xdr:col>23</xdr:col>
      <xdr:colOff>175079</xdr:colOff>
      <xdr:row>7</xdr:row>
      <xdr:rowOff>641350</xdr:rowOff>
    </xdr:to>
    <xdr:sp macro="" textlink="">
      <xdr:nvSpPr>
        <xdr:cNvPr id="4" name="正方形/長方形 3"/>
        <xdr:cNvSpPr/>
      </xdr:nvSpPr>
      <xdr:spPr>
        <a:xfrm>
          <a:off x="1238250" y="2714625"/>
          <a:ext cx="3537404" cy="5842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ja-JP" altLang="en-US" sz="1100"/>
            <a:t>自殺対策</a:t>
          </a:r>
        </a:p>
      </xdr:txBody>
    </xdr:sp>
    <xdr:clientData/>
  </xdr:twoCellAnchor>
  <xdr:twoCellAnchor editAs="oneCell">
    <xdr:from>
      <xdr:col>7</xdr:col>
      <xdr:colOff>72191</xdr:colOff>
      <xdr:row>269</xdr:row>
      <xdr:rowOff>338760</xdr:rowOff>
    </xdr:from>
    <xdr:to>
      <xdr:col>49</xdr:col>
      <xdr:colOff>177642</xdr:colOff>
      <xdr:row>279</xdr:row>
      <xdr:rowOff>338666</xdr:rowOff>
    </xdr:to>
    <xdr:pic>
      <xdr:nvPicPr>
        <xdr:cNvPr id="5" name="図 4"/>
        <xdr:cNvPicPr>
          <a:picLocks noChangeAspect="1"/>
        </xdr:cNvPicPr>
      </xdr:nvPicPr>
      <xdr:blipFill>
        <a:blip xmlns:r="http://schemas.openxmlformats.org/officeDocument/2006/relationships" r:embed="rId1"/>
        <a:stretch>
          <a:fillRect/>
        </a:stretch>
      </xdr:blipFill>
      <xdr:spPr>
        <a:xfrm>
          <a:off x="1479774" y="47900260"/>
          <a:ext cx="8550951" cy="349240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2" zoomScale="90" zoomScaleNormal="75" zoomScaleSheetLayoutView="90" zoomScalePageLayoutView="85" workbookViewId="0">
      <selection activeCell="C401" sqref="C401:I40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607</v>
      </c>
      <c r="AK2" s="172"/>
      <c r="AL2" s="172"/>
      <c r="AM2" s="172"/>
      <c r="AN2" s="75" t="s">
        <v>284</v>
      </c>
      <c r="AO2" s="172">
        <v>21</v>
      </c>
      <c r="AP2" s="172"/>
      <c r="AQ2" s="172"/>
      <c r="AR2" s="76" t="s">
        <v>284</v>
      </c>
      <c r="AS2" s="173">
        <v>786</v>
      </c>
      <c r="AT2" s="173"/>
      <c r="AU2" s="173"/>
      <c r="AV2" s="75" t="str">
        <f>IF(AW2="","","-")</f>
        <v/>
      </c>
      <c r="AW2" s="174"/>
      <c r="AX2" s="174"/>
    </row>
    <row r="3" spans="1:50" ht="21" customHeight="1" thickBot="1">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371</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706</v>
      </c>
      <c r="AR5" s="197"/>
      <c r="AS5" s="197"/>
      <c r="AT5" s="197"/>
      <c r="AU5" s="197"/>
      <c r="AV5" s="197"/>
      <c r="AW5" s="197"/>
      <c r="AX5" s="198"/>
    </row>
    <row r="6" spans="1:50" ht="39" customHeight="1">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707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c r="A10" s="234" t="s">
        <v>27</v>
      </c>
      <c r="B10" s="235"/>
      <c r="C10" s="235"/>
      <c r="D10" s="235"/>
      <c r="E10" s="235"/>
      <c r="F10" s="235"/>
      <c r="G10" s="236" t="s">
        <v>715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v>113</v>
      </c>
      <c r="Q13" s="217"/>
      <c r="R13" s="217"/>
      <c r="S13" s="217"/>
      <c r="T13" s="217"/>
      <c r="U13" s="217"/>
      <c r="V13" s="218"/>
      <c r="W13" s="216">
        <v>90</v>
      </c>
      <c r="X13" s="217"/>
      <c r="Y13" s="217"/>
      <c r="Z13" s="217"/>
      <c r="AA13" s="217"/>
      <c r="AB13" s="217"/>
      <c r="AC13" s="218"/>
      <c r="AD13" s="216">
        <v>88</v>
      </c>
      <c r="AE13" s="217"/>
      <c r="AF13" s="217"/>
      <c r="AG13" s="217"/>
      <c r="AH13" s="217"/>
      <c r="AI13" s="217"/>
      <c r="AJ13" s="218"/>
      <c r="AK13" s="216">
        <v>88</v>
      </c>
      <c r="AL13" s="217"/>
      <c r="AM13" s="217"/>
      <c r="AN13" s="217"/>
      <c r="AO13" s="217"/>
      <c r="AP13" s="217"/>
      <c r="AQ13" s="218"/>
      <c r="AR13" s="228">
        <v>124</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613</v>
      </c>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v>0</v>
      </c>
      <c r="AE15" s="217"/>
      <c r="AF15" s="217"/>
      <c r="AG15" s="217"/>
      <c r="AH15" s="217"/>
      <c r="AI15" s="217"/>
      <c r="AJ15" s="218"/>
      <c r="AK15" s="216" t="s">
        <v>613</v>
      </c>
      <c r="AL15" s="217"/>
      <c r="AM15" s="217"/>
      <c r="AN15" s="217"/>
      <c r="AO15" s="217"/>
      <c r="AP15" s="217"/>
      <c r="AQ15" s="218"/>
      <c r="AR15" s="216" t="s">
        <v>709</v>
      </c>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v>0</v>
      </c>
      <c r="X16" s="217"/>
      <c r="Y16" s="217"/>
      <c r="Z16" s="217"/>
      <c r="AA16" s="217"/>
      <c r="AB16" s="217"/>
      <c r="AC16" s="218"/>
      <c r="AD16" s="216" t="s">
        <v>613</v>
      </c>
      <c r="AE16" s="217"/>
      <c r="AF16" s="217"/>
      <c r="AG16" s="217"/>
      <c r="AH16" s="217"/>
      <c r="AI16" s="217"/>
      <c r="AJ16" s="218"/>
      <c r="AK16" s="216" t="s">
        <v>613</v>
      </c>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613</v>
      </c>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113</v>
      </c>
      <c r="Q18" s="261"/>
      <c r="R18" s="261"/>
      <c r="S18" s="261"/>
      <c r="T18" s="261"/>
      <c r="U18" s="261"/>
      <c r="V18" s="262"/>
      <c r="W18" s="260">
        <f>SUM(W13:AC17)</f>
        <v>90</v>
      </c>
      <c r="X18" s="261"/>
      <c r="Y18" s="261"/>
      <c r="Z18" s="261"/>
      <c r="AA18" s="261"/>
      <c r="AB18" s="261"/>
      <c r="AC18" s="262"/>
      <c r="AD18" s="260">
        <f>SUM(AD13:AJ17)</f>
        <v>88</v>
      </c>
      <c r="AE18" s="261"/>
      <c r="AF18" s="261"/>
      <c r="AG18" s="261"/>
      <c r="AH18" s="261"/>
      <c r="AI18" s="261"/>
      <c r="AJ18" s="262"/>
      <c r="AK18" s="260">
        <f>SUM(AK13:AQ17)</f>
        <v>88</v>
      </c>
      <c r="AL18" s="261"/>
      <c r="AM18" s="261"/>
      <c r="AN18" s="261"/>
      <c r="AO18" s="261"/>
      <c r="AP18" s="261"/>
      <c r="AQ18" s="262"/>
      <c r="AR18" s="260">
        <f>SUM(AR13:AX17)</f>
        <v>124</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42</v>
      </c>
      <c r="Q19" s="217"/>
      <c r="R19" s="217"/>
      <c r="S19" s="217"/>
      <c r="T19" s="217"/>
      <c r="U19" s="217"/>
      <c r="V19" s="218"/>
      <c r="W19" s="216">
        <v>76</v>
      </c>
      <c r="X19" s="217"/>
      <c r="Y19" s="217"/>
      <c r="Z19" s="217"/>
      <c r="AA19" s="217"/>
      <c r="AB19" s="217"/>
      <c r="AC19" s="218"/>
      <c r="AD19" s="216">
        <v>83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2">
        <f>IF(P18=0, "-", SUM(P19)/P18)</f>
        <v>0.37168141592920356</v>
      </c>
      <c r="Q20" s="292"/>
      <c r="R20" s="292"/>
      <c r="S20" s="292"/>
      <c r="T20" s="292"/>
      <c r="U20" s="292"/>
      <c r="V20" s="292"/>
      <c r="W20" s="292">
        <f>IF(W18=0, "-", SUM(W19)/W18)</f>
        <v>0.84444444444444444</v>
      </c>
      <c r="X20" s="292"/>
      <c r="Y20" s="292"/>
      <c r="Z20" s="292"/>
      <c r="AA20" s="292"/>
      <c r="AB20" s="292"/>
      <c r="AC20" s="292"/>
      <c r="AD20" s="292">
        <f>IF(AD18=0, "-", SUM(AD19)/AD18)</f>
        <v>0.94318181818181823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c r="A21" s="189"/>
      <c r="B21" s="190"/>
      <c r="C21" s="190"/>
      <c r="D21" s="190"/>
      <c r="E21" s="190"/>
      <c r="F21" s="249"/>
      <c r="G21" s="290" t="s">
        <v>239</v>
      </c>
      <c r="H21" s="291"/>
      <c r="I21" s="291"/>
      <c r="J21" s="291"/>
      <c r="K21" s="291"/>
      <c r="L21" s="291"/>
      <c r="M21" s="291"/>
      <c r="N21" s="291"/>
      <c r="O21" s="291"/>
      <c r="P21" s="292">
        <f>IF(P19=0, "-", SUM(P19)/SUM(P13,P14))</f>
        <v>0.37168141592920356</v>
      </c>
      <c r="Q21" s="292"/>
      <c r="R21" s="292"/>
      <c r="S21" s="292"/>
      <c r="T21" s="292"/>
      <c r="U21" s="292"/>
      <c r="V21" s="292"/>
      <c r="W21" s="292">
        <f>IF(W19=0, "-", SUM(W19)/SUM(W13,W14))</f>
        <v>0.84444444444444444</v>
      </c>
      <c r="X21" s="292"/>
      <c r="Y21" s="292"/>
      <c r="Z21" s="292"/>
      <c r="AA21" s="292"/>
      <c r="AB21" s="292"/>
      <c r="AC21" s="292"/>
      <c r="AD21" s="292">
        <f>IF(AD19=0, "-", SUM(AD19)/SUM(AD13,AD14))</f>
        <v>0.94318181818181823</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c r="A23" s="303"/>
      <c r="B23" s="304"/>
      <c r="C23" s="304"/>
      <c r="D23" s="304"/>
      <c r="E23" s="304"/>
      <c r="F23" s="305"/>
      <c r="G23" s="277" t="s">
        <v>615</v>
      </c>
      <c r="H23" s="278"/>
      <c r="I23" s="278"/>
      <c r="J23" s="278"/>
      <c r="K23" s="278"/>
      <c r="L23" s="278"/>
      <c r="M23" s="278"/>
      <c r="N23" s="278"/>
      <c r="O23" s="279"/>
      <c r="P23" s="228">
        <v>81</v>
      </c>
      <c r="Q23" s="229"/>
      <c r="R23" s="229"/>
      <c r="S23" s="229"/>
      <c r="T23" s="229"/>
      <c r="U23" s="229"/>
      <c r="V23" s="280"/>
      <c r="W23" s="228">
        <v>118</v>
      </c>
      <c r="X23" s="229"/>
      <c r="Y23" s="229"/>
      <c r="Z23" s="229"/>
      <c r="AA23" s="229"/>
      <c r="AB23" s="229"/>
      <c r="AC23" s="280"/>
      <c r="AD23" s="281" t="s">
        <v>716</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c r="A24" s="303"/>
      <c r="B24" s="304"/>
      <c r="C24" s="304"/>
      <c r="D24" s="304"/>
      <c r="E24" s="304"/>
      <c r="F24" s="305"/>
      <c r="G24" s="287" t="s">
        <v>710</v>
      </c>
      <c r="H24" s="288"/>
      <c r="I24" s="288"/>
      <c r="J24" s="288"/>
      <c r="K24" s="288"/>
      <c r="L24" s="288"/>
      <c r="M24" s="288"/>
      <c r="N24" s="288"/>
      <c r="O24" s="289"/>
      <c r="P24" s="216">
        <v>3</v>
      </c>
      <c r="Q24" s="217"/>
      <c r="R24" s="217"/>
      <c r="S24" s="217"/>
      <c r="T24" s="217"/>
      <c r="U24" s="217"/>
      <c r="V24" s="218"/>
      <c r="W24" s="216">
        <v>3</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c r="A25" s="303"/>
      <c r="B25" s="304"/>
      <c r="C25" s="304"/>
      <c r="D25" s="304"/>
      <c r="E25" s="304"/>
      <c r="F25" s="305"/>
      <c r="G25" s="287" t="s">
        <v>616</v>
      </c>
      <c r="H25" s="288"/>
      <c r="I25" s="288"/>
      <c r="J25" s="288"/>
      <c r="K25" s="288"/>
      <c r="L25" s="288"/>
      <c r="M25" s="288"/>
      <c r="N25" s="288"/>
      <c r="O25" s="289"/>
      <c r="P25" s="216">
        <v>3</v>
      </c>
      <c r="Q25" s="217"/>
      <c r="R25" s="217"/>
      <c r="S25" s="217"/>
      <c r="T25" s="217"/>
      <c r="U25" s="217"/>
      <c r="V25" s="218"/>
      <c r="W25" s="216">
        <v>3</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c r="A26" s="303"/>
      <c r="B26" s="304"/>
      <c r="C26" s="304"/>
      <c r="D26" s="304"/>
      <c r="E26" s="304"/>
      <c r="F26" s="305"/>
      <c r="G26" s="287" t="s">
        <v>617</v>
      </c>
      <c r="H26" s="288"/>
      <c r="I26" s="288"/>
      <c r="J26" s="288"/>
      <c r="K26" s="288"/>
      <c r="L26" s="288"/>
      <c r="M26" s="288"/>
      <c r="N26" s="288"/>
      <c r="O26" s="289"/>
      <c r="P26" s="216">
        <v>1</v>
      </c>
      <c r="Q26" s="217"/>
      <c r="R26" s="217"/>
      <c r="S26" s="217"/>
      <c r="T26" s="217"/>
      <c r="U26" s="217"/>
      <c r="V26" s="218"/>
      <c r="W26" s="216">
        <v>1</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c r="A27" s="303"/>
      <c r="B27" s="304"/>
      <c r="C27" s="304"/>
      <c r="D27" s="304"/>
      <c r="E27" s="304"/>
      <c r="F27" s="305"/>
      <c r="G27" s="287" t="s">
        <v>618</v>
      </c>
      <c r="H27" s="288"/>
      <c r="I27" s="288"/>
      <c r="J27" s="288"/>
      <c r="K27" s="288"/>
      <c r="L27" s="288"/>
      <c r="M27" s="288"/>
      <c r="N27" s="288"/>
      <c r="O27" s="289"/>
      <c r="P27" s="216">
        <v>0</v>
      </c>
      <c r="Q27" s="217"/>
      <c r="R27" s="217"/>
      <c r="S27" s="217"/>
      <c r="T27" s="217"/>
      <c r="U27" s="217"/>
      <c r="V27" s="218"/>
      <c r="W27" s="216">
        <v>0</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c r="A29" s="303"/>
      <c r="B29" s="304"/>
      <c r="C29" s="304"/>
      <c r="D29" s="304"/>
      <c r="E29" s="304"/>
      <c r="F29" s="305"/>
      <c r="G29" s="126" t="s">
        <v>18</v>
      </c>
      <c r="H29" s="127"/>
      <c r="I29" s="127"/>
      <c r="J29" s="127"/>
      <c r="K29" s="127"/>
      <c r="L29" s="127"/>
      <c r="M29" s="127"/>
      <c r="N29" s="127"/>
      <c r="O29" s="128"/>
      <c r="P29" s="331">
        <f>AK13</f>
        <v>88</v>
      </c>
      <c r="Q29" s="332"/>
      <c r="R29" s="332"/>
      <c r="S29" s="332"/>
      <c r="T29" s="332"/>
      <c r="U29" s="332"/>
      <c r="V29" s="333"/>
      <c r="W29" s="334">
        <f>AR13</f>
        <v>124</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c r="A30" s="337" t="s">
        <v>579</v>
      </c>
      <c r="B30" s="338"/>
      <c r="C30" s="338"/>
      <c r="D30" s="338"/>
      <c r="E30" s="338"/>
      <c r="F30" s="339"/>
      <c r="G30" s="311" t="s">
        <v>691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c r="A31" s="348" t="s">
        <v>580</v>
      </c>
      <c r="B31" s="318"/>
      <c r="C31" s="318"/>
      <c r="D31" s="318"/>
      <c r="E31" s="318"/>
      <c r="F31" s="319"/>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c r="A32" s="348"/>
      <c r="B32" s="318"/>
      <c r="C32" s="318"/>
      <c r="D32" s="318"/>
      <c r="E32" s="318"/>
      <c r="F32" s="319"/>
      <c r="G32" s="357" t="s">
        <v>668</v>
      </c>
      <c r="H32" s="358"/>
      <c r="I32" s="358"/>
      <c r="J32" s="358"/>
      <c r="K32" s="358"/>
      <c r="L32" s="358"/>
      <c r="M32" s="358"/>
      <c r="N32" s="358"/>
      <c r="O32" s="358"/>
      <c r="P32" s="361" t="s">
        <v>658</v>
      </c>
      <c r="Q32" s="362"/>
      <c r="R32" s="362"/>
      <c r="S32" s="362"/>
      <c r="T32" s="362"/>
      <c r="U32" s="362"/>
      <c r="V32" s="362"/>
      <c r="W32" s="362"/>
      <c r="X32" s="363"/>
      <c r="Y32" s="367" t="s">
        <v>51</v>
      </c>
      <c r="Z32" s="368"/>
      <c r="AA32" s="369"/>
      <c r="AB32" s="370">
        <v>1</v>
      </c>
      <c r="AC32" s="370"/>
      <c r="AD32" s="370"/>
      <c r="AE32" s="371">
        <v>1</v>
      </c>
      <c r="AF32" s="371"/>
      <c r="AG32" s="371"/>
      <c r="AH32" s="371"/>
      <c r="AI32" s="371">
        <v>1</v>
      </c>
      <c r="AJ32" s="371"/>
      <c r="AK32" s="371"/>
      <c r="AL32" s="371"/>
      <c r="AM32" s="371">
        <v>1</v>
      </c>
      <c r="AN32" s="371"/>
      <c r="AO32" s="371"/>
      <c r="AP32" s="371"/>
      <c r="AQ32" s="398" t="s">
        <v>679</v>
      </c>
      <c r="AR32" s="371"/>
      <c r="AS32" s="371"/>
      <c r="AT32" s="371"/>
      <c r="AU32" s="389" t="s">
        <v>679</v>
      </c>
      <c r="AV32" s="405"/>
      <c r="AW32" s="405"/>
      <c r="AX32" s="406"/>
    </row>
    <row r="33" spans="1:51" ht="23.25" customHeight="1">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v>1</v>
      </c>
      <c r="AC33" s="370"/>
      <c r="AD33" s="370"/>
      <c r="AE33" s="371">
        <v>1</v>
      </c>
      <c r="AF33" s="371"/>
      <c r="AG33" s="371"/>
      <c r="AH33" s="371"/>
      <c r="AI33" s="371">
        <v>1</v>
      </c>
      <c r="AJ33" s="371"/>
      <c r="AK33" s="371"/>
      <c r="AL33" s="371"/>
      <c r="AM33" s="371">
        <v>1</v>
      </c>
      <c r="AN33" s="371"/>
      <c r="AO33" s="371"/>
      <c r="AP33" s="371"/>
      <c r="AQ33" s="371">
        <v>1</v>
      </c>
      <c r="AR33" s="371"/>
      <c r="AS33" s="371"/>
      <c r="AT33" s="371"/>
      <c r="AU33" s="389">
        <v>1</v>
      </c>
      <c r="AV33" s="405"/>
      <c r="AW33" s="405"/>
      <c r="AX33" s="406"/>
    </row>
    <row r="34" spans="1:51" ht="23.25" customHeight="1">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c r="A35" s="441"/>
      <c r="B35" s="442"/>
      <c r="C35" s="442"/>
      <c r="D35" s="442"/>
      <c r="E35" s="442"/>
      <c r="F35" s="443"/>
      <c r="G35" s="394" t="s">
        <v>692</v>
      </c>
      <c r="H35" s="395"/>
      <c r="I35" s="395"/>
      <c r="J35" s="395"/>
      <c r="K35" s="395"/>
      <c r="L35" s="395"/>
      <c r="M35" s="395"/>
      <c r="N35" s="395"/>
      <c r="O35" s="395"/>
      <c r="P35" s="395"/>
      <c r="Q35" s="395"/>
      <c r="R35" s="395"/>
      <c r="S35" s="395"/>
      <c r="T35" s="395"/>
      <c r="U35" s="395"/>
      <c r="V35" s="395"/>
      <c r="W35" s="395"/>
      <c r="X35" s="395"/>
      <c r="Y35" s="419" t="s">
        <v>581</v>
      </c>
      <c r="Z35" s="420"/>
      <c r="AA35" s="421"/>
      <c r="AB35" s="422" t="s">
        <v>659</v>
      </c>
      <c r="AC35" s="423"/>
      <c r="AD35" s="424"/>
      <c r="AE35" s="398">
        <v>2.6</v>
      </c>
      <c r="AF35" s="398"/>
      <c r="AG35" s="398"/>
      <c r="AH35" s="398"/>
      <c r="AI35" s="398">
        <v>2.6</v>
      </c>
      <c r="AJ35" s="398"/>
      <c r="AK35" s="398"/>
      <c r="AL35" s="398"/>
      <c r="AM35" s="398">
        <v>2.5</v>
      </c>
      <c r="AN35" s="398"/>
      <c r="AO35" s="398"/>
      <c r="AP35" s="398"/>
      <c r="AQ35" s="389">
        <v>2.5</v>
      </c>
      <c r="AR35" s="372"/>
      <c r="AS35" s="372"/>
      <c r="AT35" s="372"/>
      <c r="AU35" s="372"/>
      <c r="AV35" s="372"/>
      <c r="AW35" s="372"/>
      <c r="AX35" s="373"/>
    </row>
    <row r="36" spans="1:51" ht="46.5" customHeight="1">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660</v>
      </c>
      <c r="AC36" s="426"/>
      <c r="AD36" s="427"/>
      <c r="AE36" s="428" t="s">
        <v>661</v>
      </c>
      <c r="AF36" s="428"/>
      <c r="AG36" s="428"/>
      <c r="AH36" s="428"/>
      <c r="AI36" s="428" t="s">
        <v>661</v>
      </c>
      <c r="AJ36" s="428"/>
      <c r="AK36" s="428"/>
      <c r="AL36" s="428"/>
      <c r="AM36" s="428" t="s">
        <v>697</v>
      </c>
      <c r="AN36" s="428"/>
      <c r="AO36" s="428"/>
      <c r="AP36" s="428"/>
      <c r="AQ36" s="428" t="s">
        <v>698</v>
      </c>
      <c r="AR36" s="428"/>
      <c r="AS36" s="428"/>
      <c r="AT36" s="428"/>
      <c r="AU36" s="428"/>
      <c r="AV36" s="428"/>
      <c r="AW36" s="428"/>
      <c r="AX36" s="430"/>
    </row>
    <row r="37" spans="1:51" ht="18.75" customHeight="1">
      <c r="A37" s="470" t="s">
        <v>236</v>
      </c>
      <c r="B37" s="471"/>
      <c r="C37" s="471"/>
      <c r="D37" s="471"/>
      <c r="E37" s="471"/>
      <c r="F37" s="472"/>
      <c r="G37" s="480" t="s">
        <v>139</v>
      </c>
      <c r="H37" s="323"/>
      <c r="I37" s="323"/>
      <c r="J37" s="323"/>
      <c r="K37" s="323"/>
      <c r="L37" s="323"/>
      <c r="M37" s="323"/>
      <c r="N37" s="323"/>
      <c r="O37" s="324"/>
      <c r="P37" s="327" t="s">
        <v>55</v>
      </c>
      <c r="Q37" s="323"/>
      <c r="R37" s="323"/>
      <c r="S37" s="323"/>
      <c r="T37" s="323"/>
      <c r="U37" s="323"/>
      <c r="V37" s="323"/>
      <c r="W37" s="323"/>
      <c r="X37" s="324"/>
      <c r="Y37" s="481"/>
      <c r="Z37" s="482"/>
      <c r="AA37" s="483"/>
      <c r="AB37" s="487" t="s">
        <v>11</v>
      </c>
      <c r="AC37" s="488"/>
      <c r="AD37" s="489"/>
      <c r="AE37" s="487" t="s">
        <v>416</v>
      </c>
      <c r="AF37" s="488"/>
      <c r="AG37" s="488"/>
      <c r="AH37" s="489"/>
      <c r="AI37" s="492" t="s">
        <v>568</v>
      </c>
      <c r="AJ37" s="492"/>
      <c r="AK37" s="492"/>
      <c r="AL37" s="487"/>
      <c r="AM37" s="492" t="s">
        <v>384</v>
      </c>
      <c r="AN37" s="492"/>
      <c r="AO37" s="492"/>
      <c r="AP37" s="487"/>
      <c r="AQ37" s="458" t="s">
        <v>174</v>
      </c>
      <c r="AR37" s="459"/>
      <c r="AS37" s="459"/>
      <c r="AT37" s="460"/>
      <c r="AU37" s="323" t="s">
        <v>128</v>
      </c>
      <c r="AV37" s="323"/>
      <c r="AW37" s="323"/>
      <c r="AX37" s="328"/>
    </row>
    <row r="38" spans="1:51" ht="18.75" customHeight="1">
      <c r="A38" s="473"/>
      <c r="B38" s="474"/>
      <c r="C38" s="474"/>
      <c r="D38" s="474"/>
      <c r="E38" s="474"/>
      <c r="F38" s="475"/>
      <c r="G38" s="343"/>
      <c r="H38" s="325"/>
      <c r="I38" s="325"/>
      <c r="J38" s="325"/>
      <c r="K38" s="325"/>
      <c r="L38" s="325"/>
      <c r="M38" s="325"/>
      <c r="N38" s="325"/>
      <c r="O38" s="326"/>
      <c r="P38" s="329"/>
      <c r="Q38" s="325"/>
      <c r="R38" s="325"/>
      <c r="S38" s="325"/>
      <c r="T38" s="325"/>
      <c r="U38" s="325"/>
      <c r="V38" s="325"/>
      <c r="W38" s="325"/>
      <c r="X38" s="326"/>
      <c r="Y38" s="484"/>
      <c r="Z38" s="485"/>
      <c r="AA38" s="486"/>
      <c r="AB38" s="402"/>
      <c r="AC38" s="490"/>
      <c r="AD38" s="491"/>
      <c r="AE38" s="402"/>
      <c r="AF38" s="490"/>
      <c r="AG38" s="490"/>
      <c r="AH38" s="491"/>
      <c r="AI38" s="493"/>
      <c r="AJ38" s="493"/>
      <c r="AK38" s="493"/>
      <c r="AL38" s="402"/>
      <c r="AM38" s="493"/>
      <c r="AN38" s="493"/>
      <c r="AO38" s="493"/>
      <c r="AP38" s="402"/>
      <c r="AQ38" s="431"/>
      <c r="AR38" s="432"/>
      <c r="AS38" s="433" t="s">
        <v>175</v>
      </c>
      <c r="AT38" s="434"/>
      <c r="AU38" s="435">
        <v>4</v>
      </c>
      <c r="AV38" s="435"/>
      <c r="AW38" s="325" t="s">
        <v>166</v>
      </c>
      <c r="AX38" s="330"/>
    </row>
    <row r="39" spans="1:51" ht="23.25" customHeight="1">
      <c r="A39" s="476"/>
      <c r="B39" s="474"/>
      <c r="C39" s="474"/>
      <c r="D39" s="474"/>
      <c r="E39" s="474"/>
      <c r="F39" s="475"/>
      <c r="G39" s="374" t="s">
        <v>711</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14</v>
      </c>
      <c r="AC39" s="388"/>
      <c r="AD39" s="388"/>
      <c r="AE39" s="389">
        <v>49.2</v>
      </c>
      <c r="AF39" s="372"/>
      <c r="AG39" s="372"/>
      <c r="AH39" s="372"/>
      <c r="AI39" s="389">
        <v>52.6</v>
      </c>
      <c r="AJ39" s="372"/>
      <c r="AK39" s="372"/>
      <c r="AL39" s="372"/>
      <c r="AM39" s="389">
        <v>53.4</v>
      </c>
      <c r="AN39" s="372"/>
      <c r="AO39" s="372"/>
      <c r="AP39" s="372"/>
      <c r="AQ39" s="391" t="s">
        <v>699</v>
      </c>
      <c r="AR39" s="392"/>
      <c r="AS39" s="392"/>
      <c r="AT39" s="393"/>
      <c r="AU39" s="372" t="s">
        <v>699</v>
      </c>
      <c r="AV39" s="372"/>
      <c r="AW39" s="372"/>
      <c r="AX39" s="373"/>
    </row>
    <row r="40" spans="1:51" ht="23.25" customHeight="1">
      <c r="A40" s="477"/>
      <c r="B40" s="478"/>
      <c r="C40" s="478"/>
      <c r="D40" s="478"/>
      <c r="E40" s="478"/>
      <c r="F40" s="479"/>
      <c r="G40" s="377"/>
      <c r="H40" s="378"/>
      <c r="I40" s="378"/>
      <c r="J40" s="378"/>
      <c r="K40" s="378"/>
      <c r="L40" s="378"/>
      <c r="M40" s="378"/>
      <c r="N40" s="378"/>
      <c r="O40" s="379"/>
      <c r="P40" s="383"/>
      <c r="Q40" s="383"/>
      <c r="R40" s="383"/>
      <c r="S40" s="383"/>
      <c r="T40" s="383"/>
      <c r="U40" s="383"/>
      <c r="V40" s="383"/>
      <c r="W40" s="383"/>
      <c r="X40" s="384"/>
      <c r="Y40" s="222" t="s">
        <v>50</v>
      </c>
      <c r="Z40" s="223"/>
      <c r="AA40" s="252"/>
      <c r="AB40" s="388" t="s">
        <v>14</v>
      </c>
      <c r="AC40" s="388"/>
      <c r="AD40" s="388"/>
      <c r="AE40" s="389">
        <v>40</v>
      </c>
      <c r="AF40" s="372"/>
      <c r="AG40" s="372"/>
      <c r="AH40" s="372"/>
      <c r="AI40" s="389">
        <v>40</v>
      </c>
      <c r="AJ40" s="372"/>
      <c r="AK40" s="372"/>
      <c r="AL40" s="372"/>
      <c r="AM40" s="389">
        <v>40</v>
      </c>
      <c r="AN40" s="372"/>
      <c r="AO40" s="372"/>
      <c r="AP40" s="372"/>
      <c r="AQ40" s="391" t="s">
        <v>699</v>
      </c>
      <c r="AR40" s="392"/>
      <c r="AS40" s="392"/>
      <c r="AT40" s="393"/>
      <c r="AU40" s="372">
        <v>40</v>
      </c>
      <c r="AV40" s="372"/>
      <c r="AW40" s="372"/>
      <c r="AX40" s="373"/>
    </row>
    <row r="41" spans="1:51" ht="23.25" customHeight="1">
      <c r="A41" s="476"/>
      <c r="B41" s="474"/>
      <c r="C41" s="474"/>
      <c r="D41" s="474"/>
      <c r="E41" s="474"/>
      <c r="F41" s="475"/>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123</v>
      </c>
      <c r="AF41" s="372"/>
      <c r="AG41" s="372"/>
      <c r="AH41" s="372"/>
      <c r="AI41" s="389">
        <v>131</v>
      </c>
      <c r="AJ41" s="372"/>
      <c r="AK41" s="372"/>
      <c r="AL41" s="372"/>
      <c r="AM41" s="389">
        <v>133</v>
      </c>
      <c r="AN41" s="372"/>
      <c r="AO41" s="372"/>
      <c r="AP41" s="372"/>
      <c r="AQ41" s="391" t="s">
        <v>699</v>
      </c>
      <c r="AR41" s="392"/>
      <c r="AS41" s="392"/>
      <c r="AT41" s="393"/>
      <c r="AU41" s="372" t="s">
        <v>699</v>
      </c>
      <c r="AV41" s="372"/>
      <c r="AW41" s="372"/>
      <c r="AX41" s="373"/>
    </row>
    <row r="42" spans="1:51" ht="23.25" customHeight="1">
      <c r="A42" s="464" t="s">
        <v>260</v>
      </c>
      <c r="B42" s="456"/>
      <c r="C42" s="456"/>
      <c r="D42" s="456"/>
      <c r="E42" s="456"/>
      <c r="F42" s="457"/>
      <c r="G42" s="500" t="s">
        <v>620</v>
      </c>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row>
    <row r="43" spans="1:51" ht="23.25" customHeight="1" thickBot="1">
      <c r="A43" s="349"/>
      <c r="B43" s="321"/>
      <c r="C43" s="321"/>
      <c r="D43" s="321"/>
      <c r="E43" s="321"/>
      <c r="F43" s="322"/>
      <c r="G43" s="503"/>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5"/>
    </row>
    <row r="44" spans="1:51" ht="18.75" hidden="1" customHeight="1">
      <c r="A44" s="905" t="s">
        <v>573</v>
      </c>
      <c r="B44" s="317" t="s">
        <v>574</v>
      </c>
      <c r="C44" s="318"/>
      <c r="D44" s="318"/>
      <c r="E44" s="318"/>
      <c r="F44" s="319"/>
      <c r="G44" s="323" t="s">
        <v>575</v>
      </c>
      <c r="H44" s="323"/>
      <c r="I44" s="323"/>
      <c r="J44" s="323"/>
      <c r="K44" s="323"/>
      <c r="L44" s="323"/>
      <c r="M44" s="323"/>
      <c r="N44" s="323"/>
      <c r="O44" s="323"/>
      <c r="P44" s="323"/>
      <c r="Q44" s="323"/>
      <c r="R44" s="323"/>
      <c r="S44" s="323"/>
      <c r="T44" s="323"/>
      <c r="U44" s="323"/>
      <c r="V44" s="323"/>
      <c r="W44" s="323"/>
      <c r="X44" s="323"/>
      <c r="Y44" s="323"/>
      <c r="Z44" s="323"/>
      <c r="AA44" s="324"/>
      <c r="AB44" s="327" t="s">
        <v>595</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c r="A46" s="315"/>
      <c r="B46" s="317"/>
      <c r="C46" s="318"/>
      <c r="D46" s="318"/>
      <c r="E46" s="318"/>
      <c r="F46" s="319"/>
      <c r="G46" s="516"/>
      <c r="H46" s="516"/>
      <c r="I46" s="516"/>
      <c r="J46" s="516"/>
      <c r="K46" s="516"/>
      <c r="L46" s="516"/>
      <c r="M46" s="516"/>
      <c r="N46" s="516"/>
      <c r="O46" s="516"/>
      <c r="P46" s="516"/>
      <c r="Q46" s="516"/>
      <c r="R46" s="516"/>
      <c r="S46" s="516"/>
      <c r="T46" s="516"/>
      <c r="U46" s="516"/>
      <c r="V46" s="516"/>
      <c r="W46" s="516"/>
      <c r="X46" s="516"/>
      <c r="Y46" s="516"/>
      <c r="Z46" s="516"/>
      <c r="AA46" s="517"/>
      <c r="AB46" s="522"/>
      <c r="AC46" s="516"/>
      <c r="AD46" s="516"/>
      <c r="AE46" s="516"/>
      <c r="AF46" s="516"/>
      <c r="AG46" s="516"/>
      <c r="AH46" s="516"/>
      <c r="AI46" s="516"/>
      <c r="AJ46" s="516"/>
      <c r="AK46" s="516"/>
      <c r="AL46" s="516"/>
      <c r="AM46" s="516"/>
      <c r="AN46" s="516"/>
      <c r="AO46" s="516"/>
      <c r="AP46" s="516"/>
      <c r="AQ46" s="516"/>
      <c r="AR46" s="516"/>
      <c r="AS46" s="516"/>
      <c r="AT46" s="516"/>
      <c r="AU46" s="516"/>
      <c r="AV46" s="516"/>
      <c r="AW46" s="516"/>
      <c r="AX46" s="523"/>
      <c r="AY46">
        <f t="shared" si="0"/>
        <v>0</v>
      </c>
    </row>
    <row r="47" spans="1:51" ht="22.5" hidden="1" customHeight="1">
      <c r="A47" s="315"/>
      <c r="B47" s="317"/>
      <c r="C47" s="318"/>
      <c r="D47" s="318"/>
      <c r="E47" s="318"/>
      <c r="F47" s="319"/>
      <c r="G47" s="518"/>
      <c r="H47" s="518"/>
      <c r="I47" s="518"/>
      <c r="J47" s="518"/>
      <c r="K47" s="518"/>
      <c r="L47" s="518"/>
      <c r="M47" s="518"/>
      <c r="N47" s="518"/>
      <c r="O47" s="518"/>
      <c r="P47" s="518"/>
      <c r="Q47" s="518"/>
      <c r="R47" s="518"/>
      <c r="S47" s="518"/>
      <c r="T47" s="518"/>
      <c r="U47" s="518"/>
      <c r="V47" s="518"/>
      <c r="W47" s="518"/>
      <c r="X47" s="518"/>
      <c r="Y47" s="518"/>
      <c r="Z47" s="518"/>
      <c r="AA47" s="519"/>
      <c r="AB47" s="524"/>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25"/>
      <c r="AY47">
        <f t="shared" si="0"/>
        <v>0</v>
      </c>
    </row>
    <row r="48" spans="1:51" ht="19.5" hidden="1" customHeight="1">
      <c r="A48" s="315"/>
      <c r="B48" s="320"/>
      <c r="C48" s="321"/>
      <c r="D48" s="321"/>
      <c r="E48" s="321"/>
      <c r="F48" s="322"/>
      <c r="G48" s="520"/>
      <c r="H48" s="520"/>
      <c r="I48" s="520"/>
      <c r="J48" s="520"/>
      <c r="K48" s="520"/>
      <c r="L48" s="520"/>
      <c r="M48" s="520"/>
      <c r="N48" s="520"/>
      <c r="O48" s="520"/>
      <c r="P48" s="520"/>
      <c r="Q48" s="520"/>
      <c r="R48" s="520"/>
      <c r="S48" s="520"/>
      <c r="T48" s="520"/>
      <c r="U48" s="520"/>
      <c r="V48" s="520"/>
      <c r="W48" s="520"/>
      <c r="X48" s="520"/>
      <c r="Y48" s="520"/>
      <c r="Z48" s="520"/>
      <c r="AA48" s="521"/>
      <c r="AB48" s="526"/>
      <c r="AC48" s="520"/>
      <c r="AD48" s="520"/>
      <c r="AE48" s="518"/>
      <c r="AF48" s="518"/>
      <c r="AG48" s="518"/>
      <c r="AH48" s="518"/>
      <c r="AI48" s="518"/>
      <c r="AJ48" s="518"/>
      <c r="AK48" s="518"/>
      <c r="AL48" s="518"/>
      <c r="AM48" s="518"/>
      <c r="AN48" s="518"/>
      <c r="AO48" s="518"/>
      <c r="AP48" s="518"/>
      <c r="AQ48" s="518"/>
      <c r="AR48" s="518"/>
      <c r="AS48" s="518"/>
      <c r="AT48" s="518"/>
      <c r="AU48" s="520"/>
      <c r="AV48" s="520"/>
      <c r="AW48" s="520"/>
      <c r="AX48" s="527"/>
      <c r="AY48">
        <f t="shared" si="0"/>
        <v>0</v>
      </c>
    </row>
    <row r="49" spans="1:60" ht="18.75" hidden="1" customHeight="1">
      <c r="A49" s="315"/>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2" t="s">
        <v>11</v>
      </c>
      <c r="AC49" s="903"/>
      <c r="AD49" s="904"/>
      <c r="AE49" s="415" t="s">
        <v>416</v>
      </c>
      <c r="AF49" s="415"/>
      <c r="AG49" s="415"/>
      <c r="AH49" s="415"/>
      <c r="AI49" s="415" t="s">
        <v>568</v>
      </c>
      <c r="AJ49" s="415"/>
      <c r="AK49" s="415"/>
      <c r="AL49" s="415"/>
      <c r="AM49" s="415" t="s">
        <v>384</v>
      </c>
      <c r="AN49" s="415"/>
      <c r="AO49" s="415"/>
      <c r="AP49" s="415"/>
      <c r="AQ49" s="494" t="s">
        <v>174</v>
      </c>
      <c r="AR49" s="495"/>
      <c r="AS49" s="495"/>
      <c r="AT49" s="496"/>
      <c r="AU49" s="497" t="s">
        <v>128</v>
      </c>
      <c r="AV49" s="497"/>
      <c r="AW49" s="497"/>
      <c r="AX49" s="498"/>
      <c r="AY49">
        <f t="shared" si="0"/>
        <v>0</v>
      </c>
      <c r="AZ49" s="10"/>
      <c r="BA49" s="10"/>
      <c r="BB49" s="10"/>
      <c r="BC49" s="10"/>
    </row>
    <row r="50" spans="1:60" ht="18.75" hidden="1" customHeight="1">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90"/>
      <c r="AD50" s="491"/>
      <c r="AE50" s="415"/>
      <c r="AF50" s="415"/>
      <c r="AG50" s="415"/>
      <c r="AH50" s="415"/>
      <c r="AI50" s="415"/>
      <c r="AJ50" s="415"/>
      <c r="AK50" s="415"/>
      <c r="AL50" s="415"/>
      <c r="AM50" s="415"/>
      <c r="AN50" s="415"/>
      <c r="AO50" s="415"/>
      <c r="AP50" s="415"/>
      <c r="AQ50" s="499"/>
      <c r="AR50" s="435"/>
      <c r="AS50" s="433" t="s">
        <v>175</v>
      </c>
      <c r="AT50" s="434"/>
      <c r="AU50" s="435"/>
      <c r="AV50" s="435"/>
      <c r="AW50" s="325" t="s">
        <v>166</v>
      </c>
      <c r="AX50" s="330"/>
      <c r="AY50">
        <f t="shared" si="0"/>
        <v>0</v>
      </c>
      <c r="AZ50" s="10"/>
      <c r="BA50" s="10"/>
      <c r="BB50" s="10"/>
      <c r="BC50" s="10"/>
      <c r="BD50" s="10"/>
      <c r="BE50" s="10"/>
      <c r="BF50" s="10"/>
      <c r="BG50" s="10"/>
      <c r="BH50" s="10"/>
    </row>
    <row r="51" spans="1:60" ht="23.25" hidden="1" customHeight="1">
      <c r="A51" s="315"/>
      <c r="B51" s="317"/>
      <c r="C51" s="318"/>
      <c r="D51" s="318"/>
      <c r="E51" s="318"/>
      <c r="F51" s="319"/>
      <c r="G51" s="138"/>
      <c r="H51" s="139"/>
      <c r="I51" s="139"/>
      <c r="J51" s="139"/>
      <c r="K51" s="139"/>
      <c r="L51" s="139"/>
      <c r="M51" s="139"/>
      <c r="N51" s="139"/>
      <c r="O51" s="140"/>
      <c r="P51" s="139"/>
      <c r="Q51" s="449"/>
      <c r="R51" s="449"/>
      <c r="S51" s="449"/>
      <c r="T51" s="449"/>
      <c r="U51" s="449"/>
      <c r="V51" s="449"/>
      <c r="W51" s="449"/>
      <c r="X51" s="450"/>
      <c r="Y51" s="906" t="s">
        <v>57</v>
      </c>
      <c r="Z51" s="907"/>
      <c r="AA51" s="908"/>
      <c r="AB51" s="429"/>
      <c r="AC51" s="429"/>
      <c r="AD51" s="429"/>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c r="A52" s="315"/>
      <c r="B52" s="317"/>
      <c r="C52" s="318"/>
      <c r="D52" s="318"/>
      <c r="E52" s="318"/>
      <c r="F52" s="319"/>
      <c r="G52" s="909"/>
      <c r="H52" s="383"/>
      <c r="I52" s="383"/>
      <c r="J52" s="383"/>
      <c r="K52" s="383"/>
      <c r="L52" s="383"/>
      <c r="M52" s="383"/>
      <c r="N52" s="383"/>
      <c r="O52" s="384"/>
      <c r="P52" s="451"/>
      <c r="Q52" s="451"/>
      <c r="R52" s="451"/>
      <c r="S52" s="451"/>
      <c r="T52" s="451"/>
      <c r="U52" s="451"/>
      <c r="V52" s="451"/>
      <c r="W52" s="451"/>
      <c r="X52" s="452"/>
      <c r="Y52" s="910" t="s">
        <v>50</v>
      </c>
      <c r="Z52" s="789"/>
      <c r="AA52" s="790"/>
      <c r="AB52" s="528"/>
      <c r="AC52" s="528"/>
      <c r="AD52" s="52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c r="A53" s="315"/>
      <c r="B53" s="317"/>
      <c r="C53" s="318"/>
      <c r="D53" s="318"/>
      <c r="E53" s="318"/>
      <c r="F53" s="319"/>
      <c r="G53" s="141"/>
      <c r="H53" s="142"/>
      <c r="I53" s="142"/>
      <c r="J53" s="142"/>
      <c r="K53" s="142"/>
      <c r="L53" s="142"/>
      <c r="M53" s="142"/>
      <c r="N53" s="142"/>
      <c r="O53" s="143"/>
      <c r="P53" s="453"/>
      <c r="Q53" s="453"/>
      <c r="R53" s="453"/>
      <c r="S53" s="453"/>
      <c r="T53" s="453"/>
      <c r="U53" s="453"/>
      <c r="V53" s="453"/>
      <c r="W53" s="453"/>
      <c r="X53" s="454"/>
      <c r="Y53" s="910" t="s">
        <v>13</v>
      </c>
      <c r="Z53" s="789"/>
      <c r="AA53" s="790"/>
      <c r="AB53" s="911" t="s">
        <v>14</v>
      </c>
      <c r="AC53" s="911"/>
      <c r="AD53" s="911"/>
      <c r="AE53" s="568"/>
      <c r="AF53" s="569"/>
      <c r="AG53" s="569"/>
      <c r="AH53" s="569"/>
      <c r="AI53" s="568"/>
      <c r="AJ53" s="569"/>
      <c r="AK53" s="569"/>
      <c r="AL53" s="569"/>
      <c r="AM53" s="568"/>
      <c r="AN53" s="569"/>
      <c r="AO53" s="569"/>
      <c r="AP53" s="569"/>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c r="A54" s="315"/>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2" t="s">
        <v>11</v>
      </c>
      <c r="AC54" s="903"/>
      <c r="AD54" s="904"/>
      <c r="AE54" s="415" t="s">
        <v>416</v>
      </c>
      <c r="AF54" s="415"/>
      <c r="AG54" s="415"/>
      <c r="AH54" s="415"/>
      <c r="AI54" s="415" t="s">
        <v>568</v>
      </c>
      <c r="AJ54" s="415"/>
      <c r="AK54" s="415"/>
      <c r="AL54" s="415"/>
      <c r="AM54" s="415" t="s">
        <v>384</v>
      </c>
      <c r="AN54" s="415"/>
      <c r="AO54" s="415"/>
      <c r="AP54" s="415"/>
      <c r="AQ54" s="494" t="s">
        <v>174</v>
      </c>
      <c r="AR54" s="495"/>
      <c r="AS54" s="495"/>
      <c r="AT54" s="496"/>
      <c r="AU54" s="497" t="s">
        <v>128</v>
      </c>
      <c r="AV54" s="497"/>
      <c r="AW54" s="497"/>
      <c r="AX54" s="498"/>
      <c r="AY54">
        <f>COUNTA($G$56)</f>
        <v>0</v>
      </c>
      <c r="AZ54" s="10"/>
      <c r="BA54" s="10"/>
      <c r="BB54" s="10"/>
      <c r="BC54" s="10"/>
    </row>
    <row r="55" spans="1:60" ht="18.75" hidden="1" customHeight="1">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90"/>
      <c r="AD55" s="491"/>
      <c r="AE55" s="415"/>
      <c r="AF55" s="415"/>
      <c r="AG55" s="415"/>
      <c r="AH55" s="415"/>
      <c r="AI55" s="415"/>
      <c r="AJ55" s="415"/>
      <c r="AK55" s="415"/>
      <c r="AL55" s="415"/>
      <c r="AM55" s="415"/>
      <c r="AN55" s="415"/>
      <c r="AO55" s="415"/>
      <c r="AP55" s="415"/>
      <c r="AQ55" s="499"/>
      <c r="AR55" s="435"/>
      <c r="AS55" s="433" t="s">
        <v>175</v>
      </c>
      <c r="AT55" s="434"/>
      <c r="AU55" s="435"/>
      <c r="AV55" s="435"/>
      <c r="AW55" s="325" t="s">
        <v>166</v>
      </c>
      <c r="AX55" s="330"/>
      <c r="AY55">
        <f>$AY$54</f>
        <v>0</v>
      </c>
      <c r="AZ55" s="10"/>
      <c r="BA55" s="10"/>
      <c r="BB55" s="10"/>
      <c r="BC55" s="10"/>
      <c r="BD55" s="10"/>
      <c r="BE55" s="10"/>
      <c r="BF55" s="10"/>
      <c r="BG55" s="10"/>
      <c r="BH55" s="10"/>
    </row>
    <row r="56" spans="1:60" ht="23.25" hidden="1" customHeight="1">
      <c r="A56" s="315"/>
      <c r="B56" s="317"/>
      <c r="C56" s="318"/>
      <c r="D56" s="318"/>
      <c r="E56" s="318"/>
      <c r="F56" s="319"/>
      <c r="G56" s="138"/>
      <c r="H56" s="139"/>
      <c r="I56" s="139"/>
      <c r="J56" s="139"/>
      <c r="K56" s="139"/>
      <c r="L56" s="139"/>
      <c r="M56" s="139"/>
      <c r="N56" s="139"/>
      <c r="O56" s="140"/>
      <c r="P56" s="139"/>
      <c r="Q56" s="449"/>
      <c r="R56" s="449"/>
      <c r="S56" s="449"/>
      <c r="T56" s="449"/>
      <c r="U56" s="449"/>
      <c r="V56" s="449"/>
      <c r="W56" s="449"/>
      <c r="X56" s="450"/>
      <c r="Y56" s="906" t="s">
        <v>57</v>
      </c>
      <c r="Z56" s="907"/>
      <c r="AA56" s="908"/>
      <c r="AB56" s="429"/>
      <c r="AC56" s="429"/>
      <c r="AD56" s="429"/>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c r="A57" s="315"/>
      <c r="B57" s="317"/>
      <c r="C57" s="318"/>
      <c r="D57" s="318"/>
      <c r="E57" s="318"/>
      <c r="F57" s="319"/>
      <c r="G57" s="909"/>
      <c r="H57" s="383"/>
      <c r="I57" s="383"/>
      <c r="J57" s="383"/>
      <c r="K57" s="383"/>
      <c r="L57" s="383"/>
      <c r="M57" s="383"/>
      <c r="N57" s="383"/>
      <c r="O57" s="384"/>
      <c r="P57" s="451"/>
      <c r="Q57" s="451"/>
      <c r="R57" s="451"/>
      <c r="S57" s="451"/>
      <c r="T57" s="451"/>
      <c r="U57" s="451"/>
      <c r="V57" s="451"/>
      <c r="W57" s="451"/>
      <c r="X57" s="452"/>
      <c r="Y57" s="910" t="s">
        <v>50</v>
      </c>
      <c r="Z57" s="789"/>
      <c r="AA57" s="790"/>
      <c r="AB57" s="528"/>
      <c r="AC57" s="528"/>
      <c r="AD57" s="52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c r="A58" s="315"/>
      <c r="B58" s="320"/>
      <c r="C58" s="321"/>
      <c r="D58" s="321"/>
      <c r="E58" s="321"/>
      <c r="F58" s="322"/>
      <c r="G58" s="141"/>
      <c r="H58" s="142"/>
      <c r="I58" s="142"/>
      <c r="J58" s="142"/>
      <c r="K58" s="142"/>
      <c r="L58" s="142"/>
      <c r="M58" s="142"/>
      <c r="N58" s="142"/>
      <c r="O58" s="143"/>
      <c r="P58" s="453"/>
      <c r="Q58" s="453"/>
      <c r="R58" s="453"/>
      <c r="S58" s="453"/>
      <c r="T58" s="453"/>
      <c r="U58" s="453"/>
      <c r="V58" s="453"/>
      <c r="W58" s="453"/>
      <c r="X58" s="454"/>
      <c r="Y58" s="910" t="s">
        <v>13</v>
      </c>
      <c r="Z58" s="789"/>
      <c r="AA58" s="790"/>
      <c r="AB58" s="911" t="s">
        <v>14</v>
      </c>
      <c r="AC58" s="911"/>
      <c r="AD58" s="911"/>
      <c r="AE58" s="568"/>
      <c r="AF58" s="569"/>
      <c r="AG58" s="569"/>
      <c r="AH58" s="569"/>
      <c r="AI58" s="568"/>
      <c r="AJ58" s="569"/>
      <c r="AK58" s="569"/>
      <c r="AL58" s="569"/>
      <c r="AM58" s="568"/>
      <c r="AN58" s="569"/>
      <c r="AO58" s="569"/>
      <c r="AP58" s="569"/>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c r="A59" s="315"/>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2" t="s">
        <v>11</v>
      </c>
      <c r="AC59" s="903"/>
      <c r="AD59" s="904"/>
      <c r="AE59" s="415" t="s">
        <v>416</v>
      </c>
      <c r="AF59" s="415"/>
      <c r="AG59" s="415"/>
      <c r="AH59" s="415"/>
      <c r="AI59" s="415" t="s">
        <v>568</v>
      </c>
      <c r="AJ59" s="415"/>
      <c r="AK59" s="415"/>
      <c r="AL59" s="415"/>
      <c r="AM59" s="415" t="s">
        <v>384</v>
      </c>
      <c r="AN59" s="415"/>
      <c r="AO59" s="415"/>
      <c r="AP59" s="415"/>
      <c r="AQ59" s="494" t="s">
        <v>174</v>
      </c>
      <c r="AR59" s="495"/>
      <c r="AS59" s="495"/>
      <c r="AT59" s="496"/>
      <c r="AU59" s="497" t="s">
        <v>128</v>
      </c>
      <c r="AV59" s="497"/>
      <c r="AW59" s="497"/>
      <c r="AX59" s="498"/>
      <c r="AY59">
        <f>COUNTA($G$61)</f>
        <v>0</v>
      </c>
      <c r="AZ59" s="10"/>
      <c r="BA59" s="10"/>
      <c r="BB59" s="10"/>
      <c r="BC59" s="10"/>
    </row>
    <row r="60" spans="1:60" ht="18.75" hidden="1" customHeight="1">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90"/>
      <c r="AD60" s="491"/>
      <c r="AE60" s="415"/>
      <c r="AF60" s="415"/>
      <c r="AG60" s="415"/>
      <c r="AH60" s="415"/>
      <c r="AI60" s="415"/>
      <c r="AJ60" s="415"/>
      <c r="AK60" s="415"/>
      <c r="AL60" s="415"/>
      <c r="AM60" s="415"/>
      <c r="AN60" s="415"/>
      <c r="AO60" s="415"/>
      <c r="AP60" s="415"/>
      <c r="AQ60" s="499"/>
      <c r="AR60" s="435"/>
      <c r="AS60" s="433" t="s">
        <v>175</v>
      </c>
      <c r="AT60" s="434"/>
      <c r="AU60" s="435"/>
      <c r="AV60" s="435"/>
      <c r="AW60" s="325" t="s">
        <v>166</v>
      </c>
      <c r="AX60" s="330"/>
      <c r="AY60">
        <f>$AY$59</f>
        <v>0</v>
      </c>
      <c r="AZ60" s="10"/>
      <c r="BA60" s="10"/>
      <c r="BB60" s="10"/>
      <c r="BC60" s="10"/>
      <c r="BD60" s="10"/>
      <c r="BE60" s="10"/>
      <c r="BF60" s="10"/>
      <c r="BG60" s="10"/>
      <c r="BH60" s="10"/>
    </row>
    <row r="61" spans="1:60" ht="23.25" hidden="1" customHeight="1">
      <c r="A61" s="315"/>
      <c r="B61" s="317"/>
      <c r="C61" s="318"/>
      <c r="D61" s="318"/>
      <c r="E61" s="318"/>
      <c r="F61" s="319"/>
      <c r="G61" s="138"/>
      <c r="H61" s="139"/>
      <c r="I61" s="139"/>
      <c r="J61" s="139"/>
      <c r="K61" s="139"/>
      <c r="L61" s="139"/>
      <c r="M61" s="139"/>
      <c r="N61" s="139"/>
      <c r="O61" s="140"/>
      <c r="P61" s="139"/>
      <c r="Q61" s="449"/>
      <c r="R61" s="449"/>
      <c r="S61" s="449"/>
      <c r="T61" s="449"/>
      <c r="U61" s="449"/>
      <c r="V61" s="449"/>
      <c r="W61" s="449"/>
      <c r="X61" s="450"/>
      <c r="Y61" s="906" t="s">
        <v>57</v>
      </c>
      <c r="Z61" s="907"/>
      <c r="AA61" s="908"/>
      <c r="AB61" s="429"/>
      <c r="AC61" s="429"/>
      <c r="AD61" s="429"/>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c r="A62" s="315"/>
      <c r="B62" s="317"/>
      <c r="C62" s="318"/>
      <c r="D62" s="318"/>
      <c r="E62" s="318"/>
      <c r="F62" s="319"/>
      <c r="G62" s="909"/>
      <c r="H62" s="383"/>
      <c r="I62" s="383"/>
      <c r="J62" s="383"/>
      <c r="K62" s="383"/>
      <c r="L62" s="383"/>
      <c r="M62" s="383"/>
      <c r="N62" s="383"/>
      <c r="O62" s="384"/>
      <c r="P62" s="451"/>
      <c r="Q62" s="451"/>
      <c r="R62" s="451"/>
      <c r="S62" s="451"/>
      <c r="T62" s="451"/>
      <c r="U62" s="451"/>
      <c r="V62" s="451"/>
      <c r="W62" s="451"/>
      <c r="X62" s="452"/>
      <c r="Y62" s="910" t="s">
        <v>50</v>
      </c>
      <c r="Z62" s="789"/>
      <c r="AA62" s="790"/>
      <c r="AB62" s="528"/>
      <c r="AC62" s="528"/>
      <c r="AD62" s="52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c r="A63" s="316"/>
      <c r="B63" s="899"/>
      <c r="C63" s="900"/>
      <c r="D63" s="900"/>
      <c r="E63" s="900"/>
      <c r="F63" s="901"/>
      <c r="G63" s="141"/>
      <c r="H63" s="142"/>
      <c r="I63" s="142"/>
      <c r="J63" s="142"/>
      <c r="K63" s="142"/>
      <c r="L63" s="142"/>
      <c r="M63" s="142"/>
      <c r="N63" s="142"/>
      <c r="O63" s="143"/>
      <c r="P63" s="453"/>
      <c r="Q63" s="453"/>
      <c r="R63" s="453"/>
      <c r="S63" s="453"/>
      <c r="T63" s="453"/>
      <c r="U63" s="453"/>
      <c r="V63" s="453"/>
      <c r="W63" s="453"/>
      <c r="X63" s="454"/>
      <c r="Y63" s="910" t="s">
        <v>13</v>
      </c>
      <c r="Z63" s="789"/>
      <c r="AA63" s="790"/>
      <c r="AB63" s="911" t="s">
        <v>14</v>
      </c>
      <c r="AC63" s="911"/>
      <c r="AD63" s="911"/>
      <c r="AE63" s="568"/>
      <c r="AF63" s="569"/>
      <c r="AG63" s="569"/>
      <c r="AH63" s="569"/>
      <c r="AI63" s="568"/>
      <c r="AJ63" s="569"/>
      <c r="AK63" s="569"/>
      <c r="AL63" s="569"/>
      <c r="AM63" s="568"/>
      <c r="AN63" s="569"/>
      <c r="AO63" s="569"/>
      <c r="AP63" s="569"/>
      <c r="AQ63" s="391"/>
      <c r="AR63" s="392"/>
      <c r="AS63" s="392"/>
      <c r="AT63" s="393"/>
      <c r="AU63" s="372"/>
      <c r="AV63" s="372"/>
      <c r="AW63" s="372"/>
      <c r="AX63" s="373"/>
      <c r="AY63">
        <f>$AY$59</f>
        <v>0</v>
      </c>
      <c r="AZ63" s="10"/>
      <c r="BA63" s="10"/>
      <c r="BB63" s="10"/>
      <c r="BC63" s="10"/>
      <c r="BD63" s="10"/>
      <c r="BE63" s="10"/>
      <c r="BF63" s="10"/>
      <c r="BG63" s="10"/>
      <c r="BH63" s="10"/>
    </row>
    <row r="64" spans="1:60" ht="47.25" customHeight="1">
      <c r="A64" s="337" t="s">
        <v>579</v>
      </c>
      <c r="B64" s="338"/>
      <c r="C64" s="338"/>
      <c r="D64" s="338"/>
      <c r="E64" s="338"/>
      <c r="F64" s="339"/>
      <c r="G64" s="311" t="s">
        <v>693</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c r="A65" s="348" t="s">
        <v>580</v>
      </c>
      <c r="B65" s="318"/>
      <c r="C65" s="318"/>
      <c r="D65" s="318"/>
      <c r="E65" s="318"/>
      <c r="F65" s="319"/>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1</v>
      </c>
    </row>
    <row r="66" spans="1:51" ht="23.25" customHeight="1">
      <c r="A66" s="348"/>
      <c r="B66" s="318"/>
      <c r="C66" s="318"/>
      <c r="D66" s="318"/>
      <c r="E66" s="318"/>
      <c r="F66" s="319"/>
      <c r="G66" s="357" t="s">
        <v>688</v>
      </c>
      <c r="H66" s="358"/>
      <c r="I66" s="358"/>
      <c r="J66" s="358"/>
      <c r="K66" s="358"/>
      <c r="L66" s="358"/>
      <c r="M66" s="358"/>
      <c r="N66" s="358"/>
      <c r="O66" s="358"/>
      <c r="P66" s="361" t="s">
        <v>689</v>
      </c>
      <c r="Q66" s="362"/>
      <c r="R66" s="362"/>
      <c r="S66" s="362"/>
      <c r="T66" s="362"/>
      <c r="U66" s="362"/>
      <c r="V66" s="362"/>
      <c r="W66" s="362"/>
      <c r="X66" s="363"/>
      <c r="Y66" s="367" t="s">
        <v>51</v>
      </c>
      <c r="Z66" s="368"/>
      <c r="AA66" s="369"/>
      <c r="AB66" s="429" t="s">
        <v>664</v>
      </c>
      <c r="AC66" s="370"/>
      <c r="AD66" s="370"/>
      <c r="AE66" s="371">
        <v>2</v>
      </c>
      <c r="AF66" s="371"/>
      <c r="AG66" s="371"/>
      <c r="AH66" s="371"/>
      <c r="AI66" s="371">
        <v>2</v>
      </c>
      <c r="AJ66" s="371"/>
      <c r="AK66" s="371"/>
      <c r="AL66" s="371"/>
      <c r="AM66" s="371">
        <v>2</v>
      </c>
      <c r="AN66" s="371"/>
      <c r="AO66" s="371"/>
      <c r="AP66" s="371"/>
      <c r="AQ66" s="398" t="s">
        <v>670</v>
      </c>
      <c r="AR66" s="371"/>
      <c r="AS66" s="371"/>
      <c r="AT66" s="371"/>
      <c r="AU66" s="389" t="s">
        <v>679</v>
      </c>
      <c r="AV66" s="405"/>
      <c r="AW66" s="405"/>
      <c r="AX66" s="406"/>
      <c r="AY66">
        <f>$AY$65</f>
        <v>1</v>
      </c>
    </row>
    <row r="67" spans="1:51" ht="23.25" customHeight="1">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429" t="s">
        <v>664</v>
      </c>
      <c r="AC67" s="370"/>
      <c r="AD67" s="370"/>
      <c r="AE67" s="371">
        <v>2</v>
      </c>
      <c r="AF67" s="371"/>
      <c r="AG67" s="371"/>
      <c r="AH67" s="371"/>
      <c r="AI67" s="371">
        <v>2</v>
      </c>
      <c r="AJ67" s="371"/>
      <c r="AK67" s="371"/>
      <c r="AL67" s="371"/>
      <c r="AM67" s="371">
        <v>2</v>
      </c>
      <c r="AN67" s="371"/>
      <c r="AO67" s="371"/>
      <c r="AP67" s="371"/>
      <c r="AQ67" s="371">
        <v>2</v>
      </c>
      <c r="AR67" s="371"/>
      <c r="AS67" s="371"/>
      <c r="AT67" s="371"/>
      <c r="AU67" s="389">
        <v>2</v>
      </c>
      <c r="AV67" s="405"/>
      <c r="AW67" s="405"/>
      <c r="AX67" s="406"/>
      <c r="AY67">
        <f>$AY$65</f>
        <v>1</v>
      </c>
    </row>
    <row r="68" spans="1:51" ht="23.25" customHeight="1">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1</v>
      </c>
    </row>
    <row r="69" spans="1:51" ht="23.25" customHeight="1">
      <c r="A69" s="441"/>
      <c r="B69" s="442"/>
      <c r="C69" s="442"/>
      <c r="D69" s="442"/>
      <c r="E69" s="442"/>
      <c r="F69" s="443"/>
      <c r="G69" s="394" t="s">
        <v>683</v>
      </c>
      <c r="H69" s="395"/>
      <c r="I69" s="395"/>
      <c r="J69" s="395"/>
      <c r="K69" s="395"/>
      <c r="L69" s="395"/>
      <c r="M69" s="395"/>
      <c r="N69" s="395"/>
      <c r="O69" s="395"/>
      <c r="P69" s="395"/>
      <c r="Q69" s="395"/>
      <c r="R69" s="395"/>
      <c r="S69" s="395"/>
      <c r="T69" s="395"/>
      <c r="U69" s="395"/>
      <c r="V69" s="395"/>
      <c r="W69" s="395"/>
      <c r="X69" s="395"/>
      <c r="Y69" s="419" t="s">
        <v>581</v>
      </c>
      <c r="Z69" s="420"/>
      <c r="AA69" s="421"/>
      <c r="AB69" s="422" t="s">
        <v>659</v>
      </c>
      <c r="AC69" s="423"/>
      <c r="AD69" s="424"/>
      <c r="AE69" s="398">
        <v>12.5</v>
      </c>
      <c r="AF69" s="398"/>
      <c r="AG69" s="398"/>
      <c r="AH69" s="398"/>
      <c r="AI69" s="398">
        <v>26.5</v>
      </c>
      <c r="AJ69" s="398"/>
      <c r="AK69" s="398"/>
      <c r="AL69" s="398"/>
      <c r="AM69" s="398">
        <v>23.5</v>
      </c>
      <c r="AN69" s="398"/>
      <c r="AO69" s="398"/>
      <c r="AP69" s="398"/>
      <c r="AQ69" s="389">
        <v>25</v>
      </c>
      <c r="AR69" s="372"/>
      <c r="AS69" s="372"/>
      <c r="AT69" s="372"/>
      <c r="AU69" s="372"/>
      <c r="AV69" s="372"/>
      <c r="AW69" s="372"/>
      <c r="AX69" s="373"/>
      <c r="AY69">
        <f>$AY$68</f>
        <v>1</v>
      </c>
    </row>
    <row r="70" spans="1:51" ht="46.5" customHeight="1">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685</v>
      </c>
      <c r="AC70" s="426"/>
      <c r="AD70" s="427"/>
      <c r="AE70" s="428" t="s">
        <v>686</v>
      </c>
      <c r="AF70" s="428"/>
      <c r="AG70" s="428"/>
      <c r="AH70" s="428"/>
      <c r="AI70" s="428" t="s">
        <v>687</v>
      </c>
      <c r="AJ70" s="428"/>
      <c r="AK70" s="428"/>
      <c r="AL70" s="428"/>
      <c r="AM70" s="428" t="s">
        <v>690</v>
      </c>
      <c r="AN70" s="428"/>
      <c r="AO70" s="428"/>
      <c r="AP70" s="428"/>
      <c r="AQ70" s="461" t="s">
        <v>714</v>
      </c>
      <c r="AR70" s="462"/>
      <c r="AS70" s="462"/>
      <c r="AT70" s="462"/>
      <c r="AU70" s="462"/>
      <c r="AV70" s="462"/>
      <c r="AW70" s="462"/>
      <c r="AX70" s="463"/>
      <c r="AY70">
        <f>$AY$68</f>
        <v>1</v>
      </c>
    </row>
    <row r="71" spans="1:51" ht="18.75" customHeight="1">
      <c r="A71" s="506" t="s">
        <v>236</v>
      </c>
      <c r="B71" s="507"/>
      <c r="C71" s="507"/>
      <c r="D71" s="507"/>
      <c r="E71" s="507"/>
      <c r="F71" s="508"/>
      <c r="G71" s="480" t="s">
        <v>139</v>
      </c>
      <c r="H71" s="323"/>
      <c r="I71" s="323"/>
      <c r="J71" s="323"/>
      <c r="K71" s="323"/>
      <c r="L71" s="323"/>
      <c r="M71" s="323"/>
      <c r="N71" s="323"/>
      <c r="O71" s="324"/>
      <c r="P71" s="327" t="s">
        <v>55</v>
      </c>
      <c r="Q71" s="323"/>
      <c r="R71" s="323"/>
      <c r="S71" s="323"/>
      <c r="T71" s="323"/>
      <c r="U71" s="323"/>
      <c r="V71" s="323"/>
      <c r="W71" s="323"/>
      <c r="X71" s="324"/>
      <c r="Y71" s="481"/>
      <c r="Z71" s="482"/>
      <c r="AA71" s="483"/>
      <c r="AB71" s="487" t="s">
        <v>11</v>
      </c>
      <c r="AC71" s="488"/>
      <c r="AD71" s="489"/>
      <c r="AE71" s="415" t="s">
        <v>416</v>
      </c>
      <c r="AF71" s="415"/>
      <c r="AG71" s="415"/>
      <c r="AH71" s="415"/>
      <c r="AI71" s="415" t="s">
        <v>568</v>
      </c>
      <c r="AJ71" s="415"/>
      <c r="AK71" s="415"/>
      <c r="AL71" s="415"/>
      <c r="AM71" s="415" t="s">
        <v>384</v>
      </c>
      <c r="AN71" s="415"/>
      <c r="AO71" s="415"/>
      <c r="AP71" s="415"/>
      <c r="AQ71" s="458" t="s">
        <v>174</v>
      </c>
      <c r="AR71" s="459"/>
      <c r="AS71" s="459"/>
      <c r="AT71" s="460"/>
      <c r="AU71" s="323" t="s">
        <v>128</v>
      </c>
      <c r="AV71" s="323"/>
      <c r="AW71" s="323"/>
      <c r="AX71" s="328"/>
      <c r="AY71">
        <f>COUNTA($G$73)</f>
        <v>1</v>
      </c>
    </row>
    <row r="72" spans="1:51" ht="18.75" customHeight="1">
      <c r="A72" s="509"/>
      <c r="B72" s="510"/>
      <c r="C72" s="510"/>
      <c r="D72" s="510"/>
      <c r="E72" s="510"/>
      <c r="F72" s="511"/>
      <c r="G72" s="343"/>
      <c r="H72" s="325"/>
      <c r="I72" s="325"/>
      <c r="J72" s="325"/>
      <c r="K72" s="325"/>
      <c r="L72" s="325"/>
      <c r="M72" s="325"/>
      <c r="N72" s="325"/>
      <c r="O72" s="326"/>
      <c r="P72" s="329"/>
      <c r="Q72" s="325"/>
      <c r="R72" s="325"/>
      <c r="S72" s="325"/>
      <c r="T72" s="325"/>
      <c r="U72" s="325"/>
      <c r="V72" s="325"/>
      <c r="W72" s="325"/>
      <c r="X72" s="326"/>
      <c r="Y72" s="484"/>
      <c r="Z72" s="485"/>
      <c r="AA72" s="486"/>
      <c r="AB72" s="402"/>
      <c r="AC72" s="490"/>
      <c r="AD72" s="491"/>
      <c r="AE72" s="415"/>
      <c r="AF72" s="415"/>
      <c r="AG72" s="415"/>
      <c r="AH72" s="415"/>
      <c r="AI72" s="415"/>
      <c r="AJ72" s="415"/>
      <c r="AK72" s="415"/>
      <c r="AL72" s="415"/>
      <c r="AM72" s="415"/>
      <c r="AN72" s="415"/>
      <c r="AO72" s="415"/>
      <c r="AP72" s="415"/>
      <c r="AQ72" s="431"/>
      <c r="AR72" s="432"/>
      <c r="AS72" s="433" t="s">
        <v>175</v>
      </c>
      <c r="AT72" s="434"/>
      <c r="AU72" s="435">
        <v>4</v>
      </c>
      <c r="AV72" s="435"/>
      <c r="AW72" s="325" t="s">
        <v>166</v>
      </c>
      <c r="AX72" s="330"/>
      <c r="AY72">
        <f t="shared" ref="AY72:AY77" si="1">$AY$71</f>
        <v>1</v>
      </c>
    </row>
    <row r="73" spans="1:51" ht="23.25" customHeight="1">
      <c r="A73" s="512"/>
      <c r="B73" s="510"/>
      <c r="C73" s="510"/>
      <c r="D73" s="510"/>
      <c r="E73" s="510"/>
      <c r="F73" s="511"/>
      <c r="G73" s="374" t="s">
        <v>704</v>
      </c>
      <c r="H73" s="375"/>
      <c r="I73" s="375"/>
      <c r="J73" s="375"/>
      <c r="K73" s="375"/>
      <c r="L73" s="375"/>
      <c r="M73" s="375"/>
      <c r="N73" s="375"/>
      <c r="O73" s="376"/>
      <c r="P73" s="139" t="s">
        <v>619</v>
      </c>
      <c r="Q73" s="139"/>
      <c r="R73" s="139"/>
      <c r="S73" s="139"/>
      <c r="T73" s="139"/>
      <c r="U73" s="139"/>
      <c r="V73" s="139"/>
      <c r="W73" s="139"/>
      <c r="X73" s="140"/>
      <c r="Y73" s="385" t="s">
        <v>12</v>
      </c>
      <c r="Z73" s="386"/>
      <c r="AA73" s="387"/>
      <c r="AB73" s="388" t="s">
        <v>14</v>
      </c>
      <c r="AC73" s="388"/>
      <c r="AD73" s="388"/>
      <c r="AE73" s="389">
        <v>49.2</v>
      </c>
      <c r="AF73" s="372"/>
      <c r="AG73" s="372"/>
      <c r="AH73" s="372"/>
      <c r="AI73" s="389">
        <v>52.6</v>
      </c>
      <c r="AJ73" s="372"/>
      <c r="AK73" s="372"/>
      <c r="AL73" s="372"/>
      <c r="AM73" s="389">
        <v>53.4</v>
      </c>
      <c r="AN73" s="372"/>
      <c r="AO73" s="372"/>
      <c r="AP73" s="372"/>
      <c r="AQ73" s="391" t="s">
        <v>284</v>
      </c>
      <c r="AR73" s="392"/>
      <c r="AS73" s="392"/>
      <c r="AT73" s="393"/>
      <c r="AU73" s="372" t="s">
        <v>699</v>
      </c>
      <c r="AV73" s="372"/>
      <c r="AW73" s="372"/>
      <c r="AX73" s="373"/>
      <c r="AY73">
        <f t="shared" si="1"/>
        <v>1</v>
      </c>
    </row>
    <row r="74" spans="1:51" ht="23.25" customHeight="1">
      <c r="A74" s="513"/>
      <c r="B74" s="514"/>
      <c r="C74" s="514"/>
      <c r="D74" s="514"/>
      <c r="E74" s="514"/>
      <c r="F74" s="515"/>
      <c r="G74" s="377"/>
      <c r="H74" s="378"/>
      <c r="I74" s="378"/>
      <c r="J74" s="378"/>
      <c r="K74" s="378"/>
      <c r="L74" s="378"/>
      <c r="M74" s="378"/>
      <c r="N74" s="378"/>
      <c r="O74" s="379"/>
      <c r="P74" s="383"/>
      <c r="Q74" s="383"/>
      <c r="R74" s="383"/>
      <c r="S74" s="383"/>
      <c r="T74" s="383"/>
      <c r="U74" s="383"/>
      <c r="V74" s="383"/>
      <c r="W74" s="383"/>
      <c r="X74" s="384"/>
      <c r="Y74" s="222" t="s">
        <v>50</v>
      </c>
      <c r="Z74" s="223"/>
      <c r="AA74" s="252"/>
      <c r="AB74" s="388" t="s">
        <v>14</v>
      </c>
      <c r="AC74" s="388"/>
      <c r="AD74" s="388"/>
      <c r="AE74" s="389">
        <v>40</v>
      </c>
      <c r="AF74" s="372"/>
      <c r="AG74" s="372"/>
      <c r="AH74" s="372"/>
      <c r="AI74" s="389">
        <v>40</v>
      </c>
      <c r="AJ74" s="372"/>
      <c r="AK74" s="372"/>
      <c r="AL74" s="372"/>
      <c r="AM74" s="389">
        <v>40</v>
      </c>
      <c r="AN74" s="372"/>
      <c r="AO74" s="372"/>
      <c r="AP74" s="372"/>
      <c r="AQ74" s="391" t="s">
        <v>699</v>
      </c>
      <c r="AR74" s="392"/>
      <c r="AS74" s="392"/>
      <c r="AT74" s="393"/>
      <c r="AU74" s="372">
        <v>40</v>
      </c>
      <c r="AV74" s="372"/>
      <c r="AW74" s="372"/>
      <c r="AX74" s="373"/>
      <c r="AY74">
        <f t="shared" si="1"/>
        <v>1</v>
      </c>
    </row>
    <row r="75" spans="1:51" ht="23.25" customHeight="1">
      <c r="A75" s="512"/>
      <c r="B75" s="510"/>
      <c r="C75" s="510"/>
      <c r="D75" s="510"/>
      <c r="E75" s="510"/>
      <c r="F75" s="511"/>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123</v>
      </c>
      <c r="AF75" s="372"/>
      <c r="AG75" s="372"/>
      <c r="AH75" s="372"/>
      <c r="AI75" s="389">
        <v>131</v>
      </c>
      <c r="AJ75" s="372"/>
      <c r="AK75" s="372"/>
      <c r="AL75" s="372"/>
      <c r="AM75" s="389">
        <v>134</v>
      </c>
      <c r="AN75" s="372"/>
      <c r="AO75" s="372"/>
      <c r="AP75" s="372"/>
      <c r="AQ75" s="391" t="s">
        <v>699</v>
      </c>
      <c r="AR75" s="392"/>
      <c r="AS75" s="392"/>
      <c r="AT75" s="393"/>
      <c r="AU75" s="372" t="s">
        <v>699</v>
      </c>
      <c r="AV75" s="372"/>
      <c r="AW75" s="372"/>
      <c r="AX75" s="373"/>
      <c r="AY75">
        <f t="shared" si="1"/>
        <v>1</v>
      </c>
    </row>
    <row r="76" spans="1:51" ht="23.25" customHeight="1">
      <c r="A76" s="464" t="s">
        <v>260</v>
      </c>
      <c r="B76" s="456"/>
      <c r="C76" s="456"/>
      <c r="D76" s="456"/>
      <c r="E76" s="456"/>
      <c r="F76" s="457"/>
      <c r="G76" s="500" t="s">
        <v>681</v>
      </c>
      <c r="H76" s="501"/>
      <c r="I76" s="50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1"/>
      <c r="AR76" s="501"/>
      <c r="AS76" s="501"/>
      <c r="AT76" s="501"/>
      <c r="AU76" s="501"/>
      <c r="AV76" s="501"/>
      <c r="AW76" s="501"/>
      <c r="AX76" s="502"/>
      <c r="AY76">
        <f t="shared" si="1"/>
        <v>1</v>
      </c>
    </row>
    <row r="77" spans="1:51" ht="23.25" customHeight="1" thickBot="1">
      <c r="A77" s="349"/>
      <c r="B77" s="321"/>
      <c r="C77" s="321"/>
      <c r="D77" s="321"/>
      <c r="E77" s="321"/>
      <c r="F77" s="322"/>
      <c r="G77" s="503"/>
      <c r="H77" s="504"/>
      <c r="I77" s="504"/>
      <c r="J77" s="504"/>
      <c r="K77" s="504"/>
      <c r="L77" s="504"/>
      <c r="M77" s="504"/>
      <c r="N77" s="504"/>
      <c r="O77" s="504"/>
      <c r="P77" s="504"/>
      <c r="Q77" s="504"/>
      <c r="R77" s="504"/>
      <c r="S77" s="504"/>
      <c r="T77" s="504"/>
      <c r="U77" s="504"/>
      <c r="V77" s="504"/>
      <c r="W77" s="504"/>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5"/>
      <c r="AY77">
        <f t="shared" si="1"/>
        <v>1</v>
      </c>
    </row>
    <row r="78" spans="1:51" ht="18.75" hidden="1" customHeight="1">
      <c r="A78" s="315" t="s">
        <v>573</v>
      </c>
      <c r="B78" s="317" t="s">
        <v>574</v>
      </c>
      <c r="C78" s="318"/>
      <c r="D78" s="318"/>
      <c r="E78" s="318"/>
      <c r="F78" s="319"/>
      <c r="G78" s="323" t="s">
        <v>575</v>
      </c>
      <c r="H78" s="323"/>
      <c r="I78" s="323"/>
      <c r="J78" s="323"/>
      <c r="K78" s="323"/>
      <c r="L78" s="323"/>
      <c r="M78" s="323"/>
      <c r="N78" s="323"/>
      <c r="O78" s="323"/>
      <c r="P78" s="323"/>
      <c r="Q78" s="323"/>
      <c r="R78" s="323"/>
      <c r="S78" s="323"/>
      <c r="T78" s="323"/>
      <c r="U78" s="323"/>
      <c r="V78" s="323"/>
      <c r="W78" s="323"/>
      <c r="X78" s="323"/>
      <c r="Y78" s="323"/>
      <c r="Z78" s="323"/>
      <c r="AA78" s="324"/>
      <c r="AB78" s="327" t="s">
        <v>595</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c r="A80" s="315"/>
      <c r="B80" s="317"/>
      <c r="C80" s="318"/>
      <c r="D80" s="318"/>
      <c r="E80" s="318"/>
      <c r="F80" s="319"/>
      <c r="G80" s="516"/>
      <c r="H80" s="516"/>
      <c r="I80" s="516"/>
      <c r="J80" s="516"/>
      <c r="K80" s="516"/>
      <c r="L80" s="516"/>
      <c r="M80" s="516"/>
      <c r="N80" s="516"/>
      <c r="O80" s="516"/>
      <c r="P80" s="516"/>
      <c r="Q80" s="516"/>
      <c r="R80" s="516"/>
      <c r="S80" s="516"/>
      <c r="T80" s="516"/>
      <c r="U80" s="516"/>
      <c r="V80" s="516"/>
      <c r="W80" s="516"/>
      <c r="X80" s="516"/>
      <c r="Y80" s="516"/>
      <c r="Z80" s="516"/>
      <c r="AA80" s="517"/>
      <c r="AB80" s="522"/>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23"/>
      <c r="AY80">
        <f t="shared" si="2"/>
        <v>0</v>
      </c>
    </row>
    <row r="81" spans="1:60" ht="22.5" hidden="1" customHeight="1">
      <c r="A81" s="315"/>
      <c r="B81" s="317"/>
      <c r="C81" s="318"/>
      <c r="D81" s="318"/>
      <c r="E81" s="318"/>
      <c r="F81" s="319"/>
      <c r="G81" s="518"/>
      <c r="H81" s="518"/>
      <c r="I81" s="518"/>
      <c r="J81" s="518"/>
      <c r="K81" s="518"/>
      <c r="L81" s="518"/>
      <c r="M81" s="518"/>
      <c r="N81" s="518"/>
      <c r="O81" s="518"/>
      <c r="P81" s="518"/>
      <c r="Q81" s="518"/>
      <c r="R81" s="518"/>
      <c r="S81" s="518"/>
      <c r="T81" s="518"/>
      <c r="U81" s="518"/>
      <c r="V81" s="518"/>
      <c r="W81" s="518"/>
      <c r="X81" s="518"/>
      <c r="Y81" s="518"/>
      <c r="Z81" s="518"/>
      <c r="AA81" s="519"/>
      <c r="AB81" s="524"/>
      <c r="AC81" s="518"/>
      <c r="AD81" s="518"/>
      <c r="AE81" s="518"/>
      <c r="AF81" s="518"/>
      <c r="AG81" s="518"/>
      <c r="AH81" s="518"/>
      <c r="AI81" s="518"/>
      <c r="AJ81" s="518"/>
      <c r="AK81" s="518"/>
      <c r="AL81" s="518"/>
      <c r="AM81" s="518"/>
      <c r="AN81" s="518"/>
      <c r="AO81" s="518"/>
      <c r="AP81" s="518"/>
      <c r="AQ81" s="518"/>
      <c r="AR81" s="518"/>
      <c r="AS81" s="518"/>
      <c r="AT81" s="518"/>
      <c r="AU81" s="518"/>
      <c r="AV81" s="518"/>
      <c r="AW81" s="518"/>
      <c r="AX81" s="525"/>
      <c r="AY81">
        <f t="shared" si="2"/>
        <v>0</v>
      </c>
    </row>
    <row r="82" spans="1:60" ht="19.5" hidden="1" customHeight="1">
      <c r="A82" s="315"/>
      <c r="B82" s="320"/>
      <c r="C82" s="321"/>
      <c r="D82" s="321"/>
      <c r="E82" s="321"/>
      <c r="F82" s="322"/>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18"/>
      <c r="AF82" s="518"/>
      <c r="AG82" s="518"/>
      <c r="AH82" s="518"/>
      <c r="AI82" s="518"/>
      <c r="AJ82" s="518"/>
      <c r="AK82" s="518"/>
      <c r="AL82" s="518"/>
      <c r="AM82" s="518"/>
      <c r="AN82" s="518"/>
      <c r="AO82" s="518"/>
      <c r="AP82" s="518"/>
      <c r="AQ82" s="518"/>
      <c r="AR82" s="518"/>
      <c r="AS82" s="518"/>
      <c r="AT82" s="518"/>
      <c r="AU82" s="520"/>
      <c r="AV82" s="520"/>
      <c r="AW82" s="520"/>
      <c r="AX82" s="527"/>
      <c r="AY82">
        <f t="shared" si="2"/>
        <v>0</v>
      </c>
    </row>
    <row r="83" spans="1:60" ht="18.75" hidden="1" customHeight="1">
      <c r="A83" s="315"/>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2" t="s">
        <v>11</v>
      </c>
      <c r="AC83" s="903"/>
      <c r="AD83" s="904"/>
      <c r="AE83" s="415" t="s">
        <v>416</v>
      </c>
      <c r="AF83" s="415"/>
      <c r="AG83" s="415"/>
      <c r="AH83" s="415"/>
      <c r="AI83" s="415" t="s">
        <v>568</v>
      </c>
      <c r="AJ83" s="415"/>
      <c r="AK83" s="415"/>
      <c r="AL83" s="415"/>
      <c r="AM83" s="415" t="s">
        <v>384</v>
      </c>
      <c r="AN83" s="415"/>
      <c r="AO83" s="415"/>
      <c r="AP83" s="415"/>
      <c r="AQ83" s="494" t="s">
        <v>174</v>
      </c>
      <c r="AR83" s="495"/>
      <c r="AS83" s="495"/>
      <c r="AT83" s="496"/>
      <c r="AU83" s="497" t="s">
        <v>128</v>
      </c>
      <c r="AV83" s="497"/>
      <c r="AW83" s="497"/>
      <c r="AX83" s="498"/>
      <c r="AY83">
        <f t="shared" si="2"/>
        <v>0</v>
      </c>
      <c r="AZ83" s="10"/>
      <c r="BA83" s="10"/>
      <c r="BB83" s="10"/>
      <c r="BC83" s="10"/>
    </row>
    <row r="84" spans="1:60" ht="18.75" hidden="1" customHeight="1">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90"/>
      <c r="AD84" s="491"/>
      <c r="AE84" s="415"/>
      <c r="AF84" s="415"/>
      <c r="AG84" s="415"/>
      <c r="AH84" s="415"/>
      <c r="AI84" s="415"/>
      <c r="AJ84" s="415"/>
      <c r="AK84" s="415"/>
      <c r="AL84" s="415"/>
      <c r="AM84" s="415"/>
      <c r="AN84" s="415"/>
      <c r="AO84" s="415"/>
      <c r="AP84" s="415"/>
      <c r="AQ84" s="499"/>
      <c r="AR84" s="435"/>
      <c r="AS84" s="433" t="s">
        <v>175</v>
      </c>
      <c r="AT84" s="434"/>
      <c r="AU84" s="435"/>
      <c r="AV84" s="435"/>
      <c r="AW84" s="325" t="s">
        <v>166</v>
      </c>
      <c r="AX84" s="330"/>
      <c r="AY84">
        <f t="shared" si="2"/>
        <v>0</v>
      </c>
      <c r="AZ84" s="10"/>
      <c r="BA84" s="10"/>
      <c r="BB84" s="10"/>
      <c r="BC84" s="10"/>
      <c r="BD84" s="10"/>
      <c r="BE84" s="10"/>
      <c r="BF84" s="10"/>
      <c r="BG84" s="10"/>
      <c r="BH84" s="10"/>
    </row>
    <row r="85" spans="1:60" ht="23.25" hidden="1" customHeight="1">
      <c r="A85" s="315"/>
      <c r="B85" s="317"/>
      <c r="C85" s="318"/>
      <c r="D85" s="318"/>
      <c r="E85" s="318"/>
      <c r="F85" s="319"/>
      <c r="G85" s="138"/>
      <c r="H85" s="139"/>
      <c r="I85" s="139"/>
      <c r="J85" s="139"/>
      <c r="K85" s="139"/>
      <c r="L85" s="139"/>
      <c r="M85" s="139"/>
      <c r="N85" s="139"/>
      <c r="O85" s="140"/>
      <c r="P85" s="139"/>
      <c r="Q85" s="449"/>
      <c r="R85" s="449"/>
      <c r="S85" s="449"/>
      <c r="T85" s="449"/>
      <c r="U85" s="449"/>
      <c r="V85" s="449"/>
      <c r="W85" s="449"/>
      <c r="X85" s="450"/>
      <c r="Y85" s="906" t="s">
        <v>57</v>
      </c>
      <c r="Z85" s="907"/>
      <c r="AA85" s="908"/>
      <c r="AB85" s="429"/>
      <c r="AC85" s="429"/>
      <c r="AD85" s="429"/>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c r="A86" s="315"/>
      <c r="B86" s="317"/>
      <c r="C86" s="318"/>
      <c r="D86" s="318"/>
      <c r="E86" s="318"/>
      <c r="F86" s="319"/>
      <c r="G86" s="909"/>
      <c r="H86" s="383"/>
      <c r="I86" s="383"/>
      <c r="J86" s="383"/>
      <c r="K86" s="383"/>
      <c r="L86" s="383"/>
      <c r="M86" s="383"/>
      <c r="N86" s="383"/>
      <c r="O86" s="384"/>
      <c r="P86" s="451"/>
      <c r="Q86" s="451"/>
      <c r="R86" s="451"/>
      <c r="S86" s="451"/>
      <c r="T86" s="451"/>
      <c r="U86" s="451"/>
      <c r="V86" s="451"/>
      <c r="W86" s="451"/>
      <c r="X86" s="452"/>
      <c r="Y86" s="910" t="s">
        <v>50</v>
      </c>
      <c r="Z86" s="789"/>
      <c r="AA86" s="790"/>
      <c r="AB86" s="528"/>
      <c r="AC86" s="528"/>
      <c r="AD86" s="52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c r="A87" s="315"/>
      <c r="B87" s="317"/>
      <c r="C87" s="318"/>
      <c r="D87" s="318"/>
      <c r="E87" s="318"/>
      <c r="F87" s="319"/>
      <c r="G87" s="141"/>
      <c r="H87" s="142"/>
      <c r="I87" s="142"/>
      <c r="J87" s="142"/>
      <c r="K87" s="142"/>
      <c r="L87" s="142"/>
      <c r="M87" s="142"/>
      <c r="N87" s="142"/>
      <c r="O87" s="143"/>
      <c r="P87" s="453"/>
      <c r="Q87" s="453"/>
      <c r="R87" s="453"/>
      <c r="S87" s="453"/>
      <c r="T87" s="453"/>
      <c r="U87" s="453"/>
      <c r="V87" s="453"/>
      <c r="W87" s="453"/>
      <c r="X87" s="454"/>
      <c r="Y87" s="910" t="s">
        <v>13</v>
      </c>
      <c r="Z87" s="789"/>
      <c r="AA87" s="790"/>
      <c r="AB87" s="911" t="s">
        <v>14</v>
      </c>
      <c r="AC87" s="911"/>
      <c r="AD87" s="911"/>
      <c r="AE87" s="568"/>
      <c r="AF87" s="569"/>
      <c r="AG87" s="569"/>
      <c r="AH87" s="569"/>
      <c r="AI87" s="568"/>
      <c r="AJ87" s="569"/>
      <c r="AK87" s="569"/>
      <c r="AL87" s="569"/>
      <c r="AM87" s="568"/>
      <c r="AN87" s="569"/>
      <c r="AO87" s="569"/>
      <c r="AP87" s="569"/>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c r="A88" s="315"/>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2" t="s">
        <v>11</v>
      </c>
      <c r="AC88" s="903"/>
      <c r="AD88" s="904"/>
      <c r="AE88" s="415" t="s">
        <v>416</v>
      </c>
      <c r="AF88" s="415"/>
      <c r="AG88" s="415"/>
      <c r="AH88" s="415"/>
      <c r="AI88" s="415" t="s">
        <v>568</v>
      </c>
      <c r="AJ88" s="415"/>
      <c r="AK88" s="415"/>
      <c r="AL88" s="415"/>
      <c r="AM88" s="415" t="s">
        <v>384</v>
      </c>
      <c r="AN88" s="415"/>
      <c r="AO88" s="415"/>
      <c r="AP88" s="415"/>
      <c r="AQ88" s="494" t="s">
        <v>174</v>
      </c>
      <c r="AR88" s="495"/>
      <c r="AS88" s="495"/>
      <c r="AT88" s="496"/>
      <c r="AU88" s="497" t="s">
        <v>128</v>
      </c>
      <c r="AV88" s="497"/>
      <c r="AW88" s="497"/>
      <c r="AX88" s="498"/>
      <c r="AY88">
        <f>$G$90</f>
        <v>0</v>
      </c>
      <c r="AZ88" s="10"/>
      <c r="BA88" s="10"/>
      <c r="BB88" s="10"/>
      <c r="BC88" s="10"/>
    </row>
    <row r="89" spans="1:60" ht="18.75" hidden="1" customHeight="1">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90"/>
      <c r="AD89" s="491"/>
      <c r="AE89" s="415"/>
      <c r="AF89" s="415"/>
      <c r="AG89" s="415"/>
      <c r="AH89" s="415"/>
      <c r="AI89" s="415"/>
      <c r="AJ89" s="415"/>
      <c r="AK89" s="415"/>
      <c r="AL89" s="415"/>
      <c r="AM89" s="415"/>
      <c r="AN89" s="415"/>
      <c r="AO89" s="415"/>
      <c r="AP89" s="415"/>
      <c r="AQ89" s="499"/>
      <c r="AR89" s="435"/>
      <c r="AS89" s="433" t="s">
        <v>175</v>
      </c>
      <c r="AT89" s="434"/>
      <c r="AU89" s="435"/>
      <c r="AV89" s="435"/>
      <c r="AW89" s="325" t="s">
        <v>166</v>
      </c>
      <c r="AX89" s="330"/>
      <c r="AY89">
        <f>$AY$88</f>
        <v>0</v>
      </c>
      <c r="AZ89" s="10"/>
      <c r="BA89" s="10"/>
      <c r="BB89" s="10"/>
      <c r="BC89" s="10"/>
      <c r="BD89" s="10"/>
      <c r="BE89" s="10"/>
      <c r="BF89" s="10"/>
      <c r="BG89" s="10"/>
      <c r="BH89" s="10"/>
    </row>
    <row r="90" spans="1:60" ht="23.25" hidden="1" customHeight="1">
      <c r="A90" s="315"/>
      <c r="B90" s="317"/>
      <c r="C90" s="318"/>
      <c r="D90" s="318"/>
      <c r="E90" s="318"/>
      <c r="F90" s="319"/>
      <c r="G90" s="138"/>
      <c r="H90" s="139"/>
      <c r="I90" s="139"/>
      <c r="J90" s="139"/>
      <c r="K90" s="139"/>
      <c r="L90" s="139"/>
      <c r="M90" s="139"/>
      <c r="N90" s="139"/>
      <c r="O90" s="140"/>
      <c r="P90" s="139"/>
      <c r="Q90" s="449"/>
      <c r="R90" s="449"/>
      <c r="S90" s="449"/>
      <c r="T90" s="449"/>
      <c r="U90" s="449"/>
      <c r="V90" s="449"/>
      <c r="W90" s="449"/>
      <c r="X90" s="450"/>
      <c r="Y90" s="906" t="s">
        <v>57</v>
      </c>
      <c r="Z90" s="907"/>
      <c r="AA90" s="908"/>
      <c r="AB90" s="429"/>
      <c r="AC90" s="429"/>
      <c r="AD90" s="429"/>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c r="A91" s="315"/>
      <c r="B91" s="317"/>
      <c r="C91" s="318"/>
      <c r="D91" s="318"/>
      <c r="E91" s="318"/>
      <c r="F91" s="319"/>
      <c r="G91" s="909"/>
      <c r="H91" s="383"/>
      <c r="I91" s="383"/>
      <c r="J91" s="383"/>
      <c r="K91" s="383"/>
      <c r="L91" s="383"/>
      <c r="M91" s="383"/>
      <c r="N91" s="383"/>
      <c r="O91" s="384"/>
      <c r="P91" s="451"/>
      <c r="Q91" s="451"/>
      <c r="R91" s="451"/>
      <c r="S91" s="451"/>
      <c r="T91" s="451"/>
      <c r="U91" s="451"/>
      <c r="V91" s="451"/>
      <c r="W91" s="451"/>
      <c r="X91" s="452"/>
      <c r="Y91" s="910" t="s">
        <v>50</v>
      </c>
      <c r="Z91" s="789"/>
      <c r="AA91" s="790"/>
      <c r="AB91" s="528"/>
      <c r="AC91" s="528"/>
      <c r="AD91" s="52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c r="A92" s="315"/>
      <c r="B92" s="320"/>
      <c r="C92" s="321"/>
      <c r="D92" s="321"/>
      <c r="E92" s="321"/>
      <c r="F92" s="322"/>
      <c r="G92" s="141"/>
      <c r="H92" s="142"/>
      <c r="I92" s="142"/>
      <c r="J92" s="142"/>
      <c r="K92" s="142"/>
      <c r="L92" s="142"/>
      <c r="M92" s="142"/>
      <c r="N92" s="142"/>
      <c r="O92" s="143"/>
      <c r="P92" s="453"/>
      <c r="Q92" s="453"/>
      <c r="R92" s="453"/>
      <c r="S92" s="453"/>
      <c r="T92" s="453"/>
      <c r="U92" s="453"/>
      <c r="V92" s="453"/>
      <c r="W92" s="453"/>
      <c r="X92" s="454"/>
      <c r="Y92" s="910" t="s">
        <v>13</v>
      </c>
      <c r="Z92" s="789"/>
      <c r="AA92" s="790"/>
      <c r="AB92" s="911" t="s">
        <v>14</v>
      </c>
      <c r="AC92" s="911"/>
      <c r="AD92" s="911"/>
      <c r="AE92" s="568"/>
      <c r="AF92" s="569"/>
      <c r="AG92" s="569"/>
      <c r="AH92" s="569"/>
      <c r="AI92" s="568"/>
      <c r="AJ92" s="569"/>
      <c r="AK92" s="569"/>
      <c r="AL92" s="569"/>
      <c r="AM92" s="568"/>
      <c r="AN92" s="569"/>
      <c r="AO92" s="569"/>
      <c r="AP92" s="569"/>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2" t="s">
        <v>11</v>
      </c>
      <c r="AC93" s="903"/>
      <c r="AD93" s="904"/>
      <c r="AE93" s="415" t="s">
        <v>416</v>
      </c>
      <c r="AF93" s="415"/>
      <c r="AG93" s="415"/>
      <c r="AH93" s="415"/>
      <c r="AI93" s="415" t="s">
        <v>568</v>
      </c>
      <c r="AJ93" s="415"/>
      <c r="AK93" s="415"/>
      <c r="AL93" s="415"/>
      <c r="AM93" s="415" t="s">
        <v>384</v>
      </c>
      <c r="AN93" s="415"/>
      <c r="AO93" s="415"/>
      <c r="AP93" s="415"/>
      <c r="AQ93" s="494" t="s">
        <v>174</v>
      </c>
      <c r="AR93" s="495"/>
      <c r="AS93" s="495"/>
      <c r="AT93" s="496"/>
      <c r="AU93" s="497" t="s">
        <v>128</v>
      </c>
      <c r="AV93" s="497"/>
      <c r="AW93" s="497"/>
      <c r="AX93" s="498"/>
      <c r="AY93">
        <f>$G$95</f>
        <v>0</v>
      </c>
      <c r="AZ93" s="10"/>
      <c r="BA93" s="10"/>
      <c r="BB93" s="10"/>
      <c r="BC93" s="10"/>
    </row>
    <row r="94" spans="1:60" ht="18.75" hidden="1" customHeight="1">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90"/>
      <c r="AD94" s="491"/>
      <c r="AE94" s="415"/>
      <c r="AF94" s="415"/>
      <c r="AG94" s="415"/>
      <c r="AH94" s="415"/>
      <c r="AI94" s="415"/>
      <c r="AJ94" s="415"/>
      <c r="AK94" s="415"/>
      <c r="AL94" s="415"/>
      <c r="AM94" s="415"/>
      <c r="AN94" s="415"/>
      <c r="AO94" s="415"/>
      <c r="AP94" s="415"/>
      <c r="AQ94" s="499"/>
      <c r="AR94" s="435"/>
      <c r="AS94" s="433" t="s">
        <v>175</v>
      </c>
      <c r="AT94" s="434"/>
      <c r="AU94" s="435"/>
      <c r="AV94" s="435"/>
      <c r="AW94" s="325" t="s">
        <v>166</v>
      </c>
      <c r="AX94" s="330"/>
      <c r="AY94">
        <f>$AY$93</f>
        <v>0</v>
      </c>
      <c r="AZ94" s="10"/>
      <c r="BA94" s="10"/>
      <c r="BB94" s="10"/>
      <c r="BC94" s="10"/>
      <c r="BD94" s="10"/>
      <c r="BE94" s="10"/>
      <c r="BF94" s="10"/>
      <c r="BG94" s="10"/>
      <c r="BH94" s="10"/>
    </row>
    <row r="95" spans="1:60" ht="23.25" hidden="1" customHeight="1">
      <c r="A95" s="315"/>
      <c r="B95" s="317"/>
      <c r="C95" s="318"/>
      <c r="D95" s="318"/>
      <c r="E95" s="318"/>
      <c r="F95" s="319"/>
      <c r="G95" s="138"/>
      <c r="H95" s="139"/>
      <c r="I95" s="139"/>
      <c r="J95" s="139"/>
      <c r="K95" s="139"/>
      <c r="L95" s="139"/>
      <c r="M95" s="139"/>
      <c r="N95" s="139"/>
      <c r="O95" s="140"/>
      <c r="P95" s="139"/>
      <c r="Q95" s="449"/>
      <c r="R95" s="449"/>
      <c r="S95" s="449"/>
      <c r="T95" s="449"/>
      <c r="U95" s="449"/>
      <c r="V95" s="449"/>
      <c r="W95" s="449"/>
      <c r="X95" s="450"/>
      <c r="Y95" s="906" t="s">
        <v>57</v>
      </c>
      <c r="Z95" s="907"/>
      <c r="AA95" s="908"/>
      <c r="AB95" s="429"/>
      <c r="AC95" s="429"/>
      <c r="AD95" s="429"/>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c r="A96" s="315"/>
      <c r="B96" s="317"/>
      <c r="C96" s="318"/>
      <c r="D96" s="318"/>
      <c r="E96" s="318"/>
      <c r="F96" s="319"/>
      <c r="G96" s="909"/>
      <c r="H96" s="383"/>
      <c r="I96" s="383"/>
      <c r="J96" s="383"/>
      <c r="K96" s="383"/>
      <c r="L96" s="383"/>
      <c r="M96" s="383"/>
      <c r="N96" s="383"/>
      <c r="O96" s="384"/>
      <c r="P96" s="451"/>
      <c r="Q96" s="451"/>
      <c r="R96" s="451"/>
      <c r="S96" s="451"/>
      <c r="T96" s="451"/>
      <c r="U96" s="451"/>
      <c r="V96" s="451"/>
      <c r="W96" s="451"/>
      <c r="X96" s="452"/>
      <c r="Y96" s="910" t="s">
        <v>50</v>
      </c>
      <c r="Z96" s="789"/>
      <c r="AA96" s="790"/>
      <c r="AB96" s="528"/>
      <c r="AC96" s="528"/>
      <c r="AD96" s="52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c r="A97" s="316"/>
      <c r="B97" s="899"/>
      <c r="C97" s="900"/>
      <c r="D97" s="900"/>
      <c r="E97" s="900"/>
      <c r="F97" s="901"/>
      <c r="G97" s="141"/>
      <c r="H97" s="142"/>
      <c r="I97" s="142"/>
      <c r="J97" s="142"/>
      <c r="K97" s="142"/>
      <c r="L97" s="142"/>
      <c r="M97" s="142"/>
      <c r="N97" s="142"/>
      <c r="O97" s="143"/>
      <c r="P97" s="453"/>
      <c r="Q97" s="453"/>
      <c r="R97" s="453"/>
      <c r="S97" s="453"/>
      <c r="T97" s="453"/>
      <c r="U97" s="453"/>
      <c r="V97" s="453"/>
      <c r="W97" s="453"/>
      <c r="X97" s="454"/>
      <c r="Y97" s="910" t="s">
        <v>13</v>
      </c>
      <c r="Z97" s="789"/>
      <c r="AA97" s="790"/>
      <c r="AB97" s="911" t="s">
        <v>14</v>
      </c>
      <c r="AC97" s="911"/>
      <c r="AD97" s="911"/>
      <c r="AE97" s="568"/>
      <c r="AF97" s="569"/>
      <c r="AG97" s="569"/>
      <c r="AH97" s="569"/>
      <c r="AI97" s="568"/>
      <c r="AJ97" s="569"/>
      <c r="AK97" s="569"/>
      <c r="AL97" s="569"/>
      <c r="AM97" s="568"/>
      <c r="AN97" s="569"/>
      <c r="AO97" s="569"/>
      <c r="AP97" s="569"/>
      <c r="AQ97" s="391"/>
      <c r="AR97" s="392"/>
      <c r="AS97" s="392"/>
      <c r="AT97" s="393"/>
      <c r="AU97" s="372"/>
      <c r="AV97" s="372"/>
      <c r="AW97" s="372"/>
      <c r="AX97" s="373"/>
      <c r="AY97">
        <f>$AY$93</f>
        <v>0</v>
      </c>
      <c r="AZ97" s="10"/>
      <c r="BA97" s="10"/>
      <c r="BB97" s="10"/>
      <c r="BC97" s="10"/>
      <c r="BD97" s="10"/>
      <c r="BE97" s="10"/>
      <c r="BF97" s="10"/>
      <c r="BG97" s="10"/>
      <c r="BH97" s="10"/>
    </row>
    <row r="98" spans="1:60" ht="47.25" customHeight="1">
      <c r="A98" s="308" t="s">
        <v>579</v>
      </c>
      <c r="B98" s="309"/>
      <c r="C98" s="309"/>
      <c r="D98" s="309"/>
      <c r="E98" s="309"/>
      <c r="F98" s="310"/>
      <c r="G98" s="311" t="s">
        <v>694</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c r="A99" s="348" t="s">
        <v>580</v>
      </c>
      <c r="B99" s="318"/>
      <c r="C99" s="318"/>
      <c r="D99" s="318"/>
      <c r="E99" s="318"/>
      <c r="F99" s="319"/>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1</v>
      </c>
    </row>
    <row r="100" spans="1:60" ht="23.25" customHeight="1">
      <c r="A100" s="348"/>
      <c r="B100" s="318"/>
      <c r="C100" s="318"/>
      <c r="D100" s="318"/>
      <c r="E100" s="318"/>
      <c r="F100" s="319"/>
      <c r="G100" s="357" t="s">
        <v>713</v>
      </c>
      <c r="H100" s="358"/>
      <c r="I100" s="358"/>
      <c r="J100" s="358"/>
      <c r="K100" s="358"/>
      <c r="L100" s="358"/>
      <c r="M100" s="358"/>
      <c r="N100" s="358"/>
      <c r="O100" s="358"/>
      <c r="P100" s="361" t="s">
        <v>682</v>
      </c>
      <c r="Q100" s="362"/>
      <c r="R100" s="362"/>
      <c r="S100" s="362"/>
      <c r="T100" s="362"/>
      <c r="U100" s="362"/>
      <c r="V100" s="362"/>
      <c r="W100" s="362"/>
      <c r="X100" s="363"/>
      <c r="Y100" s="367" t="s">
        <v>51</v>
      </c>
      <c r="Z100" s="368"/>
      <c r="AA100" s="369"/>
      <c r="AB100" s="429" t="s">
        <v>664</v>
      </c>
      <c r="AC100" s="370"/>
      <c r="AD100" s="370"/>
      <c r="AE100" s="371">
        <v>58422</v>
      </c>
      <c r="AF100" s="371"/>
      <c r="AG100" s="371"/>
      <c r="AH100" s="371"/>
      <c r="AI100" s="371">
        <v>98948</v>
      </c>
      <c r="AJ100" s="371"/>
      <c r="AK100" s="371"/>
      <c r="AL100" s="371"/>
      <c r="AM100" s="371">
        <v>129381</v>
      </c>
      <c r="AN100" s="371"/>
      <c r="AO100" s="371"/>
      <c r="AP100" s="371"/>
      <c r="AQ100" s="398" t="s">
        <v>284</v>
      </c>
      <c r="AR100" s="371"/>
      <c r="AS100" s="371"/>
      <c r="AT100" s="371"/>
      <c r="AU100" s="389" t="s">
        <v>679</v>
      </c>
      <c r="AV100" s="405"/>
      <c r="AW100" s="405"/>
      <c r="AX100" s="406"/>
      <c r="AY100">
        <f>$AY$99</f>
        <v>1</v>
      </c>
    </row>
    <row r="101" spans="1:60" ht="23.25" customHeight="1">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429" t="s">
        <v>664</v>
      </c>
      <c r="AC101" s="370"/>
      <c r="AD101" s="370"/>
      <c r="AE101" s="371">
        <v>49687</v>
      </c>
      <c r="AF101" s="371"/>
      <c r="AG101" s="371"/>
      <c r="AH101" s="371"/>
      <c r="AI101" s="371">
        <v>58422</v>
      </c>
      <c r="AJ101" s="371"/>
      <c r="AK101" s="371"/>
      <c r="AL101" s="371"/>
      <c r="AM101" s="371">
        <v>98948</v>
      </c>
      <c r="AN101" s="371"/>
      <c r="AO101" s="371"/>
      <c r="AP101" s="371"/>
      <c r="AQ101" s="371">
        <v>129381</v>
      </c>
      <c r="AR101" s="371"/>
      <c r="AS101" s="371"/>
      <c r="AT101" s="371"/>
      <c r="AU101" s="389" t="s">
        <v>679</v>
      </c>
      <c r="AV101" s="405"/>
      <c r="AW101" s="405"/>
      <c r="AX101" s="406"/>
      <c r="AY101">
        <f>$AY$99</f>
        <v>1</v>
      </c>
    </row>
    <row r="102" spans="1:60" ht="23.25" customHeight="1">
      <c r="A102" s="464" t="s">
        <v>581</v>
      </c>
      <c r="B102" s="341"/>
      <c r="C102" s="341"/>
      <c r="D102" s="341"/>
      <c r="E102" s="341"/>
      <c r="F102" s="465"/>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1</v>
      </c>
    </row>
    <row r="103" spans="1:60" ht="23.25" customHeight="1">
      <c r="A103" s="466"/>
      <c r="B103" s="323"/>
      <c r="C103" s="323"/>
      <c r="D103" s="323"/>
      <c r="E103" s="323"/>
      <c r="F103" s="467"/>
      <c r="G103" s="394" t="s">
        <v>712</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t="s">
        <v>684</v>
      </c>
      <c r="AC103" s="423"/>
      <c r="AD103" s="424"/>
      <c r="AE103" s="398">
        <v>120</v>
      </c>
      <c r="AF103" s="398"/>
      <c r="AG103" s="398"/>
      <c r="AH103" s="398"/>
      <c r="AI103" s="398">
        <v>81</v>
      </c>
      <c r="AJ103" s="398"/>
      <c r="AK103" s="398"/>
      <c r="AL103" s="398"/>
      <c r="AM103" s="398">
        <v>62</v>
      </c>
      <c r="AN103" s="398"/>
      <c r="AO103" s="398"/>
      <c r="AP103" s="398"/>
      <c r="AQ103" s="389">
        <v>70</v>
      </c>
      <c r="AR103" s="372"/>
      <c r="AS103" s="372"/>
      <c r="AT103" s="372"/>
      <c r="AU103" s="372"/>
      <c r="AV103" s="372"/>
      <c r="AW103" s="372"/>
      <c r="AX103" s="373"/>
      <c r="AY103">
        <f>$AY$102</f>
        <v>1</v>
      </c>
    </row>
    <row r="104" spans="1:60" ht="46.5" customHeight="1">
      <c r="A104" s="468"/>
      <c r="B104" s="325"/>
      <c r="C104" s="325"/>
      <c r="D104" s="325"/>
      <c r="E104" s="325"/>
      <c r="F104" s="469"/>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685</v>
      </c>
      <c r="AC104" s="426"/>
      <c r="AD104" s="427"/>
      <c r="AE104" s="428" t="s">
        <v>665</v>
      </c>
      <c r="AF104" s="428"/>
      <c r="AG104" s="428"/>
      <c r="AH104" s="428"/>
      <c r="AI104" s="428" t="s">
        <v>666</v>
      </c>
      <c r="AJ104" s="428"/>
      <c r="AK104" s="428"/>
      <c r="AL104" s="428"/>
      <c r="AM104" s="428" t="s">
        <v>680</v>
      </c>
      <c r="AN104" s="428"/>
      <c r="AO104" s="428"/>
      <c r="AP104" s="428"/>
      <c r="AQ104" s="461" t="s">
        <v>667</v>
      </c>
      <c r="AR104" s="462"/>
      <c r="AS104" s="462"/>
      <c r="AT104" s="462"/>
      <c r="AU104" s="462"/>
      <c r="AV104" s="462"/>
      <c r="AW104" s="462"/>
      <c r="AX104" s="463"/>
      <c r="AY104">
        <f>$AY$102</f>
        <v>1</v>
      </c>
    </row>
    <row r="105" spans="1:60" ht="18.75" customHeight="1">
      <c r="A105" s="506" t="s">
        <v>236</v>
      </c>
      <c r="B105" s="507"/>
      <c r="C105" s="507"/>
      <c r="D105" s="507"/>
      <c r="E105" s="507"/>
      <c r="F105" s="508"/>
      <c r="G105" s="480" t="s">
        <v>139</v>
      </c>
      <c r="H105" s="323"/>
      <c r="I105" s="323"/>
      <c r="J105" s="323"/>
      <c r="K105" s="323"/>
      <c r="L105" s="323"/>
      <c r="M105" s="323"/>
      <c r="N105" s="323"/>
      <c r="O105" s="324"/>
      <c r="P105" s="327" t="s">
        <v>55</v>
      </c>
      <c r="Q105" s="323"/>
      <c r="R105" s="323"/>
      <c r="S105" s="323"/>
      <c r="T105" s="323"/>
      <c r="U105" s="323"/>
      <c r="V105" s="323"/>
      <c r="W105" s="323"/>
      <c r="X105" s="324"/>
      <c r="Y105" s="481"/>
      <c r="Z105" s="482"/>
      <c r="AA105" s="483"/>
      <c r="AB105" s="487" t="s">
        <v>11</v>
      </c>
      <c r="AC105" s="488"/>
      <c r="AD105" s="489"/>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3" t="s">
        <v>128</v>
      </c>
      <c r="AV105" s="323"/>
      <c r="AW105" s="323"/>
      <c r="AX105" s="328"/>
      <c r="AY105">
        <f>COUNTA($G$107)</f>
        <v>1</v>
      </c>
    </row>
    <row r="106" spans="1:60" ht="18.75" customHeight="1">
      <c r="A106" s="509"/>
      <c r="B106" s="510"/>
      <c r="C106" s="510"/>
      <c r="D106" s="510"/>
      <c r="E106" s="510"/>
      <c r="F106" s="511"/>
      <c r="G106" s="343"/>
      <c r="H106" s="325"/>
      <c r="I106" s="325"/>
      <c r="J106" s="325"/>
      <c r="K106" s="325"/>
      <c r="L106" s="325"/>
      <c r="M106" s="325"/>
      <c r="N106" s="325"/>
      <c r="O106" s="326"/>
      <c r="P106" s="329"/>
      <c r="Q106" s="325"/>
      <c r="R106" s="325"/>
      <c r="S106" s="325"/>
      <c r="T106" s="325"/>
      <c r="U106" s="325"/>
      <c r="V106" s="325"/>
      <c r="W106" s="325"/>
      <c r="X106" s="326"/>
      <c r="Y106" s="484"/>
      <c r="Z106" s="485"/>
      <c r="AA106" s="486"/>
      <c r="AB106" s="402"/>
      <c r="AC106" s="490"/>
      <c r="AD106" s="491"/>
      <c r="AE106" s="415"/>
      <c r="AF106" s="415"/>
      <c r="AG106" s="415"/>
      <c r="AH106" s="415"/>
      <c r="AI106" s="415"/>
      <c r="AJ106" s="415"/>
      <c r="AK106" s="415"/>
      <c r="AL106" s="415"/>
      <c r="AM106" s="415"/>
      <c r="AN106" s="415"/>
      <c r="AO106" s="415"/>
      <c r="AP106" s="415"/>
      <c r="AQ106" s="431"/>
      <c r="AR106" s="432"/>
      <c r="AS106" s="433" t="s">
        <v>175</v>
      </c>
      <c r="AT106" s="434"/>
      <c r="AU106" s="435">
        <v>4</v>
      </c>
      <c r="AV106" s="435"/>
      <c r="AW106" s="325" t="s">
        <v>166</v>
      </c>
      <c r="AX106" s="330"/>
      <c r="AY106">
        <f t="shared" ref="AY106:AY111" si="3">$AY$105</f>
        <v>1</v>
      </c>
    </row>
    <row r="107" spans="1:60" ht="23.25" customHeight="1">
      <c r="A107" s="512"/>
      <c r="B107" s="510"/>
      <c r="C107" s="510"/>
      <c r="D107" s="510"/>
      <c r="E107" s="510"/>
      <c r="F107" s="511"/>
      <c r="G107" s="374" t="s">
        <v>704</v>
      </c>
      <c r="H107" s="375"/>
      <c r="I107" s="375"/>
      <c r="J107" s="375"/>
      <c r="K107" s="375"/>
      <c r="L107" s="375"/>
      <c r="M107" s="375"/>
      <c r="N107" s="375"/>
      <c r="O107" s="376"/>
      <c r="P107" s="139" t="s">
        <v>619</v>
      </c>
      <c r="Q107" s="139"/>
      <c r="R107" s="139"/>
      <c r="S107" s="139"/>
      <c r="T107" s="139"/>
      <c r="U107" s="139"/>
      <c r="V107" s="139"/>
      <c r="W107" s="139"/>
      <c r="X107" s="140"/>
      <c r="Y107" s="385" t="s">
        <v>12</v>
      </c>
      <c r="Z107" s="386"/>
      <c r="AA107" s="387"/>
      <c r="AB107" s="388" t="s">
        <v>14</v>
      </c>
      <c r="AC107" s="388"/>
      <c r="AD107" s="388"/>
      <c r="AE107" s="389">
        <v>49.2</v>
      </c>
      <c r="AF107" s="372"/>
      <c r="AG107" s="372"/>
      <c r="AH107" s="372"/>
      <c r="AI107" s="389">
        <v>52.6</v>
      </c>
      <c r="AJ107" s="372"/>
      <c r="AK107" s="372"/>
      <c r="AL107" s="372"/>
      <c r="AM107" s="389">
        <v>53.4</v>
      </c>
      <c r="AN107" s="372"/>
      <c r="AO107" s="372"/>
      <c r="AP107" s="372"/>
      <c r="AQ107" s="391" t="s">
        <v>699</v>
      </c>
      <c r="AR107" s="392"/>
      <c r="AS107" s="392"/>
      <c r="AT107" s="393"/>
      <c r="AU107" s="372" t="s">
        <v>699</v>
      </c>
      <c r="AV107" s="372"/>
      <c r="AW107" s="372"/>
      <c r="AX107" s="373"/>
      <c r="AY107">
        <f t="shared" si="3"/>
        <v>1</v>
      </c>
    </row>
    <row r="108" spans="1:60" ht="23.25" customHeight="1">
      <c r="A108" s="513"/>
      <c r="B108" s="514"/>
      <c r="C108" s="514"/>
      <c r="D108" s="514"/>
      <c r="E108" s="514"/>
      <c r="F108" s="515"/>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388" t="s">
        <v>14</v>
      </c>
      <c r="AC108" s="388"/>
      <c r="AD108" s="388"/>
      <c r="AE108" s="389">
        <v>40</v>
      </c>
      <c r="AF108" s="372"/>
      <c r="AG108" s="372"/>
      <c r="AH108" s="372"/>
      <c r="AI108" s="389">
        <v>40</v>
      </c>
      <c r="AJ108" s="372"/>
      <c r="AK108" s="372"/>
      <c r="AL108" s="372"/>
      <c r="AM108" s="389">
        <v>40</v>
      </c>
      <c r="AN108" s="372"/>
      <c r="AO108" s="372"/>
      <c r="AP108" s="372"/>
      <c r="AQ108" s="391" t="s">
        <v>699</v>
      </c>
      <c r="AR108" s="392"/>
      <c r="AS108" s="392"/>
      <c r="AT108" s="393"/>
      <c r="AU108" s="372">
        <v>40</v>
      </c>
      <c r="AV108" s="372"/>
      <c r="AW108" s="372"/>
      <c r="AX108" s="373"/>
      <c r="AY108">
        <f t="shared" si="3"/>
        <v>1</v>
      </c>
    </row>
    <row r="109" spans="1:60" ht="23.25" customHeight="1">
      <c r="A109" s="512"/>
      <c r="B109" s="510"/>
      <c r="C109" s="510"/>
      <c r="D109" s="510"/>
      <c r="E109" s="510"/>
      <c r="F109" s="511"/>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123</v>
      </c>
      <c r="AF109" s="372"/>
      <c r="AG109" s="372"/>
      <c r="AH109" s="372"/>
      <c r="AI109" s="389">
        <v>131</v>
      </c>
      <c r="AJ109" s="372"/>
      <c r="AK109" s="372"/>
      <c r="AL109" s="372"/>
      <c r="AM109" s="389">
        <v>134</v>
      </c>
      <c r="AN109" s="372"/>
      <c r="AO109" s="372"/>
      <c r="AP109" s="372"/>
      <c r="AQ109" s="391" t="s">
        <v>284</v>
      </c>
      <c r="AR109" s="392"/>
      <c r="AS109" s="392"/>
      <c r="AT109" s="393"/>
      <c r="AU109" s="372" t="s">
        <v>699</v>
      </c>
      <c r="AV109" s="372"/>
      <c r="AW109" s="372"/>
      <c r="AX109" s="373"/>
      <c r="AY109">
        <f t="shared" si="3"/>
        <v>1</v>
      </c>
    </row>
    <row r="110" spans="1:60" ht="23.25" customHeight="1">
      <c r="A110" s="464" t="s">
        <v>260</v>
      </c>
      <c r="B110" s="456"/>
      <c r="C110" s="456"/>
      <c r="D110" s="456"/>
      <c r="E110" s="456"/>
      <c r="F110" s="457"/>
      <c r="G110" s="500" t="s">
        <v>681</v>
      </c>
      <c r="H110" s="501"/>
      <c r="I110" s="501"/>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c r="AN110" s="501"/>
      <c r="AO110" s="501"/>
      <c r="AP110" s="501"/>
      <c r="AQ110" s="501"/>
      <c r="AR110" s="501"/>
      <c r="AS110" s="501"/>
      <c r="AT110" s="501"/>
      <c r="AU110" s="501"/>
      <c r="AV110" s="501"/>
      <c r="AW110" s="501"/>
      <c r="AX110" s="502"/>
      <c r="AY110">
        <f t="shared" si="3"/>
        <v>1</v>
      </c>
    </row>
    <row r="111" spans="1:60" ht="23.25" customHeight="1" thickBot="1">
      <c r="A111" s="349"/>
      <c r="B111" s="321"/>
      <c r="C111" s="321"/>
      <c r="D111" s="321"/>
      <c r="E111" s="321"/>
      <c r="F111" s="322"/>
      <c r="G111" s="503"/>
      <c r="H111" s="504"/>
      <c r="I111" s="504"/>
      <c r="J111" s="504"/>
      <c r="K111" s="504"/>
      <c r="L111" s="504"/>
      <c r="M111" s="504"/>
      <c r="N111" s="504"/>
      <c r="O111" s="504"/>
      <c r="P111" s="504"/>
      <c r="Q111" s="504"/>
      <c r="R111" s="504"/>
      <c r="S111" s="504"/>
      <c r="T111" s="504"/>
      <c r="U111" s="504"/>
      <c r="V111" s="504"/>
      <c r="W111" s="504"/>
      <c r="X111" s="504"/>
      <c r="Y111" s="504"/>
      <c r="Z111" s="504"/>
      <c r="AA111" s="504"/>
      <c r="AB111" s="504"/>
      <c r="AC111" s="504"/>
      <c r="AD111" s="504"/>
      <c r="AE111" s="504"/>
      <c r="AF111" s="504"/>
      <c r="AG111" s="504"/>
      <c r="AH111" s="504"/>
      <c r="AI111" s="504"/>
      <c r="AJ111" s="504"/>
      <c r="AK111" s="504"/>
      <c r="AL111" s="504"/>
      <c r="AM111" s="504"/>
      <c r="AN111" s="504"/>
      <c r="AO111" s="504"/>
      <c r="AP111" s="504"/>
      <c r="AQ111" s="504"/>
      <c r="AR111" s="504"/>
      <c r="AS111" s="504"/>
      <c r="AT111" s="504"/>
      <c r="AU111" s="504"/>
      <c r="AV111" s="504"/>
      <c r="AW111" s="504"/>
      <c r="AX111" s="505"/>
      <c r="AY111">
        <f t="shared" si="3"/>
        <v>1</v>
      </c>
    </row>
    <row r="112" spans="1:60" ht="18.75" hidden="1" customHeight="1">
      <c r="A112" s="315" t="s">
        <v>573</v>
      </c>
      <c r="B112" s="317" t="s">
        <v>574</v>
      </c>
      <c r="C112" s="318"/>
      <c r="D112" s="318"/>
      <c r="E112" s="318"/>
      <c r="F112" s="319"/>
      <c r="G112" s="323" t="s">
        <v>575</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595</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c r="A114" s="315"/>
      <c r="B114" s="317"/>
      <c r="C114" s="318"/>
      <c r="D114" s="318"/>
      <c r="E114" s="318"/>
      <c r="F114" s="319"/>
      <c r="G114" s="516"/>
      <c r="H114" s="516"/>
      <c r="I114" s="516"/>
      <c r="J114" s="516"/>
      <c r="K114" s="516"/>
      <c r="L114" s="516"/>
      <c r="M114" s="516"/>
      <c r="N114" s="516"/>
      <c r="O114" s="516"/>
      <c r="P114" s="516"/>
      <c r="Q114" s="516"/>
      <c r="R114" s="516"/>
      <c r="S114" s="516"/>
      <c r="T114" s="516"/>
      <c r="U114" s="516"/>
      <c r="V114" s="516"/>
      <c r="W114" s="516"/>
      <c r="X114" s="516"/>
      <c r="Y114" s="516"/>
      <c r="Z114" s="516"/>
      <c r="AA114" s="517"/>
      <c r="AB114" s="522"/>
      <c r="AC114" s="516"/>
      <c r="AD114" s="516"/>
      <c r="AE114" s="516"/>
      <c r="AF114" s="516"/>
      <c r="AG114" s="516"/>
      <c r="AH114" s="516"/>
      <c r="AI114" s="516"/>
      <c r="AJ114" s="516"/>
      <c r="AK114" s="516"/>
      <c r="AL114" s="516"/>
      <c r="AM114" s="516"/>
      <c r="AN114" s="516"/>
      <c r="AO114" s="516"/>
      <c r="AP114" s="516"/>
      <c r="AQ114" s="516"/>
      <c r="AR114" s="516"/>
      <c r="AS114" s="516"/>
      <c r="AT114" s="516"/>
      <c r="AU114" s="516"/>
      <c r="AV114" s="516"/>
      <c r="AW114" s="516"/>
      <c r="AX114" s="523"/>
      <c r="AY114">
        <f t="shared" si="4"/>
        <v>0</v>
      </c>
    </row>
    <row r="115" spans="1:60" ht="22.5" hidden="1" customHeight="1">
      <c r="A115" s="315"/>
      <c r="B115" s="317"/>
      <c r="C115" s="318"/>
      <c r="D115" s="318"/>
      <c r="E115" s="318"/>
      <c r="F115" s="319"/>
      <c r="G115" s="518"/>
      <c r="H115" s="518"/>
      <c r="I115" s="518"/>
      <c r="J115" s="518"/>
      <c r="K115" s="518"/>
      <c r="L115" s="518"/>
      <c r="M115" s="518"/>
      <c r="N115" s="518"/>
      <c r="O115" s="518"/>
      <c r="P115" s="518"/>
      <c r="Q115" s="518"/>
      <c r="R115" s="518"/>
      <c r="S115" s="518"/>
      <c r="T115" s="518"/>
      <c r="U115" s="518"/>
      <c r="V115" s="518"/>
      <c r="W115" s="518"/>
      <c r="X115" s="518"/>
      <c r="Y115" s="518"/>
      <c r="Z115" s="518"/>
      <c r="AA115" s="519"/>
      <c r="AB115" s="524"/>
      <c r="AC115" s="518"/>
      <c r="AD115" s="518"/>
      <c r="AE115" s="518"/>
      <c r="AF115" s="518"/>
      <c r="AG115" s="518"/>
      <c r="AH115" s="518"/>
      <c r="AI115" s="518"/>
      <c r="AJ115" s="518"/>
      <c r="AK115" s="518"/>
      <c r="AL115" s="518"/>
      <c r="AM115" s="518"/>
      <c r="AN115" s="518"/>
      <c r="AO115" s="518"/>
      <c r="AP115" s="518"/>
      <c r="AQ115" s="518"/>
      <c r="AR115" s="518"/>
      <c r="AS115" s="518"/>
      <c r="AT115" s="518"/>
      <c r="AU115" s="518"/>
      <c r="AV115" s="518"/>
      <c r="AW115" s="518"/>
      <c r="AX115" s="525"/>
      <c r="AY115">
        <f t="shared" si="4"/>
        <v>0</v>
      </c>
    </row>
    <row r="116" spans="1:60" ht="19.5" hidden="1" customHeight="1">
      <c r="A116" s="315"/>
      <c r="B116" s="320"/>
      <c r="C116" s="321"/>
      <c r="D116" s="321"/>
      <c r="E116" s="321"/>
      <c r="F116" s="322"/>
      <c r="G116" s="520"/>
      <c r="H116" s="520"/>
      <c r="I116" s="520"/>
      <c r="J116" s="520"/>
      <c r="K116" s="520"/>
      <c r="L116" s="520"/>
      <c r="M116" s="520"/>
      <c r="N116" s="520"/>
      <c r="O116" s="520"/>
      <c r="P116" s="520"/>
      <c r="Q116" s="520"/>
      <c r="R116" s="520"/>
      <c r="S116" s="520"/>
      <c r="T116" s="520"/>
      <c r="U116" s="520"/>
      <c r="V116" s="520"/>
      <c r="W116" s="520"/>
      <c r="X116" s="520"/>
      <c r="Y116" s="520"/>
      <c r="Z116" s="520"/>
      <c r="AA116" s="521"/>
      <c r="AB116" s="526"/>
      <c r="AC116" s="520"/>
      <c r="AD116" s="520"/>
      <c r="AE116" s="518"/>
      <c r="AF116" s="518"/>
      <c r="AG116" s="518"/>
      <c r="AH116" s="518"/>
      <c r="AI116" s="518"/>
      <c r="AJ116" s="518"/>
      <c r="AK116" s="518"/>
      <c r="AL116" s="518"/>
      <c r="AM116" s="518"/>
      <c r="AN116" s="518"/>
      <c r="AO116" s="518"/>
      <c r="AP116" s="518"/>
      <c r="AQ116" s="518"/>
      <c r="AR116" s="518"/>
      <c r="AS116" s="518"/>
      <c r="AT116" s="518"/>
      <c r="AU116" s="520"/>
      <c r="AV116" s="520"/>
      <c r="AW116" s="520"/>
      <c r="AX116" s="527"/>
      <c r="AY116">
        <f t="shared" si="4"/>
        <v>0</v>
      </c>
    </row>
    <row r="117" spans="1:60" ht="18.75" hidden="1" customHeight="1">
      <c r="A117" s="315"/>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2" t="s">
        <v>11</v>
      </c>
      <c r="AC117" s="903"/>
      <c r="AD117" s="904"/>
      <c r="AE117" s="415" t="s">
        <v>416</v>
      </c>
      <c r="AF117" s="415"/>
      <c r="AG117" s="415"/>
      <c r="AH117" s="415"/>
      <c r="AI117" s="415" t="s">
        <v>568</v>
      </c>
      <c r="AJ117" s="415"/>
      <c r="AK117" s="415"/>
      <c r="AL117" s="415"/>
      <c r="AM117" s="415" t="s">
        <v>384</v>
      </c>
      <c r="AN117" s="415"/>
      <c r="AO117" s="415"/>
      <c r="AP117" s="415"/>
      <c r="AQ117" s="494" t="s">
        <v>174</v>
      </c>
      <c r="AR117" s="495"/>
      <c r="AS117" s="495"/>
      <c r="AT117" s="496"/>
      <c r="AU117" s="497" t="s">
        <v>128</v>
      </c>
      <c r="AV117" s="497"/>
      <c r="AW117" s="497"/>
      <c r="AX117" s="498"/>
      <c r="AY117">
        <f t="shared" si="4"/>
        <v>0</v>
      </c>
      <c r="AZ117" s="10"/>
      <c r="BA117" s="10"/>
      <c r="BB117" s="10"/>
      <c r="BC117" s="10"/>
    </row>
    <row r="118" spans="1:60" ht="18.75" hidden="1" customHeight="1">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90"/>
      <c r="AD118" s="491"/>
      <c r="AE118" s="415"/>
      <c r="AF118" s="415"/>
      <c r="AG118" s="415"/>
      <c r="AH118" s="415"/>
      <c r="AI118" s="415"/>
      <c r="AJ118" s="415"/>
      <c r="AK118" s="415"/>
      <c r="AL118" s="415"/>
      <c r="AM118" s="415"/>
      <c r="AN118" s="415"/>
      <c r="AO118" s="415"/>
      <c r="AP118" s="415"/>
      <c r="AQ118" s="499"/>
      <c r="AR118" s="435"/>
      <c r="AS118" s="433" t="s">
        <v>175</v>
      </c>
      <c r="AT118" s="434"/>
      <c r="AU118" s="435"/>
      <c r="AV118" s="435"/>
      <c r="AW118" s="325" t="s">
        <v>166</v>
      </c>
      <c r="AX118" s="330"/>
      <c r="AY118">
        <f t="shared" si="4"/>
        <v>0</v>
      </c>
      <c r="AZ118" s="10"/>
      <c r="BA118" s="10"/>
      <c r="BB118" s="10"/>
      <c r="BC118" s="10"/>
      <c r="BD118" s="10"/>
      <c r="BE118" s="10"/>
      <c r="BF118" s="10"/>
      <c r="BG118" s="10"/>
      <c r="BH118" s="10"/>
    </row>
    <row r="119" spans="1:60" ht="23.25" hidden="1" customHeight="1">
      <c r="A119" s="315"/>
      <c r="B119" s="317"/>
      <c r="C119" s="318"/>
      <c r="D119" s="318"/>
      <c r="E119" s="318"/>
      <c r="F119" s="319"/>
      <c r="G119" s="138"/>
      <c r="H119" s="139"/>
      <c r="I119" s="139"/>
      <c r="J119" s="139"/>
      <c r="K119" s="139"/>
      <c r="L119" s="139"/>
      <c r="M119" s="139"/>
      <c r="N119" s="139"/>
      <c r="O119" s="140"/>
      <c r="P119" s="139"/>
      <c r="Q119" s="449"/>
      <c r="R119" s="449"/>
      <c r="S119" s="449"/>
      <c r="T119" s="449"/>
      <c r="U119" s="449"/>
      <c r="V119" s="449"/>
      <c r="W119" s="449"/>
      <c r="X119" s="450"/>
      <c r="Y119" s="906" t="s">
        <v>57</v>
      </c>
      <c r="Z119" s="907"/>
      <c r="AA119" s="908"/>
      <c r="AB119" s="429"/>
      <c r="AC119" s="429"/>
      <c r="AD119" s="429"/>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c r="A120" s="315"/>
      <c r="B120" s="317"/>
      <c r="C120" s="318"/>
      <c r="D120" s="318"/>
      <c r="E120" s="318"/>
      <c r="F120" s="319"/>
      <c r="G120" s="909"/>
      <c r="H120" s="383"/>
      <c r="I120" s="383"/>
      <c r="J120" s="383"/>
      <c r="K120" s="383"/>
      <c r="L120" s="383"/>
      <c r="M120" s="383"/>
      <c r="N120" s="383"/>
      <c r="O120" s="384"/>
      <c r="P120" s="451"/>
      <c r="Q120" s="451"/>
      <c r="R120" s="451"/>
      <c r="S120" s="451"/>
      <c r="T120" s="451"/>
      <c r="U120" s="451"/>
      <c r="V120" s="451"/>
      <c r="W120" s="451"/>
      <c r="X120" s="452"/>
      <c r="Y120" s="910" t="s">
        <v>50</v>
      </c>
      <c r="Z120" s="789"/>
      <c r="AA120" s="790"/>
      <c r="AB120" s="528"/>
      <c r="AC120" s="528"/>
      <c r="AD120" s="52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c r="A121" s="315"/>
      <c r="B121" s="317"/>
      <c r="C121" s="318"/>
      <c r="D121" s="318"/>
      <c r="E121" s="318"/>
      <c r="F121" s="319"/>
      <c r="G121" s="141"/>
      <c r="H121" s="142"/>
      <c r="I121" s="142"/>
      <c r="J121" s="142"/>
      <c r="K121" s="142"/>
      <c r="L121" s="142"/>
      <c r="M121" s="142"/>
      <c r="N121" s="142"/>
      <c r="O121" s="143"/>
      <c r="P121" s="453"/>
      <c r="Q121" s="453"/>
      <c r="R121" s="453"/>
      <c r="S121" s="453"/>
      <c r="T121" s="453"/>
      <c r="U121" s="453"/>
      <c r="V121" s="453"/>
      <c r="W121" s="453"/>
      <c r="X121" s="454"/>
      <c r="Y121" s="910" t="s">
        <v>13</v>
      </c>
      <c r="Z121" s="789"/>
      <c r="AA121" s="790"/>
      <c r="AB121" s="911" t="s">
        <v>14</v>
      </c>
      <c r="AC121" s="911"/>
      <c r="AD121" s="911"/>
      <c r="AE121" s="568"/>
      <c r="AF121" s="569"/>
      <c r="AG121" s="569"/>
      <c r="AH121" s="569"/>
      <c r="AI121" s="568"/>
      <c r="AJ121" s="569"/>
      <c r="AK121" s="569"/>
      <c r="AL121" s="569"/>
      <c r="AM121" s="568"/>
      <c r="AN121" s="569"/>
      <c r="AO121" s="569"/>
      <c r="AP121" s="569"/>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c r="A122" s="315"/>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2" t="s">
        <v>11</v>
      </c>
      <c r="AC122" s="903"/>
      <c r="AD122" s="904"/>
      <c r="AE122" s="415" t="s">
        <v>416</v>
      </c>
      <c r="AF122" s="415"/>
      <c r="AG122" s="415"/>
      <c r="AH122" s="415"/>
      <c r="AI122" s="415" t="s">
        <v>568</v>
      </c>
      <c r="AJ122" s="415"/>
      <c r="AK122" s="415"/>
      <c r="AL122" s="415"/>
      <c r="AM122" s="415" t="s">
        <v>384</v>
      </c>
      <c r="AN122" s="415"/>
      <c r="AO122" s="415"/>
      <c r="AP122" s="415"/>
      <c r="AQ122" s="494" t="s">
        <v>174</v>
      </c>
      <c r="AR122" s="495"/>
      <c r="AS122" s="495"/>
      <c r="AT122" s="496"/>
      <c r="AU122" s="497" t="s">
        <v>128</v>
      </c>
      <c r="AV122" s="497"/>
      <c r="AW122" s="497"/>
      <c r="AX122" s="498"/>
      <c r="AY122">
        <f>COUNTA($G$124)</f>
        <v>0</v>
      </c>
      <c r="AZ122" s="10"/>
      <c r="BA122" s="10"/>
      <c r="BB122" s="10"/>
      <c r="BC122" s="10"/>
    </row>
    <row r="123" spans="1:60" ht="18.75" hidden="1" customHeight="1">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90"/>
      <c r="AD123" s="491"/>
      <c r="AE123" s="415"/>
      <c r="AF123" s="415"/>
      <c r="AG123" s="415"/>
      <c r="AH123" s="415"/>
      <c r="AI123" s="415"/>
      <c r="AJ123" s="415"/>
      <c r="AK123" s="415"/>
      <c r="AL123" s="415"/>
      <c r="AM123" s="415"/>
      <c r="AN123" s="415"/>
      <c r="AO123" s="415"/>
      <c r="AP123" s="415"/>
      <c r="AQ123" s="499"/>
      <c r="AR123" s="435"/>
      <c r="AS123" s="433" t="s">
        <v>175</v>
      </c>
      <c r="AT123" s="434"/>
      <c r="AU123" s="435"/>
      <c r="AV123" s="435"/>
      <c r="AW123" s="325" t="s">
        <v>166</v>
      </c>
      <c r="AX123" s="330"/>
      <c r="AY123">
        <f>$AY$122</f>
        <v>0</v>
      </c>
      <c r="AZ123" s="10"/>
      <c r="BA123" s="10"/>
      <c r="BB123" s="10"/>
      <c r="BC123" s="10"/>
      <c r="BD123" s="10"/>
      <c r="BE123" s="10"/>
      <c r="BF123" s="10"/>
      <c r="BG123" s="10"/>
      <c r="BH123" s="10"/>
    </row>
    <row r="124" spans="1:60" ht="23.25" hidden="1" customHeight="1">
      <c r="A124" s="315"/>
      <c r="B124" s="317"/>
      <c r="C124" s="318"/>
      <c r="D124" s="318"/>
      <c r="E124" s="318"/>
      <c r="F124" s="319"/>
      <c r="G124" s="138"/>
      <c r="H124" s="139"/>
      <c r="I124" s="139"/>
      <c r="J124" s="139"/>
      <c r="K124" s="139"/>
      <c r="L124" s="139"/>
      <c r="M124" s="139"/>
      <c r="N124" s="139"/>
      <c r="O124" s="140"/>
      <c r="P124" s="139"/>
      <c r="Q124" s="449"/>
      <c r="R124" s="449"/>
      <c r="S124" s="449"/>
      <c r="T124" s="449"/>
      <c r="U124" s="449"/>
      <c r="V124" s="449"/>
      <c r="W124" s="449"/>
      <c r="X124" s="450"/>
      <c r="Y124" s="906" t="s">
        <v>57</v>
      </c>
      <c r="Z124" s="907"/>
      <c r="AA124" s="908"/>
      <c r="AB124" s="429"/>
      <c r="AC124" s="429"/>
      <c r="AD124" s="429"/>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c r="A125" s="315"/>
      <c r="B125" s="317"/>
      <c r="C125" s="318"/>
      <c r="D125" s="318"/>
      <c r="E125" s="318"/>
      <c r="F125" s="319"/>
      <c r="G125" s="909"/>
      <c r="H125" s="383"/>
      <c r="I125" s="383"/>
      <c r="J125" s="383"/>
      <c r="K125" s="383"/>
      <c r="L125" s="383"/>
      <c r="M125" s="383"/>
      <c r="N125" s="383"/>
      <c r="O125" s="384"/>
      <c r="P125" s="451"/>
      <c r="Q125" s="451"/>
      <c r="R125" s="451"/>
      <c r="S125" s="451"/>
      <c r="T125" s="451"/>
      <c r="U125" s="451"/>
      <c r="V125" s="451"/>
      <c r="W125" s="451"/>
      <c r="X125" s="452"/>
      <c r="Y125" s="910" t="s">
        <v>50</v>
      </c>
      <c r="Z125" s="789"/>
      <c r="AA125" s="790"/>
      <c r="AB125" s="528"/>
      <c r="AC125" s="528"/>
      <c r="AD125" s="52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c r="A126" s="315"/>
      <c r="B126" s="320"/>
      <c r="C126" s="321"/>
      <c r="D126" s="321"/>
      <c r="E126" s="321"/>
      <c r="F126" s="322"/>
      <c r="G126" s="141"/>
      <c r="H126" s="142"/>
      <c r="I126" s="142"/>
      <c r="J126" s="142"/>
      <c r="K126" s="142"/>
      <c r="L126" s="142"/>
      <c r="M126" s="142"/>
      <c r="N126" s="142"/>
      <c r="O126" s="143"/>
      <c r="P126" s="453"/>
      <c r="Q126" s="453"/>
      <c r="R126" s="453"/>
      <c r="S126" s="453"/>
      <c r="T126" s="453"/>
      <c r="U126" s="453"/>
      <c r="V126" s="453"/>
      <c r="W126" s="453"/>
      <c r="X126" s="454"/>
      <c r="Y126" s="910" t="s">
        <v>13</v>
      </c>
      <c r="Z126" s="789"/>
      <c r="AA126" s="790"/>
      <c r="AB126" s="911" t="s">
        <v>14</v>
      </c>
      <c r="AC126" s="911"/>
      <c r="AD126" s="911"/>
      <c r="AE126" s="568"/>
      <c r="AF126" s="569"/>
      <c r="AG126" s="569"/>
      <c r="AH126" s="569"/>
      <c r="AI126" s="568"/>
      <c r="AJ126" s="569"/>
      <c r="AK126" s="569"/>
      <c r="AL126" s="569"/>
      <c r="AM126" s="568"/>
      <c r="AN126" s="569"/>
      <c r="AO126" s="569"/>
      <c r="AP126" s="569"/>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c r="A127" s="315"/>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2" t="s">
        <v>11</v>
      </c>
      <c r="AC127" s="903"/>
      <c r="AD127" s="904"/>
      <c r="AE127" s="415" t="s">
        <v>416</v>
      </c>
      <c r="AF127" s="415"/>
      <c r="AG127" s="415"/>
      <c r="AH127" s="415"/>
      <c r="AI127" s="415" t="s">
        <v>568</v>
      </c>
      <c r="AJ127" s="415"/>
      <c r="AK127" s="415"/>
      <c r="AL127" s="415"/>
      <c r="AM127" s="415" t="s">
        <v>384</v>
      </c>
      <c r="AN127" s="415"/>
      <c r="AO127" s="415"/>
      <c r="AP127" s="415"/>
      <c r="AQ127" s="494" t="s">
        <v>174</v>
      </c>
      <c r="AR127" s="495"/>
      <c r="AS127" s="495"/>
      <c r="AT127" s="496"/>
      <c r="AU127" s="497" t="s">
        <v>128</v>
      </c>
      <c r="AV127" s="497"/>
      <c r="AW127" s="497"/>
      <c r="AX127" s="498"/>
      <c r="AY127">
        <f>COUNTA($G$129)</f>
        <v>0</v>
      </c>
      <c r="AZ127" s="10"/>
      <c r="BA127" s="10"/>
      <c r="BB127" s="10"/>
      <c r="BC127" s="10"/>
    </row>
    <row r="128" spans="1:60" ht="18.75" hidden="1" customHeight="1">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90"/>
      <c r="AD128" s="491"/>
      <c r="AE128" s="415"/>
      <c r="AF128" s="415"/>
      <c r="AG128" s="415"/>
      <c r="AH128" s="415"/>
      <c r="AI128" s="415"/>
      <c r="AJ128" s="415"/>
      <c r="AK128" s="415"/>
      <c r="AL128" s="415"/>
      <c r="AM128" s="415"/>
      <c r="AN128" s="415"/>
      <c r="AO128" s="415"/>
      <c r="AP128" s="415"/>
      <c r="AQ128" s="499"/>
      <c r="AR128" s="435"/>
      <c r="AS128" s="433" t="s">
        <v>175</v>
      </c>
      <c r="AT128" s="434"/>
      <c r="AU128" s="435"/>
      <c r="AV128" s="435"/>
      <c r="AW128" s="325" t="s">
        <v>166</v>
      </c>
      <c r="AX128" s="330"/>
      <c r="AY128">
        <f>$AY$127</f>
        <v>0</v>
      </c>
      <c r="AZ128" s="10"/>
      <c r="BA128" s="10"/>
      <c r="BB128" s="10"/>
      <c r="BC128" s="10"/>
      <c r="BD128" s="10"/>
      <c r="BE128" s="10"/>
      <c r="BF128" s="10"/>
      <c r="BG128" s="10"/>
      <c r="BH128" s="10"/>
    </row>
    <row r="129" spans="1:60" ht="23.25" hidden="1" customHeight="1">
      <c r="A129" s="315"/>
      <c r="B129" s="317"/>
      <c r="C129" s="318"/>
      <c r="D129" s="318"/>
      <c r="E129" s="318"/>
      <c r="F129" s="319"/>
      <c r="G129" s="138"/>
      <c r="H129" s="139"/>
      <c r="I129" s="139"/>
      <c r="J129" s="139"/>
      <c r="K129" s="139"/>
      <c r="L129" s="139"/>
      <c r="M129" s="139"/>
      <c r="N129" s="139"/>
      <c r="O129" s="140"/>
      <c r="P129" s="139"/>
      <c r="Q129" s="449"/>
      <c r="R129" s="449"/>
      <c r="S129" s="449"/>
      <c r="T129" s="449"/>
      <c r="U129" s="449"/>
      <c r="V129" s="449"/>
      <c r="W129" s="449"/>
      <c r="X129" s="450"/>
      <c r="Y129" s="906" t="s">
        <v>57</v>
      </c>
      <c r="Z129" s="907"/>
      <c r="AA129" s="908"/>
      <c r="AB129" s="429"/>
      <c r="AC129" s="429"/>
      <c r="AD129" s="429"/>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c r="A130" s="315"/>
      <c r="B130" s="317"/>
      <c r="C130" s="318"/>
      <c r="D130" s="318"/>
      <c r="E130" s="318"/>
      <c r="F130" s="319"/>
      <c r="G130" s="909"/>
      <c r="H130" s="383"/>
      <c r="I130" s="383"/>
      <c r="J130" s="383"/>
      <c r="K130" s="383"/>
      <c r="L130" s="383"/>
      <c r="M130" s="383"/>
      <c r="N130" s="383"/>
      <c r="O130" s="384"/>
      <c r="P130" s="451"/>
      <c r="Q130" s="451"/>
      <c r="R130" s="451"/>
      <c r="S130" s="451"/>
      <c r="T130" s="451"/>
      <c r="U130" s="451"/>
      <c r="V130" s="451"/>
      <c r="W130" s="451"/>
      <c r="X130" s="452"/>
      <c r="Y130" s="910" t="s">
        <v>50</v>
      </c>
      <c r="Z130" s="789"/>
      <c r="AA130" s="790"/>
      <c r="AB130" s="528"/>
      <c r="AC130" s="528"/>
      <c r="AD130" s="52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c r="A131" s="316"/>
      <c r="B131" s="899"/>
      <c r="C131" s="900"/>
      <c r="D131" s="900"/>
      <c r="E131" s="900"/>
      <c r="F131" s="901"/>
      <c r="G131" s="141"/>
      <c r="H131" s="142"/>
      <c r="I131" s="142"/>
      <c r="J131" s="142"/>
      <c r="K131" s="142"/>
      <c r="L131" s="142"/>
      <c r="M131" s="142"/>
      <c r="N131" s="142"/>
      <c r="O131" s="143"/>
      <c r="P131" s="453"/>
      <c r="Q131" s="453"/>
      <c r="R131" s="453"/>
      <c r="S131" s="453"/>
      <c r="T131" s="453"/>
      <c r="U131" s="453"/>
      <c r="V131" s="453"/>
      <c r="W131" s="453"/>
      <c r="X131" s="454"/>
      <c r="Y131" s="910" t="s">
        <v>13</v>
      </c>
      <c r="Z131" s="789"/>
      <c r="AA131" s="790"/>
      <c r="AB131" s="911" t="s">
        <v>14</v>
      </c>
      <c r="AC131" s="911"/>
      <c r="AD131" s="911"/>
      <c r="AE131" s="568"/>
      <c r="AF131" s="569"/>
      <c r="AG131" s="569"/>
      <c r="AH131" s="569"/>
      <c r="AI131" s="568"/>
      <c r="AJ131" s="569"/>
      <c r="AK131" s="569"/>
      <c r="AL131" s="569"/>
      <c r="AM131" s="568"/>
      <c r="AN131" s="569"/>
      <c r="AO131" s="569"/>
      <c r="AP131" s="569"/>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c r="A132" s="308" t="s">
        <v>579</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c r="A133" s="348" t="s">
        <v>580</v>
      </c>
      <c r="B133" s="318"/>
      <c r="C133" s="318"/>
      <c r="D133" s="318"/>
      <c r="E133" s="318"/>
      <c r="F133" s="319"/>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c r="A134" s="348"/>
      <c r="B134" s="318"/>
      <c r="C134" s="318"/>
      <c r="D134" s="318"/>
      <c r="E134" s="318"/>
      <c r="F134" s="319"/>
      <c r="G134" s="436"/>
      <c r="H134" s="358"/>
      <c r="I134" s="358"/>
      <c r="J134" s="358"/>
      <c r="K134" s="358"/>
      <c r="L134" s="358"/>
      <c r="M134" s="358"/>
      <c r="N134" s="358"/>
      <c r="O134" s="358"/>
      <c r="P134" s="437"/>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c r="A136" s="464" t="s">
        <v>581</v>
      </c>
      <c r="B136" s="341"/>
      <c r="C136" s="341"/>
      <c r="D136" s="341"/>
      <c r="E136" s="341"/>
      <c r="F136" s="465"/>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c r="A137" s="466"/>
      <c r="B137" s="323"/>
      <c r="C137" s="323"/>
      <c r="D137" s="323"/>
      <c r="E137" s="323"/>
      <c r="F137" s="467"/>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c r="A138" s="468"/>
      <c r="B138" s="325"/>
      <c r="C138" s="325"/>
      <c r="D138" s="325"/>
      <c r="E138" s="325"/>
      <c r="F138" s="469"/>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c r="A139" s="506" t="s">
        <v>236</v>
      </c>
      <c r="B139" s="507"/>
      <c r="C139" s="507"/>
      <c r="D139" s="507"/>
      <c r="E139" s="507"/>
      <c r="F139" s="508"/>
      <c r="G139" s="480" t="s">
        <v>139</v>
      </c>
      <c r="H139" s="323"/>
      <c r="I139" s="323"/>
      <c r="J139" s="323"/>
      <c r="K139" s="323"/>
      <c r="L139" s="323"/>
      <c r="M139" s="323"/>
      <c r="N139" s="323"/>
      <c r="O139" s="324"/>
      <c r="P139" s="327" t="s">
        <v>55</v>
      </c>
      <c r="Q139" s="323"/>
      <c r="R139" s="323"/>
      <c r="S139" s="323"/>
      <c r="T139" s="323"/>
      <c r="U139" s="323"/>
      <c r="V139" s="323"/>
      <c r="W139" s="323"/>
      <c r="X139" s="324"/>
      <c r="Y139" s="481"/>
      <c r="Z139" s="482"/>
      <c r="AA139" s="483"/>
      <c r="AB139" s="487" t="s">
        <v>11</v>
      </c>
      <c r="AC139" s="488"/>
      <c r="AD139" s="489"/>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3" t="s">
        <v>128</v>
      </c>
      <c r="AV139" s="323"/>
      <c r="AW139" s="323"/>
      <c r="AX139" s="328"/>
      <c r="AY139">
        <f>COUNTA($G$141)</f>
        <v>0</v>
      </c>
    </row>
    <row r="140" spans="1:60" ht="18.75" hidden="1" customHeight="1">
      <c r="A140" s="509"/>
      <c r="B140" s="510"/>
      <c r="C140" s="510"/>
      <c r="D140" s="510"/>
      <c r="E140" s="510"/>
      <c r="F140" s="511"/>
      <c r="G140" s="343"/>
      <c r="H140" s="325"/>
      <c r="I140" s="325"/>
      <c r="J140" s="325"/>
      <c r="K140" s="325"/>
      <c r="L140" s="325"/>
      <c r="M140" s="325"/>
      <c r="N140" s="325"/>
      <c r="O140" s="326"/>
      <c r="P140" s="329"/>
      <c r="Q140" s="325"/>
      <c r="R140" s="325"/>
      <c r="S140" s="325"/>
      <c r="T140" s="325"/>
      <c r="U140" s="325"/>
      <c r="V140" s="325"/>
      <c r="W140" s="325"/>
      <c r="X140" s="326"/>
      <c r="Y140" s="484"/>
      <c r="Z140" s="485"/>
      <c r="AA140" s="486"/>
      <c r="AB140" s="402"/>
      <c r="AC140" s="490"/>
      <c r="AD140" s="491"/>
      <c r="AE140" s="415"/>
      <c r="AF140" s="415"/>
      <c r="AG140" s="415"/>
      <c r="AH140" s="415"/>
      <c r="AI140" s="415"/>
      <c r="AJ140" s="415"/>
      <c r="AK140" s="415"/>
      <c r="AL140" s="415"/>
      <c r="AM140" s="415"/>
      <c r="AN140" s="415"/>
      <c r="AO140" s="415"/>
      <c r="AP140" s="415"/>
      <c r="AQ140" s="431"/>
      <c r="AR140" s="432"/>
      <c r="AS140" s="433" t="s">
        <v>175</v>
      </c>
      <c r="AT140" s="434"/>
      <c r="AU140" s="435"/>
      <c r="AV140" s="435"/>
      <c r="AW140" s="325" t="s">
        <v>166</v>
      </c>
      <c r="AX140" s="330"/>
      <c r="AY140">
        <f t="shared" ref="AY140:AY145" si="5">$AY$139</f>
        <v>0</v>
      </c>
    </row>
    <row r="141" spans="1:60" ht="23.25" hidden="1" customHeight="1">
      <c r="A141" s="512"/>
      <c r="B141" s="510"/>
      <c r="C141" s="510"/>
      <c r="D141" s="510"/>
      <c r="E141" s="510"/>
      <c r="F141" s="511"/>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429"/>
      <c r="AC141" s="429"/>
      <c r="AD141" s="429"/>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c r="A142" s="513"/>
      <c r="B142" s="514"/>
      <c r="C142" s="514"/>
      <c r="D142" s="514"/>
      <c r="E142" s="514"/>
      <c r="F142" s="515"/>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528"/>
      <c r="AC142" s="528"/>
      <c r="AD142" s="52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c r="A143" s="512"/>
      <c r="B143" s="510"/>
      <c r="C143" s="510"/>
      <c r="D143" s="510"/>
      <c r="E143" s="510"/>
      <c r="F143" s="511"/>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c r="A144" s="464" t="s">
        <v>260</v>
      </c>
      <c r="B144" s="456"/>
      <c r="C144" s="456"/>
      <c r="D144" s="456"/>
      <c r="E144" s="456"/>
      <c r="F144" s="457"/>
      <c r="G144" s="500"/>
      <c r="H144" s="501"/>
      <c r="I144" s="501"/>
      <c r="J144" s="501"/>
      <c r="K144" s="501"/>
      <c r="L144" s="501"/>
      <c r="M144" s="501"/>
      <c r="N144" s="501"/>
      <c r="O144" s="501"/>
      <c r="P144" s="501"/>
      <c r="Q144" s="501"/>
      <c r="R144" s="501"/>
      <c r="S144" s="501"/>
      <c r="T144" s="501"/>
      <c r="U144" s="501"/>
      <c r="V144" s="501"/>
      <c r="W144" s="501"/>
      <c r="X144" s="501"/>
      <c r="Y144" s="501"/>
      <c r="Z144" s="501"/>
      <c r="AA144" s="501"/>
      <c r="AB144" s="501"/>
      <c r="AC144" s="501"/>
      <c r="AD144" s="501"/>
      <c r="AE144" s="501"/>
      <c r="AF144" s="501"/>
      <c r="AG144" s="501"/>
      <c r="AH144" s="501"/>
      <c r="AI144" s="501"/>
      <c r="AJ144" s="501"/>
      <c r="AK144" s="501"/>
      <c r="AL144" s="501"/>
      <c r="AM144" s="501"/>
      <c r="AN144" s="501"/>
      <c r="AO144" s="501"/>
      <c r="AP144" s="501"/>
      <c r="AQ144" s="501"/>
      <c r="AR144" s="501"/>
      <c r="AS144" s="501"/>
      <c r="AT144" s="501"/>
      <c r="AU144" s="501"/>
      <c r="AV144" s="501"/>
      <c r="AW144" s="501"/>
      <c r="AX144" s="502"/>
      <c r="AY144">
        <f t="shared" si="5"/>
        <v>0</v>
      </c>
    </row>
    <row r="145" spans="1:60" ht="23.25" hidden="1" customHeight="1">
      <c r="A145" s="349"/>
      <c r="B145" s="321"/>
      <c r="C145" s="321"/>
      <c r="D145" s="321"/>
      <c r="E145" s="321"/>
      <c r="F145" s="322"/>
      <c r="G145" s="503"/>
      <c r="H145" s="504"/>
      <c r="I145" s="504"/>
      <c r="J145" s="504"/>
      <c r="K145" s="504"/>
      <c r="L145" s="504"/>
      <c r="M145" s="504"/>
      <c r="N145" s="504"/>
      <c r="O145" s="504"/>
      <c r="P145" s="504"/>
      <c r="Q145" s="504"/>
      <c r="R145" s="504"/>
      <c r="S145" s="504"/>
      <c r="T145" s="504"/>
      <c r="U145" s="504"/>
      <c r="V145" s="504"/>
      <c r="W145" s="504"/>
      <c r="X145" s="504"/>
      <c r="Y145" s="504"/>
      <c r="Z145" s="504"/>
      <c r="AA145" s="504"/>
      <c r="AB145" s="504"/>
      <c r="AC145" s="504"/>
      <c r="AD145" s="504"/>
      <c r="AE145" s="504"/>
      <c r="AF145" s="504"/>
      <c r="AG145" s="504"/>
      <c r="AH145" s="504"/>
      <c r="AI145" s="504"/>
      <c r="AJ145" s="504"/>
      <c r="AK145" s="504"/>
      <c r="AL145" s="504"/>
      <c r="AM145" s="504"/>
      <c r="AN145" s="504"/>
      <c r="AO145" s="504"/>
      <c r="AP145" s="504"/>
      <c r="AQ145" s="504"/>
      <c r="AR145" s="504"/>
      <c r="AS145" s="504"/>
      <c r="AT145" s="504"/>
      <c r="AU145" s="504"/>
      <c r="AV145" s="504"/>
      <c r="AW145" s="504"/>
      <c r="AX145" s="505"/>
      <c r="AY145">
        <f t="shared" si="5"/>
        <v>0</v>
      </c>
    </row>
    <row r="146" spans="1:60" ht="18.75" hidden="1" customHeight="1">
      <c r="A146" s="315" t="s">
        <v>573</v>
      </c>
      <c r="B146" s="317" t="s">
        <v>574</v>
      </c>
      <c r="C146" s="318"/>
      <c r="D146" s="318"/>
      <c r="E146" s="318"/>
      <c r="F146" s="319"/>
      <c r="G146" s="323" t="s">
        <v>575</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595</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c r="A148" s="315"/>
      <c r="B148" s="317"/>
      <c r="C148" s="318"/>
      <c r="D148" s="318"/>
      <c r="E148" s="318"/>
      <c r="F148" s="319"/>
      <c r="G148" s="516"/>
      <c r="H148" s="516"/>
      <c r="I148" s="516"/>
      <c r="J148" s="516"/>
      <c r="K148" s="516"/>
      <c r="L148" s="516"/>
      <c r="M148" s="516"/>
      <c r="N148" s="516"/>
      <c r="O148" s="516"/>
      <c r="P148" s="516"/>
      <c r="Q148" s="516"/>
      <c r="R148" s="516"/>
      <c r="S148" s="516"/>
      <c r="T148" s="516"/>
      <c r="U148" s="516"/>
      <c r="V148" s="516"/>
      <c r="W148" s="516"/>
      <c r="X148" s="516"/>
      <c r="Y148" s="516"/>
      <c r="Z148" s="516"/>
      <c r="AA148" s="517"/>
      <c r="AB148" s="522"/>
      <c r="AC148" s="516"/>
      <c r="AD148" s="516"/>
      <c r="AE148" s="516"/>
      <c r="AF148" s="516"/>
      <c r="AG148" s="516"/>
      <c r="AH148" s="516"/>
      <c r="AI148" s="516"/>
      <c r="AJ148" s="516"/>
      <c r="AK148" s="516"/>
      <c r="AL148" s="516"/>
      <c r="AM148" s="516"/>
      <c r="AN148" s="516"/>
      <c r="AO148" s="516"/>
      <c r="AP148" s="516"/>
      <c r="AQ148" s="516"/>
      <c r="AR148" s="516"/>
      <c r="AS148" s="516"/>
      <c r="AT148" s="516"/>
      <c r="AU148" s="516"/>
      <c r="AV148" s="516"/>
      <c r="AW148" s="516"/>
      <c r="AX148" s="523"/>
      <c r="AY148">
        <f t="shared" si="6"/>
        <v>0</v>
      </c>
    </row>
    <row r="149" spans="1:60" ht="22.5" hidden="1" customHeight="1">
      <c r="A149" s="315"/>
      <c r="B149" s="317"/>
      <c r="C149" s="318"/>
      <c r="D149" s="318"/>
      <c r="E149" s="318"/>
      <c r="F149" s="319"/>
      <c r="G149" s="518"/>
      <c r="H149" s="518"/>
      <c r="I149" s="518"/>
      <c r="J149" s="518"/>
      <c r="K149" s="518"/>
      <c r="L149" s="518"/>
      <c r="M149" s="518"/>
      <c r="N149" s="518"/>
      <c r="O149" s="518"/>
      <c r="P149" s="518"/>
      <c r="Q149" s="518"/>
      <c r="R149" s="518"/>
      <c r="S149" s="518"/>
      <c r="T149" s="518"/>
      <c r="U149" s="518"/>
      <c r="V149" s="518"/>
      <c r="W149" s="518"/>
      <c r="X149" s="518"/>
      <c r="Y149" s="518"/>
      <c r="Z149" s="518"/>
      <c r="AA149" s="519"/>
      <c r="AB149" s="524"/>
      <c r="AC149" s="518"/>
      <c r="AD149" s="518"/>
      <c r="AE149" s="518"/>
      <c r="AF149" s="518"/>
      <c r="AG149" s="518"/>
      <c r="AH149" s="518"/>
      <c r="AI149" s="518"/>
      <c r="AJ149" s="518"/>
      <c r="AK149" s="518"/>
      <c r="AL149" s="518"/>
      <c r="AM149" s="518"/>
      <c r="AN149" s="518"/>
      <c r="AO149" s="518"/>
      <c r="AP149" s="518"/>
      <c r="AQ149" s="518"/>
      <c r="AR149" s="518"/>
      <c r="AS149" s="518"/>
      <c r="AT149" s="518"/>
      <c r="AU149" s="518"/>
      <c r="AV149" s="518"/>
      <c r="AW149" s="518"/>
      <c r="AX149" s="525"/>
      <c r="AY149">
        <f t="shared" si="6"/>
        <v>0</v>
      </c>
    </row>
    <row r="150" spans="1:60" ht="19.5" hidden="1" customHeight="1">
      <c r="A150" s="315"/>
      <c r="B150" s="320"/>
      <c r="C150" s="321"/>
      <c r="D150" s="321"/>
      <c r="E150" s="321"/>
      <c r="F150" s="322"/>
      <c r="G150" s="520"/>
      <c r="H150" s="520"/>
      <c r="I150" s="520"/>
      <c r="J150" s="520"/>
      <c r="K150" s="520"/>
      <c r="L150" s="520"/>
      <c r="M150" s="520"/>
      <c r="N150" s="520"/>
      <c r="O150" s="520"/>
      <c r="P150" s="520"/>
      <c r="Q150" s="520"/>
      <c r="R150" s="520"/>
      <c r="S150" s="520"/>
      <c r="T150" s="520"/>
      <c r="U150" s="520"/>
      <c r="V150" s="520"/>
      <c r="W150" s="520"/>
      <c r="X150" s="520"/>
      <c r="Y150" s="520"/>
      <c r="Z150" s="520"/>
      <c r="AA150" s="521"/>
      <c r="AB150" s="526"/>
      <c r="AC150" s="520"/>
      <c r="AD150" s="520"/>
      <c r="AE150" s="518"/>
      <c r="AF150" s="518"/>
      <c r="AG150" s="518"/>
      <c r="AH150" s="518"/>
      <c r="AI150" s="518"/>
      <c r="AJ150" s="518"/>
      <c r="AK150" s="518"/>
      <c r="AL150" s="518"/>
      <c r="AM150" s="518"/>
      <c r="AN150" s="518"/>
      <c r="AO150" s="518"/>
      <c r="AP150" s="518"/>
      <c r="AQ150" s="518"/>
      <c r="AR150" s="518"/>
      <c r="AS150" s="518"/>
      <c r="AT150" s="518"/>
      <c r="AU150" s="520"/>
      <c r="AV150" s="520"/>
      <c r="AW150" s="520"/>
      <c r="AX150" s="527"/>
      <c r="AY150">
        <f t="shared" si="6"/>
        <v>0</v>
      </c>
    </row>
    <row r="151" spans="1:60" ht="18.75" hidden="1" customHeight="1">
      <c r="A151" s="315"/>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2" t="s">
        <v>11</v>
      </c>
      <c r="AC151" s="903"/>
      <c r="AD151" s="904"/>
      <c r="AE151" s="415" t="s">
        <v>416</v>
      </c>
      <c r="AF151" s="415"/>
      <c r="AG151" s="415"/>
      <c r="AH151" s="415"/>
      <c r="AI151" s="415" t="s">
        <v>568</v>
      </c>
      <c r="AJ151" s="415"/>
      <c r="AK151" s="415"/>
      <c r="AL151" s="415"/>
      <c r="AM151" s="415" t="s">
        <v>384</v>
      </c>
      <c r="AN151" s="415"/>
      <c r="AO151" s="415"/>
      <c r="AP151" s="415"/>
      <c r="AQ151" s="494" t="s">
        <v>174</v>
      </c>
      <c r="AR151" s="495"/>
      <c r="AS151" s="495"/>
      <c r="AT151" s="496"/>
      <c r="AU151" s="497" t="s">
        <v>128</v>
      </c>
      <c r="AV151" s="497"/>
      <c r="AW151" s="497"/>
      <c r="AX151" s="498"/>
      <c r="AY151">
        <f t="shared" si="6"/>
        <v>0</v>
      </c>
      <c r="AZ151" s="10"/>
      <c r="BA151" s="10"/>
      <c r="BB151" s="10"/>
      <c r="BC151" s="10"/>
    </row>
    <row r="152" spans="1:60" ht="18.75" hidden="1" customHeight="1">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90"/>
      <c r="AD152" s="491"/>
      <c r="AE152" s="415"/>
      <c r="AF152" s="415"/>
      <c r="AG152" s="415"/>
      <c r="AH152" s="415"/>
      <c r="AI152" s="415"/>
      <c r="AJ152" s="415"/>
      <c r="AK152" s="415"/>
      <c r="AL152" s="415"/>
      <c r="AM152" s="415"/>
      <c r="AN152" s="415"/>
      <c r="AO152" s="415"/>
      <c r="AP152" s="415"/>
      <c r="AQ152" s="499"/>
      <c r="AR152" s="435"/>
      <c r="AS152" s="433" t="s">
        <v>175</v>
      </c>
      <c r="AT152" s="434"/>
      <c r="AU152" s="435"/>
      <c r="AV152" s="435"/>
      <c r="AW152" s="325" t="s">
        <v>166</v>
      </c>
      <c r="AX152" s="330"/>
      <c r="AY152">
        <f t="shared" si="6"/>
        <v>0</v>
      </c>
      <c r="AZ152" s="10"/>
      <c r="BA152" s="10"/>
      <c r="BB152" s="10"/>
      <c r="BC152" s="10"/>
      <c r="BD152" s="10"/>
      <c r="BE152" s="10"/>
      <c r="BF152" s="10"/>
      <c r="BG152" s="10"/>
      <c r="BH152" s="10"/>
    </row>
    <row r="153" spans="1:60" ht="23.25" hidden="1" customHeight="1">
      <c r="A153" s="315"/>
      <c r="B153" s="317"/>
      <c r="C153" s="318"/>
      <c r="D153" s="318"/>
      <c r="E153" s="318"/>
      <c r="F153" s="319"/>
      <c r="G153" s="138"/>
      <c r="H153" s="139"/>
      <c r="I153" s="139"/>
      <c r="J153" s="139"/>
      <c r="K153" s="139"/>
      <c r="L153" s="139"/>
      <c r="M153" s="139"/>
      <c r="N153" s="139"/>
      <c r="O153" s="140"/>
      <c r="P153" s="139"/>
      <c r="Q153" s="449"/>
      <c r="R153" s="449"/>
      <c r="S153" s="449"/>
      <c r="T153" s="449"/>
      <c r="U153" s="449"/>
      <c r="V153" s="449"/>
      <c r="W153" s="449"/>
      <c r="X153" s="450"/>
      <c r="Y153" s="906" t="s">
        <v>57</v>
      </c>
      <c r="Z153" s="907"/>
      <c r="AA153" s="908"/>
      <c r="AB153" s="429"/>
      <c r="AC153" s="429"/>
      <c r="AD153" s="429"/>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c r="A154" s="315"/>
      <c r="B154" s="317"/>
      <c r="C154" s="318"/>
      <c r="D154" s="318"/>
      <c r="E154" s="318"/>
      <c r="F154" s="319"/>
      <c r="G154" s="909"/>
      <c r="H154" s="383"/>
      <c r="I154" s="383"/>
      <c r="J154" s="383"/>
      <c r="K154" s="383"/>
      <c r="L154" s="383"/>
      <c r="M154" s="383"/>
      <c r="N154" s="383"/>
      <c r="O154" s="384"/>
      <c r="P154" s="451"/>
      <c r="Q154" s="451"/>
      <c r="R154" s="451"/>
      <c r="S154" s="451"/>
      <c r="T154" s="451"/>
      <c r="U154" s="451"/>
      <c r="V154" s="451"/>
      <c r="W154" s="451"/>
      <c r="X154" s="452"/>
      <c r="Y154" s="910" t="s">
        <v>50</v>
      </c>
      <c r="Z154" s="789"/>
      <c r="AA154" s="790"/>
      <c r="AB154" s="528"/>
      <c r="AC154" s="528"/>
      <c r="AD154" s="52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c r="A155" s="315"/>
      <c r="B155" s="317"/>
      <c r="C155" s="318"/>
      <c r="D155" s="318"/>
      <c r="E155" s="318"/>
      <c r="F155" s="319"/>
      <c r="G155" s="141"/>
      <c r="H155" s="142"/>
      <c r="I155" s="142"/>
      <c r="J155" s="142"/>
      <c r="K155" s="142"/>
      <c r="L155" s="142"/>
      <c r="M155" s="142"/>
      <c r="N155" s="142"/>
      <c r="O155" s="143"/>
      <c r="P155" s="453"/>
      <c r="Q155" s="453"/>
      <c r="R155" s="453"/>
      <c r="S155" s="453"/>
      <c r="T155" s="453"/>
      <c r="U155" s="453"/>
      <c r="V155" s="453"/>
      <c r="W155" s="453"/>
      <c r="X155" s="454"/>
      <c r="Y155" s="910" t="s">
        <v>13</v>
      </c>
      <c r="Z155" s="789"/>
      <c r="AA155" s="790"/>
      <c r="AB155" s="911" t="s">
        <v>14</v>
      </c>
      <c r="AC155" s="911"/>
      <c r="AD155" s="911"/>
      <c r="AE155" s="568"/>
      <c r="AF155" s="569"/>
      <c r="AG155" s="569"/>
      <c r="AH155" s="569"/>
      <c r="AI155" s="568"/>
      <c r="AJ155" s="569"/>
      <c r="AK155" s="569"/>
      <c r="AL155" s="569"/>
      <c r="AM155" s="568"/>
      <c r="AN155" s="569"/>
      <c r="AO155" s="569"/>
      <c r="AP155" s="569"/>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c r="A156" s="315"/>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2" t="s">
        <v>11</v>
      </c>
      <c r="AC156" s="903"/>
      <c r="AD156" s="904"/>
      <c r="AE156" s="415" t="s">
        <v>416</v>
      </c>
      <c r="AF156" s="415"/>
      <c r="AG156" s="415"/>
      <c r="AH156" s="415"/>
      <c r="AI156" s="415" t="s">
        <v>568</v>
      </c>
      <c r="AJ156" s="415"/>
      <c r="AK156" s="415"/>
      <c r="AL156" s="415"/>
      <c r="AM156" s="415" t="s">
        <v>384</v>
      </c>
      <c r="AN156" s="415"/>
      <c r="AO156" s="415"/>
      <c r="AP156" s="415"/>
      <c r="AQ156" s="494" t="s">
        <v>174</v>
      </c>
      <c r="AR156" s="495"/>
      <c r="AS156" s="495"/>
      <c r="AT156" s="496"/>
      <c r="AU156" s="497" t="s">
        <v>128</v>
      </c>
      <c r="AV156" s="497"/>
      <c r="AW156" s="497"/>
      <c r="AX156" s="498"/>
      <c r="AY156">
        <f>COUNTA($G$158)</f>
        <v>0</v>
      </c>
      <c r="AZ156" s="10"/>
      <c r="BA156" s="10"/>
      <c r="BB156" s="10"/>
      <c r="BC156" s="10"/>
    </row>
    <row r="157" spans="1:60" ht="18.75" hidden="1" customHeight="1">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90"/>
      <c r="AD157" s="491"/>
      <c r="AE157" s="415"/>
      <c r="AF157" s="415"/>
      <c r="AG157" s="415"/>
      <c r="AH157" s="415"/>
      <c r="AI157" s="415"/>
      <c r="AJ157" s="415"/>
      <c r="AK157" s="415"/>
      <c r="AL157" s="415"/>
      <c r="AM157" s="415"/>
      <c r="AN157" s="415"/>
      <c r="AO157" s="415"/>
      <c r="AP157" s="415"/>
      <c r="AQ157" s="499"/>
      <c r="AR157" s="435"/>
      <c r="AS157" s="433" t="s">
        <v>175</v>
      </c>
      <c r="AT157" s="434"/>
      <c r="AU157" s="435"/>
      <c r="AV157" s="435"/>
      <c r="AW157" s="325" t="s">
        <v>166</v>
      </c>
      <c r="AX157" s="330"/>
      <c r="AY157">
        <f>$AY$156</f>
        <v>0</v>
      </c>
      <c r="AZ157" s="10"/>
      <c r="BA157" s="10"/>
      <c r="BB157" s="10"/>
      <c r="BC157" s="10"/>
      <c r="BD157" s="10"/>
      <c r="BE157" s="10"/>
      <c r="BF157" s="10"/>
      <c r="BG157" s="10"/>
      <c r="BH157" s="10"/>
    </row>
    <row r="158" spans="1:60" ht="23.25" hidden="1" customHeight="1">
      <c r="A158" s="315"/>
      <c r="B158" s="317"/>
      <c r="C158" s="318"/>
      <c r="D158" s="318"/>
      <c r="E158" s="318"/>
      <c r="F158" s="319"/>
      <c r="G158" s="138"/>
      <c r="H158" s="139"/>
      <c r="I158" s="139"/>
      <c r="J158" s="139"/>
      <c r="K158" s="139"/>
      <c r="L158" s="139"/>
      <c r="M158" s="139"/>
      <c r="N158" s="139"/>
      <c r="O158" s="140"/>
      <c r="P158" s="139"/>
      <c r="Q158" s="449"/>
      <c r="R158" s="449"/>
      <c r="S158" s="449"/>
      <c r="T158" s="449"/>
      <c r="U158" s="449"/>
      <c r="V158" s="449"/>
      <c r="W158" s="449"/>
      <c r="X158" s="450"/>
      <c r="Y158" s="906" t="s">
        <v>57</v>
      </c>
      <c r="Z158" s="907"/>
      <c r="AA158" s="908"/>
      <c r="AB158" s="429"/>
      <c r="AC158" s="429"/>
      <c r="AD158" s="429"/>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c r="A159" s="315"/>
      <c r="B159" s="317"/>
      <c r="C159" s="318"/>
      <c r="D159" s="318"/>
      <c r="E159" s="318"/>
      <c r="F159" s="319"/>
      <c r="G159" s="909"/>
      <c r="H159" s="383"/>
      <c r="I159" s="383"/>
      <c r="J159" s="383"/>
      <c r="K159" s="383"/>
      <c r="L159" s="383"/>
      <c r="M159" s="383"/>
      <c r="N159" s="383"/>
      <c r="O159" s="384"/>
      <c r="P159" s="451"/>
      <c r="Q159" s="451"/>
      <c r="R159" s="451"/>
      <c r="S159" s="451"/>
      <c r="T159" s="451"/>
      <c r="U159" s="451"/>
      <c r="V159" s="451"/>
      <c r="W159" s="451"/>
      <c r="X159" s="452"/>
      <c r="Y159" s="910" t="s">
        <v>50</v>
      </c>
      <c r="Z159" s="789"/>
      <c r="AA159" s="790"/>
      <c r="AB159" s="528"/>
      <c r="AC159" s="528"/>
      <c r="AD159" s="52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c r="A160" s="315"/>
      <c r="B160" s="320"/>
      <c r="C160" s="321"/>
      <c r="D160" s="321"/>
      <c r="E160" s="321"/>
      <c r="F160" s="322"/>
      <c r="G160" s="141"/>
      <c r="H160" s="142"/>
      <c r="I160" s="142"/>
      <c r="J160" s="142"/>
      <c r="K160" s="142"/>
      <c r="L160" s="142"/>
      <c r="M160" s="142"/>
      <c r="N160" s="142"/>
      <c r="O160" s="143"/>
      <c r="P160" s="453"/>
      <c r="Q160" s="453"/>
      <c r="R160" s="453"/>
      <c r="S160" s="453"/>
      <c r="T160" s="453"/>
      <c r="U160" s="453"/>
      <c r="V160" s="453"/>
      <c r="W160" s="453"/>
      <c r="X160" s="454"/>
      <c r="Y160" s="910" t="s">
        <v>13</v>
      </c>
      <c r="Z160" s="789"/>
      <c r="AA160" s="790"/>
      <c r="AB160" s="911" t="s">
        <v>14</v>
      </c>
      <c r="AC160" s="911"/>
      <c r="AD160" s="911"/>
      <c r="AE160" s="568"/>
      <c r="AF160" s="569"/>
      <c r="AG160" s="569"/>
      <c r="AH160" s="569"/>
      <c r="AI160" s="568"/>
      <c r="AJ160" s="569"/>
      <c r="AK160" s="569"/>
      <c r="AL160" s="569"/>
      <c r="AM160" s="568"/>
      <c r="AN160" s="569"/>
      <c r="AO160" s="569"/>
      <c r="AP160" s="569"/>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c r="A161" s="315"/>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2" t="s">
        <v>11</v>
      </c>
      <c r="AC161" s="903"/>
      <c r="AD161" s="904"/>
      <c r="AE161" s="415" t="s">
        <v>416</v>
      </c>
      <c r="AF161" s="415"/>
      <c r="AG161" s="415"/>
      <c r="AH161" s="415"/>
      <c r="AI161" s="415" t="s">
        <v>568</v>
      </c>
      <c r="AJ161" s="415"/>
      <c r="AK161" s="415"/>
      <c r="AL161" s="415"/>
      <c r="AM161" s="415" t="s">
        <v>384</v>
      </c>
      <c r="AN161" s="415"/>
      <c r="AO161" s="415"/>
      <c r="AP161" s="415"/>
      <c r="AQ161" s="494" t="s">
        <v>174</v>
      </c>
      <c r="AR161" s="495"/>
      <c r="AS161" s="495"/>
      <c r="AT161" s="496"/>
      <c r="AU161" s="497" t="s">
        <v>128</v>
      </c>
      <c r="AV161" s="497"/>
      <c r="AW161" s="497"/>
      <c r="AX161" s="498"/>
      <c r="AY161">
        <f>COUNTA($G$163)</f>
        <v>0</v>
      </c>
      <c r="AZ161" s="10"/>
      <c r="BA161" s="10"/>
      <c r="BB161" s="10"/>
      <c r="BC161" s="10"/>
    </row>
    <row r="162" spans="1:60" ht="18.75" hidden="1" customHeight="1">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90"/>
      <c r="AD162" s="491"/>
      <c r="AE162" s="415"/>
      <c r="AF162" s="415"/>
      <c r="AG162" s="415"/>
      <c r="AH162" s="415"/>
      <c r="AI162" s="415"/>
      <c r="AJ162" s="415"/>
      <c r="AK162" s="415"/>
      <c r="AL162" s="415"/>
      <c r="AM162" s="415"/>
      <c r="AN162" s="415"/>
      <c r="AO162" s="415"/>
      <c r="AP162" s="415"/>
      <c r="AQ162" s="499"/>
      <c r="AR162" s="435"/>
      <c r="AS162" s="433" t="s">
        <v>175</v>
      </c>
      <c r="AT162" s="434"/>
      <c r="AU162" s="435"/>
      <c r="AV162" s="435"/>
      <c r="AW162" s="325" t="s">
        <v>166</v>
      </c>
      <c r="AX162" s="330"/>
      <c r="AY162">
        <f>$AY$161</f>
        <v>0</v>
      </c>
      <c r="AZ162" s="10"/>
      <c r="BA162" s="10"/>
      <c r="BB162" s="10"/>
      <c r="BC162" s="10"/>
      <c r="BD162" s="10"/>
      <c r="BE162" s="10"/>
      <c r="BF162" s="10"/>
      <c r="BG162" s="10"/>
      <c r="BH162" s="10"/>
    </row>
    <row r="163" spans="1:60" ht="23.25" hidden="1" customHeight="1">
      <c r="A163" s="315"/>
      <c r="B163" s="317"/>
      <c r="C163" s="318"/>
      <c r="D163" s="318"/>
      <c r="E163" s="318"/>
      <c r="F163" s="319"/>
      <c r="G163" s="138"/>
      <c r="H163" s="139"/>
      <c r="I163" s="139"/>
      <c r="J163" s="139"/>
      <c r="K163" s="139"/>
      <c r="L163" s="139"/>
      <c r="M163" s="139"/>
      <c r="N163" s="139"/>
      <c r="O163" s="140"/>
      <c r="P163" s="139"/>
      <c r="Q163" s="449"/>
      <c r="R163" s="449"/>
      <c r="S163" s="449"/>
      <c r="T163" s="449"/>
      <c r="U163" s="449"/>
      <c r="V163" s="449"/>
      <c r="W163" s="449"/>
      <c r="X163" s="450"/>
      <c r="Y163" s="906" t="s">
        <v>57</v>
      </c>
      <c r="Z163" s="907"/>
      <c r="AA163" s="908"/>
      <c r="AB163" s="429"/>
      <c r="AC163" s="429"/>
      <c r="AD163" s="429"/>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c r="A164" s="315"/>
      <c r="B164" s="317"/>
      <c r="C164" s="318"/>
      <c r="D164" s="318"/>
      <c r="E164" s="318"/>
      <c r="F164" s="319"/>
      <c r="G164" s="909"/>
      <c r="H164" s="383"/>
      <c r="I164" s="383"/>
      <c r="J164" s="383"/>
      <c r="K164" s="383"/>
      <c r="L164" s="383"/>
      <c r="M164" s="383"/>
      <c r="N164" s="383"/>
      <c r="O164" s="384"/>
      <c r="P164" s="451"/>
      <c r="Q164" s="451"/>
      <c r="R164" s="451"/>
      <c r="S164" s="451"/>
      <c r="T164" s="451"/>
      <c r="U164" s="451"/>
      <c r="V164" s="451"/>
      <c r="W164" s="451"/>
      <c r="X164" s="452"/>
      <c r="Y164" s="910" t="s">
        <v>50</v>
      </c>
      <c r="Z164" s="789"/>
      <c r="AA164" s="790"/>
      <c r="AB164" s="528"/>
      <c r="AC164" s="528"/>
      <c r="AD164" s="52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c r="A165" s="316"/>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c r="A166" s="308" t="s">
        <v>579</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8" t="s">
        <v>580</v>
      </c>
      <c r="B167" s="318"/>
      <c r="C167" s="318"/>
      <c r="D167" s="318"/>
      <c r="E167" s="318"/>
      <c r="F167" s="319"/>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c r="A168" s="348"/>
      <c r="B168" s="318"/>
      <c r="C168" s="318"/>
      <c r="D168" s="318"/>
      <c r="E168" s="318"/>
      <c r="F168" s="319"/>
      <c r="G168" s="436"/>
      <c r="H168" s="358"/>
      <c r="I168" s="358"/>
      <c r="J168" s="358"/>
      <c r="K168" s="358"/>
      <c r="L168" s="358"/>
      <c r="M168" s="358"/>
      <c r="N168" s="358"/>
      <c r="O168" s="358"/>
      <c r="P168" s="437"/>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c r="A170" s="464" t="s">
        <v>581</v>
      </c>
      <c r="B170" s="341"/>
      <c r="C170" s="341"/>
      <c r="D170" s="341"/>
      <c r="E170" s="341"/>
      <c r="F170" s="465"/>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c r="A171" s="466"/>
      <c r="B171" s="323"/>
      <c r="C171" s="323"/>
      <c r="D171" s="323"/>
      <c r="E171" s="323"/>
      <c r="F171" s="467"/>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c r="A172" s="468"/>
      <c r="B172" s="325"/>
      <c r="C172" s="325"/>
      <c r="D172" s="325"/>
      <c r="E172" s="325"/>
      <c r="F172" s="469"/>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c r="A173" s="506" t="s">
        <v>236</v>
      </c>
      <c r="B173" s="507"/>
      <c r="C173" s="507"/>
      <c r="D173" s="507"/>
      <c r="E173" s="507"/>
      <c r="F173" s="508"/>
      <c r="G173" s="480" t="s">
        <v>139</v>
      </c>
      <c r="H173" s="323"/>
      <c r="I173" s="323"/>
      <c r="J173" s="323"/>
      <c r="K173" s="323"/>
      <c r="L173" s="323"/>
      <c r="M173" s="323"/>
      <c r="N173" s="323"/>
      <c r="O173" s="324"/>
      <c r="P173" s="327" t="s">
        <v>55</v>
      </c>
      <c r="Q173" s="323"/>
      <c r="R173" s="323"/>
      <c r="S173" s="323"/>
      <c r="T173" s="323"/>
      <c r="U173" s="323"/>
      <c r="V173" s="323"/>
      <c r="W173" s="323"/>
      <c r="X173" s="324"/>
      <c r="Y173" s="481"/>
      <c r="Z173" s="482"/>
      <c r="AA173" s="483"/>
      <c r="AB173" s="487" t="s">
        <v>11</v>
      </c>
      <c r="AC173" s="488"/>
      <c r="AD173" s="489"/>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3" t="s">
        <v>128</v>
      </c>
      <c r="AV173" s="323"/>
      <c r="AW173" s="323"/>
      <c r="AX173" s="328"/>
      <c r="AY173">
        <f>COUNTA($G$175)</f>
        <v>0</v>
      </c>
    </row>
    <row r="174" spans="1:60" ht="18.75" hidden="1" customHeight="1">
      <c r="A174" s="509"/>
      <c r="B174" s="510"/>
      <c r="C174" s="510"/>
      <c r="D174" s="510"/>
      <c r="E174" s="510"/>
      <c r="F174" s="511"/>
      <c r="G174" s="343"/>
      <c r="H174" s="325"/>
      <c r="I174" s="325"/>
      <c r="J174" s="325"/>
      <c r="K174" s="325"/>
      <c r="L174" s="325"/>
      <c r="M174" s="325"/>
      <c r="N174" s="325"/>
      <c r="O174" s="326"/>
      <c r="P174" s="329"/>
      <c r="Q174" s="325"/>
      <c r="R174" s="325"/>
      <c r="S174" s="325"/>
      <c r="T174" s="325"/>
      <c r="U174" s="325"/>
      <c r="V174" s="325"/>
      <c r="W174" s="325"/>
      <c r="X174" s="326"/>
      <c r="Y174" s="484"/>
      <c r="Z174" s="485"/>
      <c r="AA174" s="486"/>
      <c r="AB174" s="402"/>
      <c r="AC174" s="490"/>
      <c r="AD174" s="491"/>
      <c r="AE174" s="415"/>
      <c r="AF174" s="415"/>
      <c r="AG174" s="415"/>
      <c r="AH174" s="415"/>
      <c r="AI174" s="415"/>
      <c r="AJ174" s="415"/>
      <c r="AK174" s="415"/>
      <c r="AL174" s="415"/>
      <c r="AM174" s="415"/>
      <c r="AN174" s="415"/>
      <c r="AO174" s="415"/>
      <c r="AP174" s="415"/>
      <c r="AQ174" s="431"/>
      <c r="AR174" s="432"/>
      <c r="AS174" s="433" t="s">
        <v>175</v>
      </c>
      <c r="AT174" s="434"/>
      <c r="AU174" s="435"/>
      <c r="AV174" s="435"/>
      <c r="AW174" s="325" t="s">
        <v>166</v>
      </c>
      <c r="AX174" s="330"/>
      <c r="AY174">
        <f t="shared" ref="AY174:AY179" si="7">$AY$173</f>
        <v>0</v>
      </c>
    </row>
    <row r="175" spans="1:60" ht="23.25" hidden="1" customHeight="1">
      <c r="A175" s="512"/>
      <c r="B175" s="510"/>
      <c r="C175" s="510"/>
      <c r="D175" s="510"/>
      <c r="E175" s="510"/>
      <c r="F175" s="511"/>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429"/>
      <c r="AC175" s="429"/>
      <c r="AD175" s="429"/>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c r="A176" s="513"/>
      <c r="B176" s="514"/>
      <c r="C176" s="514"/>
      <c r="D176" s="514"/>
      <c r="E176" s="514"/>
      <c r="F176" s="515"/>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528"/>
      <c r="AC176" s="528"/>
      <c r="AD176" s="52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c r="A177" s="512"/>
      <c r="B177" s="510"/>
      <c r="C177" s="510"/>
      <c r="D177" s="510"/>
      <c r="E177" s="510"/>
      <c r="F177" s="511"/>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c r="A178" s="464" t="s">
        <v>260</v>
      </c>
      <c r="B178" s="456"/>
      <c r="C178" s="456"/>
      <c r="D178" s="456"/>
      <c r="E178" s="456"/>
      <c r="F178" s="457"/>
      <c r="G178" s="500"/>
      <c r="H178" s="501"/>
      <c r="I178" s="501"/>
      <c r="J178" s="501"/>
      <c r="K178" s="501"/>
      <c r="L178" s="501"/>
      <c r="M178" s="501"/>
      <c r="N178" s="501"/>
      <c r="O178" s="501"/>
      <c r="P178" s="501"/>
      <c r="Q178" s="501"/>
      <c r="R178" s="501"/>
      <c r="S178" s="501"/>
      <c r="T178" s="501"/>
      <c r="U178" s="501"/>
      <c r="V178" s="501"/>
      <c r="W178" s="501"/>
      <c r="X178" s="501"/>
      <c r="Y178" s="501"/>
      <c r="Z178" s="501"/>
      <c r="AA178" s="501"/>
      <c r="AB178" s="501"/>
      <c r="AC178" s="501"/>
      <c r="AD178" s="501"/>
      <c r="AE178" s="501"/>
      <c r="AF178" s="501"/>
      <c r="AG178" s="501"/>
      <c r="AH178" s="501"/>
      <c r="AI178" s="501"/>
      <c r="AJ178" s="501"/>
      <c r="AK178" s="501"/>
      <c r="AL178" s="501"/>
      <c r="AM178" s="501"/>
      <c r="AN178" s="501"/>
      <c r="AO178" s="501"/>
      <c r="AP178" s="501"/>
      <c r="AQ178" s="501"/>
      <c r="AR178" s="501"/>
      <c r="AS178" s="501"/>
      <c r="AT178" s="501"/>
      <c r="AU178" s="501"/>
      <c r="AV178" s="501"/>
      <c r="AW178" s="501"/>
      <c r="AX178" s="502"/>
      <c r="AY178">
        <f t="shared" si="7"/>
        <v>0</v>
      </c>
    </row>
    <row r="179" spans="1:60" ht="23.25" hidden="1" customHeight="1">
      <c r="A179" s="349"/>
      <c r="B179" s="321"/>
      <c r="C179" s="321"/>
      <c r="D179" s="321"/>
      <c r="E179" s="321"/>
      <c r="F179" s="322"/>
      <c r="G179" s="503"/>
      <c r="H179" s="504"/>
      <c r="I179" s="504"/>
      <c r="J179" s="504"/>
      <c r="K179" s="504"/>
      <c r="L179" s="504"/>
      <c r="M179" s="504"/>
      <c r="N179" s="504"/>
      <c r="O179" s="504"/>
      <c r="P179" s="504"/>
      <c r="Q179" s="504"/>
      <c r="R179" s="504"/>
      <c r="S179" s="504"/>
      <c r="T179" s="504"/>
      <c r="U179" s="504"/>
      <c r="V179" s="504"/>
      <c r="W179" s="504"/>
      <c r="X179" s="504"/>
      <c r="Y179" s="504"/>
      <c r="Z179" s="504"/>
      <c r="AA179" s="504"/>
      <c r="AB179" s="504"/>
      <c r="AC179" s="504"/>
      <c r="AD179" s="504"/>
      <c r="AE179" s="504"/>
      <c r="AF179" s="504"/>
      <c r="AG179" s="504"/>
      <c r="AH179" s="504"/>
      <c r="AI179" s="504"/>
      <c r="AJ179" s="504"/>
      <c r="AK179" s="504"/>
      <c r="AL179" s="504"/>
      <c r="AM179" s="504"/>
      <c r="AN179" s="504"/>
      <c r="AO179" s="504"/>
      <c r="AP179" s="504"/>
      <c r="AQ179" s="504"/>
      <c r="AR179" s="504"/>
      <c r="AS179" s="504"/>
      <c r="AT179" s="504"/>
      <c r="AU179" s="504"/>
      <c r="AV179" s="504"/>
      <c r="AW179" s="504"/>
      <c r="AX179" s="505"/>
      <c r="AY179">
        <f t="shared" si="7"/>
        <v>0</v>
      </c>
    </row>
    <row r="180" spans="1:60" ht="18.75" hidden="1" customHeight="1">
      <c r="A180" s="315" t="s">
        <v>573</v>
      </c>
      <c r="B180" s="317" t="s">
        <v>574</v>
      </c>
      <c r="C180" s="318"/>
      <c r="D180" s="318"/>
      <c r="E180" s="318"/>
      <c r="F180" s="319"/>
      <c r="G180" s="323" t="s">
        <v>575</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595</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c r="A182" s="315"/>
      <c r="B182" s="317"/>
      <c r="C182" s="318"/>
      <c r="D182" s="318"/>
      <c r="E182" s="318"/>
      <c r="F182" s="319"/>
      <c r="G182" s="516"/>
      <c r="H182" s="516"/>
      <c r="I182" s="516"/>
      <c r="J182" s="516"/>
      <c r="K182" s="516"/>
      <c r="L182" s="516"/>
      <c r="M182" s="516"/>
      <c r="N182" s="516"/>
      <c r="O182" s="516"/>
      <c r="P182" s="516"/>
      <c r="Q182" s="516"/>
      <c r="R182" s="516"/>
      <c r="S182" s="516"/>
      <c r="T182" s="516"/>
      <c r="U182" s="516"/>
      <c r="V182" s="516"/>
      <c r="W182" s="516"/>
      <c r="X182" s="516"/>
      <c r="Y182" s="516"/>
      <c r="Z182" s="516"/>
      <c r="AA182" s="517"/>
      <c r="AB182" s="522"/>
      <c r="AC182" s="516"/>
      <c r="AD182" s="516"/>
      <c r="AE182" s="516"/>
      <c r="AF182" s="516"/>
      <c r="AG182" s="516"/>
      <c r="AH182" s="516"/>
      <c r="AI182" s="516"/>
      <c r="AJ182" s="516"/>
      <c r="AK182" s="516"/>
      <c r="AL182" s="516"/>
      <c r="AM182" s="516"/>
      <c r="AN182" s="516"/>
      <c r="AO182" s="516"/>
      <c r="AP182" s="516"/>
      <c r="AQ182" s="516"/>
      <c r="AR182" s="516"/>
      <c r="AS182" s="516"/>
      <c r="AT182" s="516"/>
      <c r="AU182" s="516"/>
      <c r="AV182" s="516"/>
      <c r="AW182" s="516"/>
      <c r="AX182" s="523"/>
      <c r="AY182">
        <f t="shared" si="8"/>
        <v>0</v>
      </c>
    </row>
    <row r="183" spans="1:60" ht="22.5" hidden="1" customHeight="1">
      <c r="A183" s="315"/>
      <c r="B183" s="317"/>
      <c r="C183" s="318"/>
      <c r="D183" s="318"/>
      <c r="E183" s="318"/>
      <c r="F183" s="319"/>
      <c r="G183" s="518"/>
      <c r="H183" s="518"/>
      <c r="I183" s="518"/>
      <c r="J183" s="518"/>
      <c r="K183" s="518"/>
      <c r="L183" s="518"/>
      <c r="M183" s="518"/>
      <c r="N183" s="518"/>
      <c r="O183" s="518"/>
      <c r="P183" s="518"/>
      <c r="Q183" s="518"/>
      <c r="R183" s="518"/>
      <c r="S183" s="518"/>
      <c r="T183" s="518"/>
      <c r="U183" s="518"/>
      <c r="V183" s="518"/>
      <c r="W183" s="518"/>
      <c r="X183" s="518"/>
      <c r="Y183" s="518"/>
      <c r="Z183" s="518"/>
      <c r="AA183" s="519"/>
      <c r="AB183" s="524"/>
      <c r="AC183" s="518"/>
      <c r="AD183" s="518"/>
      <c r="AE183" s="518"/>
      <c r="AF183" s="518"/>
      <c r="AG183" s="518"/>
      <c r="AH183" s="518"/>
      <c r="AI183" s="518"/>
      <c r="AJ183" s="518"/>
      <c r="AK183" s="518"/>
      <c r="AL183" s="518"/>
      <c r="AM183" s="518"/>
      <c r="AN183" s="518"/>
      <c r="AO183" s="518"/>
      <c r="AP183" s="518"/>
      <c r="AQ183" s="518"/>
      <c r="AR183" s="518"/>
      <c r="AS183" s="518"/>
      <c r="AT183" s="518"/>
      <c r="AU183" s="518"/>
      <c r="AV183" s="518"/>
      <c r="AW183" s="518"/>
      <c r="AX183" s="525"/>
      <c r="AY183">
        <f t="shared" si="8"/>
        <v>0</v>
      </c>
    </row>
    <row r="184" spans="1:60" ht="19.5" hidden="1" customHeight="1">
      <c r="A184" s="315"/>
      <c r="B184" s="320"/>
      <c r="C184" s="321"/>
      <c r="D184" s="321"/>
      <c r="E184" s="321"/>
      <c r="F184" s="322"/>
      <c r="G184" s="520"/>
      <c r="H184" s="520"/>
      <c r="I184" s="520"/>
      <c r="J184" s="520"/>
      <c r="K184" s="520"/>
      <c r="L184" s="520"/>
      <c r="M184" s="520"/>
      <c r="N184" s="520"/>
      <c r="O184" s="520"/>
      <c r="P184" s="520"/>
      <c r="Q184" s="520"/>
      <c r="R184" s="520"/>
      <c r="S184" s="520"/>
      <c r="T184" s="520"/>
      <c r="U184" s="520"/>
      <c r="V184" s="520"/>
      <c r="W184" s="520"/>
      <c r="X184" s="520"/>
      <c r="Y184" s="520"/>
      <c r="Z184" s="520"/>
      <c r="AA184" s="521"/>
      <c r="AB184" s="526"/>
      <c r="AC184" s="520"/>
      <c r="AD184" s="520"/>
      <c r="AE184" s="518"/>
      <c r="AF184" s="518"/>
      <c r="AG184" s="518"/>
      <c r="AH184" s="518"/>
      <c r="AI184" s="518"/>
      <c r="AJ184" s="518"/>
      <c r="AK184" s="518"/>
      <c r="AL184" s="518"/>
      <c r="AM184" s="518"/>
      <c r="AN184" s="518"/>
      <c r="AO184" s="518"/>
      <c r="AP184" s="518"/>
      <c r="AQ184" s="518"/>
      <c r="AR184" s="518"/>
      <c r="AS184" s="518"/>
      <c r="AT184" s="518"/>
      <c r="AU184" s="520"/>
      <c r="AV184" s="520"/>
      <c r="AW184" s="520"/>
      <c r="AX184" s="527"/>
      <c r="AY184">
        <f t="shared" si="8"/>
        <v>0</v>
      </c>
    </row>
    <row r="185" spans="1:60" ht="18.75" hidden="1" customHeight="1">
      <c r="A185" s="315"/>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2" t="s">
        <v>11</v>
      </c>
      <c r="AC185" s="903"/>
      <c r="AD185" s="904"/>
      <c r="AE185" s="415" t="s">
        <v>416</v>
      </c>
      <c r="AF185" s="415"/>
      <c r="AG185" s="415"/>
      <c r="AH185" s="415"/>
      <c r="AI185" s="415" t="s">
        <v>568</v>
      </c>
      <c r="AJ185" s="415"/>
      <c r="AK185" s="415"/>
      <c r="AL185" s="415"/>
      <c r="AM185" s="415" t="s">
        <v>384</v>
      </c>
      <c r="AN185" s="415"/>
      <c r="AO185" s="415"/>
      <c r="AP185" s="415"/>
      <c r="AQ185" s="494" t="s">
        <v>174</v>
      </c>
      <c r="AR185" s="495"/>
      <c r="AS185" s="495"/>
      <c r="AT185" s="496"/>
      <c r="AU185" s="497" t="s">
        <v>128</v>
      </c>
      <c r="AV185" s="497"/>
      <c r="AW185" s="497"/>
      <c r="AX185" s="498"/>
      <c r="AY185">
        <f t="shared" si="8"/>
        <v>0</v>
      </c>
      <c r="AZ185" s="10"/>
      <c r="BA185" s="10"/>
      <c r="BB185" s="10"/>
      <c r="BC185" s="10"/>
    </row>
    <row r="186" spans="1:60" ht="18.75" hidden="1" customHeight="1">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90"/>
      <c r="AD186" s="491"/>
      <c r="AE186" s="415"/>
      <c r="AF186" s="415"/>
      <c r="AG186" s="415"/>
      <c r="AH186" s="415"/>
      <c r="AI186" s="415"/>
      <c r="AJ186" s="415"/>
      <c r="AK186" s="415"/>
      <c r="AL186" s="415"/>
      <c r="AM186" s="415"/>
      <c r="AN186" s="415"/>
      <c r="AO186" s="415"/>
      <c r="AP186" s="415"/>
      <c r="AQ186" s="499"/>
      <c r="AR186" s="435"/>
      <c r="AS186" s="433" t="s">
        <v>175</v>
      </c>
      <c r="AT186" s="434"/>
      <c r="AU186" s="435"/>
      <c r="AV186" s="435"/>
      <c r="AW186" s="325" t="s">
        <v>166</v>
      </c>
      <c r="AX186" s="330"/>
      <c r="AY186">
        <f t="shared" si="8"/>
        <v>0</v>
      </c>
      <c r="AZ186" s="10"/>
      <c r="BA186" s="10"/>
      <c r="BB186" s="10"/>
      <c r="BC186" s="10"/>
      <c r="BD186" s="10"/>
      <c r="BE186" s="10"/>
      <c r="BF186" s="10"/>
      <c r="BG186" s="10"/>
      <c r="BH186" s="10"/>
    </row>
    <row r="187" spans="1:60" ht="23.25" hidden="1" customHeight="1">
      <c r="A187" s="315"/>
      <c r="B187" s="317"/>
      <c r="C187" s="318"/>
      <c r="D187" s="318"/>
      <c r="E187" s="318"/>
      <c r="F187" s="319"/>
      <c r="G187" s="138"/>
      <c r="H187" s="139"/>
      <c r="I187" s="139"/>
      <c r="J187" s="139"/>
      <c r="K187" s="139"/>
      <c r="L187" s="139"/>
      <c r="M187" s="139"/>
      <c r="N187" s="139"/>
      <c r="O187" s="140"/>
      <c r="P187" s="139"/>
      <c r="Q187" s="449"/>
      <c r="R187" s="449"/>
      <c r="S187" s="449"/>
      <c r="T187" s="449"/>
      <c r="U187" s="449"/>
      <c r="V187" s="449"/>
      <c r="W187" s="449"/>
      <c r="X187" s="450"/>
      <c r="Y187" s="906" t="s">
        <v>57</v>
      </c>
      <c r="Z187" s="907"/>
      <c r="AA187" s="908"/>
      <c r="AB187" s="429"/>
      <c r="AC187" s="429"/>
      <c r="AD187" s="429"/>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c r="A188" s="315"/>
      <c r="B188" s="317"/>
      <c r="C188" s="318"/>
      <c r="D188" s="318"/>
      <c r="E188" s="318"/>
      <c r="F188" s="319"/>
      <c r="G188" s="909"/>
      <c r="H188" s="383"/>
      <c r="I188" s="383"/>
      <c r="J188" s="383"/>
      <c r="K188" s="383"/>
      <c r="L188" s="383"/>
      <c r="M188" s="383"/>
      <c r="N188" s="383"/>
      <c r="O188" s="384"/>
      <c r="P188" s="451"/>
      <c r="Q188" s="451"/>
      <c r="R188" s="451"/>
      <c r="S188" s="451"/>
      <c r="T188" s="451"/>
      <c r="U188" s="451"/>
      <c r="V188" s="451"/>
      <c r="W188" s="451"/>
      <c r="X188" s="452"/>
      <c r="Y188" s="910" t="s">
        <v>50</v>
      </c>
      <c r="Z188" s="789"/>
      <c r="AA188" s="790"/>
      <c r="AB188" s="528"/>
      <c r="AC188" s="528"/>
      <c r="AD188" s="52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c r="A189" s="315"/>
      <c r="B189" s="317"/>
      <c r="C189" s="318"/>
      <c r="D189" s="318"/>
      <c r="E189" s="318"/>
      <c r="F189" s="319"/>
      <c r="G189" s="141"/>
      <c r="H189" s="142"/>
      <c r="I189" s="142"/>
      <c r="J189" s="142"/>
      <c r="K189" s="142"/>
      <c r="L189" s="142"/>
      <c r="M189" s="142"/>
      <c r="N189" s="142"/>
      <c r="O189" s="143"/>
      <c r="P189" s="453"/>
      <c r="Q189" s="453"/>
      <c r="R189" s="453"/>
      <c r="S189" s="453"/>
      <c r="T189" s="453"/>
      <c r="U189" s="453"/>
      <c r="V189" s="453"/>
      <c r="W189" s="453"/>
      <c r="X189" s="454"/>
      <c r="Y189" s="910" t="s">
        <v>13</v>
      </c>
      <c r="Z189" s="789"/>
      <c r="AA189" s="790"/>
      <c r="AB189" s="911" t="s">
        <v>14</v>
      </c>
      <c r="AC189" s="911"/>
      <c r="AD189" s="911"/>
      <c r="AE189" s="568"/>
      <c r="AF189" s="569"/>
      <c r="AG189" s="569"/>
      <c r="AH189" s="569"/>
      <c r="AI189" s="568"/>
      <c r="AJ189" s="569"/>
      <c r="AK189" s="569"/>
      <c r="AL189" s="569"/>
      <c r="AM189" s="568"/>
      <c r="AN189" s="569"/>
      <c r="AO189" s="569"/>
      <c r="AP189" s="569"/>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c r="A190" s="315"/>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2" t="s">
        <v>11</v>
      </c>
      <c r="AC190" s="903"/>
      <c r="AD190" s="904"/>
      <c r="AE190" s="415" t="s">
        <v>416</v>
      </c>
      <c r="AF190" s="415"/>
      <c r="AG190" s="415"/>
      <c r="AH190" s="415"/>
      <c r="AI190" s="415" t="s">
        <v>568</v>
      </c>
      <c r="AJ190" s="415"/>
      <c r="AK190" s="415"/>
      <c r="AL190" s="415"/>
      <c r="AM190" s="415" t="s">
        <v>384</v>
      </c>
      <c r="AN190" s="415"/>
      <c r="AO190" s="415"/>
      <c r="AP190" s="415"/>
      <c r="AQ190" s="494" t="s">
        <v>174</v>
      </c>
      <c r="AR190" s="495"/>
      <c r="AS190" s="495"/>
      <c r="AT190" s="496"/>
      <c r="AU190" s="497" t="s">
        <v>128</v>
      </c>
      <c r="AV190" s="497"/>
      <c r="AW190" s="497"/>
      <c r="AX190" s="498"/>
      <c r="AY190">
        <f>COUNTA($G$192)</f>
        <v>0</v>
      </c>
      <c r="AZ190" s="10"/>
      <c r="BA190" s="10"/>
      <c r="BB190" s="10"/>
      <c r="BC190" s="10"/>
    </row>
    <row r="191" spans="1:60" ht="18.75" hidden="1" customHeight="1">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90"/>
      <c r="AD191" s="491"/>
      <c r="AE191" s="415"/>
      <c r="AF191" s="415"/>
      <c r="AG191" s="415"/>
      <c r="AH191" s="415"/>
      <c r="AI191" s="415"/>
      <c r="AJ191" s="415"/>
      <c r="AK191" s="415"/>
      <c r="AL191" s="415"/>
      <c r="AM191" s="415"/>
      <c r="AN191" s="415"/>
      <c r="AO191" s="415"/>
      <c r="AP191" s="415"/>
      <c r="AQ191" s="499"/>
      <c r="AR191" s="435"/>
      <c r="AS191" s="433" t="s">
        <v>175</v>
      </c>
      <c r="AT191" s="434"/>
      <c r="AU191" s="435"/>
      <c r="AV191" s="435"/>
      <c r="AW191" s="325" t="s">
        <v>166</v>
      </c>
      <c r="AX191" s="330"/>
      <c r="AY191">
        <f>$AY$190</f>
        <v>0</v>
      </c>
      <c r="AZ191" s="10"/>
      <c r="BA191" s="10"/>
      <c r="BB191" s="10"/>
      <c r="BC191" s="10"/>
      <c r="BD191" s="10"/>
      <c r="BE191" s="10"/>
      <c r="BF191" s="10"/>
      <c r="BG191" s="10"/>
      <c r="BH191" s="10"/>
    </row>
    <row r="192" spans="1:60" ht="23.25" hidden="1" customHeight="1">
      <c r="A192" s="315"/>
      <c r="B192" s="317"/>
      <c r="C192" s="318"/>
      <c r="D192" s="318"/>
      <c r="E192" s="318"/>
      <c r="F192" s="319"/>
      <c r="G192" s="138"/>
      <c r="H192" s="139"/>
      <c r="I192" s="139"/>
      <c r="J192" s="139"/>
      <c r="K192" s="139"/>
      <c r="L192" s="139"/>
      <c r="M192" s="139"/>
      <c r="N192" s="139"/>
      <c r="O192" s="140"/>
      <c r="P192" s="139"/>
      <c r="Q192" s="449"/>
      <c r="R192" s="449"/>
      <c r="S192" s="449"/>
      <c r="T192" s="449"/>
      <c r="U192" s="449"/>
      <c r="V192" s="449"/>
      <c r="W192" s="449"/>
      <c r="X192" s="450"/>
      <c r="Y192" s="906" t="s">
        <v>57</v>
      </c>
      <c r="Z192" s="907"/>
      <c r="AA192" s="908"/>
      <c r="AB192" s="429"/>
      <c r="AC192" s="429"/>
      <c r="AD192" s="429"/>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c r="A193" s="315"/>
      <c r="B193" s="317"/>
      <c r="C193" s="318"/>
      <c r="D193" s="318"/>
      <c r="E193" s="318"/>
      <c r="F193" s="319"/>
      <c r="G193" s="909"/>
      <c r="H193" s="383"/>
      <c r="I193" s="383"/>
      <c r="J193" s="383"/>
      <c r="K193" s="383"/>
      <c r="L193" s="383"/>
      <c r="M193" s="383"/>
      <c r="N193" s="383"/>
      <c r="O193" s="384"/>
      <c r="P193" s="451"/>
      <c r="Q193" s="451"/>
      <c r="R193" s="451"/>
      <c r="S193" s="451"/>
      <c r="T193" s="451"/>
      <c r="U193" s="451"/>
      <c r="V193" s="451"/>
      <c r="W193" s="451"/>
      <c r="X193" s="452"/>
      <c r="Y193" s="910" t="s">
        <v>50</v>
      </c>
      <c r="Z193" s="789"/>
      <c r="AA193" s="790"/>
      <c r="AB193" s="528"/>
      <c r="AC193" s="528"/>
      <c r="AD193" s="52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c r="A194" s="315"/>
      <c r="B194" s="320"/>
      <c r="C194" s="321"/>
      <c r="D194" s="321"/>
      <c r="E194" s="321"/>
      <c r="F194" s="322"/>
      <c r="G194" s="141"/>
      <c r="H194" s="142"/>
      <c r="I194" s="142"/>
      <c r="J194" s="142"/>
      <c r="K194" s="142"/>
      <c r="L194" s="142"/>
      <c r="M194" s="142"/>
      <c r="N194" s="142"/>
      <c r="O194" s="143"/>
      <c r="P194" s="453"/>
      <c r="Q194" s="453"/>
      <c r="R194" s="453"/>
      <c r="S194" s="453"/>
      <c r="T194" s="453"/>
      <c r="U194" s="453"/>
      <c r="V194" s="453"/>
      <c r="W194" s="453"/>
      <c r="X194" s="454"/>
      <c r="Y194" s="910" t="s">
        <v>13</v>
      </c>
      <c r="Z194" s="789"/>
      <c r="AA194" s="790"/>
      <c r="AB194" s="911" t="s">
        <v>14</v>
      </c>
      <c r="AC194" s="911"/>
      <c r="AD194" s="911"/>
      <c r="AE194" s="568"/>
      <c r="AF194" s="569"/>
      <c r="AG194" s="569"/>
      <c r="AH194" s="569"/>
      <c r="AI194" s="568"/>
      <c r="AJ194" s="569"/>
      <c r="AK194" s="569"/>
      <c r="AL194" s="569"/>
      <c r="AM194" s="568"/>
      <c r="AN194" s="569"/>
      <c r="AO194" s="569"/>
      <c r="AP194" s="569"/>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c r="A195" s="315"/>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2" t="s">
        <v>11</v>
      </c>
      <c r="AC195" s="903"/>
      <c r="AD195" s="904"/>
      <c r="AE195" s="415" t="s">
        <v>416</v>
      </c>
      <c r="AF195" s="415"/>
      <c r="AG195" s="415"/>
      <c r="AH195" s="415"/>
      <c r="AI195" s="415" t="s">
        <v>568</v>
      </c>
      <c r="AJ195" s="415"/>
      <c r="AK195" s="415"/>
      <c r="AL195" s="415"/>
      <c r="AM195" s="415" t="s">
        <v>384</v>
      </c>
      <c r="AN195" s="415"/>
      <c r="AO195" s="415"/>
      <c r="AP195" s="415"/>
      <c r="AQ195" s="494" t="s">
        <v>174</v>
      </c>
      <c r="AR195" s="495"/>
      <c r="AS195" s="495"/>
      <c r="AT195" s="496"/>
      <c r="AU195" s="497" t="s">
        <v>128</v>
      </c>
      <c r="AV195" s="497"/>
      <c r="AW195" s="497"/>
      <c r="AX195" s="498"/>
      <c r="AY195">
        <f>COUNTA($G$197)</f>
        <v>0</v>
      </c>
      <c r="AZ195" s="10"/>
      <c r="BA195" s="10"/>
      <c r="BB195" s="10"/>
      <c r="BC195" s="10"/>
    </row>
    <row r="196" spans="1:60" ht="18.75" hidden="1" customHeight="1">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90"/>
      <c r="AD196" s="491"/>
      <c r="AE196" s="415"/>
      <c r="AF196" s="415"/>
      <c r="AG196" s="415"/>
      <c r="AH196" s="415"/>
      <c r="AI196" s="415"/>
      <c r="AJ196" s="415"/>
      <c r="AK196" s="415"/>
      <c r="AL196" s="415"/>
      <c r="AM196" s="415"/>
      <c r="AN196" s="415"/>
      <c r="AO196" s="415"/>
      <c r="AP196" s="415"/>
      <c r="AQ196" s="499"/>
      <c r="AR196" s="435"/>
      <c r="AS196" s="433" t="s">
        <v>175</v>
      </c>
      <c r="AT196" s="434"/>
      <c r="AU196" s="435"/>
      <c r="AV196" s="435"/>
      <c r="AW196" s="325" t="s">
        <v>166</v>
      </c>
      <c r="AX196" s="330"/>
      <c r="AY196">
        <f>$AY$195</f>
        <v>0</v>
      </c>
      <c r="AZ196" s="10"/>
      <c r="BA196" s="10"/>
      <c r="BB196" s="10"/>
      <c r="BC196" s="10"/>
      <c r="BD196" s="10"/>
      <c r="BE196" s="10"/>
      <c r="BF196" s="10"/>
      <c r="BG196" s="10"/>
      <c r="BH196" s="10"/>
    </row>
    <row r="197" spans="1:60" ht="23.25" hidden="1" customHeight="1">
      <c r="A197" s="315"/>
      <c r="B197" s="317"/>
      <c r="C197" s="318"/>
      <c r="D197" s="318"/>
      <c r="E197" s="318"/>
      <c r="F197" s="319"/>
      <c r="G197" s="138"/>
      <c r="H197" s="139"/>
      <c r="I197" s="139"/>
      <c r="J197" s="139"/>
      <c r="K197" s="139"/>
      <c r="L197" s="139"/>
      <c r="M197" s="139"/>
      <c r="N197" s="139"/>
      <c r="O197" s="140"/>
      <c r="P197" s="139"/>
      <c r="Q197" s="449"/>
      <c r="R197" s="449"/>
      <c r="S197" s="449"/>
      <c r="T197" s="449"/>
      <c r="U197" s="449"/>
      <c r="V197" s="449"/>
      <c r="W197" s="449"/>
      <c r="X197" s="450"/>
      <c r="Y197" s="906" t="s">
        <v>57</v>
      </c>
      <c r="Z197" s="907"/>
      <c r="AA197" s="908"/>
      <c r="AB197" s="429"/>
      <c r="AC197" s="429"/>
      <c r="AD197" s="429"/>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c r="A198" s="315"/>
      <c r="B198" s="317"/>
      <c r="C198" s="318"/>
      <c r="D198" s="318"/>
      <c r="E198" s="318"/>
      <c r="F198" s="319"/>
      <c r="G198" s="909"/>
      <c r="H198" s="383"/>
      <c r="I198" s="383"/>
      <c r="J198" s="383"/>
      <c r="K198" s="383"/>
      <c r="L198" s="383"/>
      <c r="M198" s="383"/>
      <c r="N198" s="383"/>
      <c r="O198" s="384"/>
      <c r="P198" s="451"/>
      <c r="Q198" s="451"/>
      <c r="R198" s="451"/>
      <c r="S198" s="451"/>
      <c r="T198" s="451"/>
      <c r="U198" s="451"/>
      <c r="V198" s="451"/>
      <c r="W198" s="451"/>
      <c r="X198" s="452"/>
      <c r="Y198" s="910" t="s">
        <v>50</v>
      </c>
      <c r="Z198" s="789"/>
      <c r="AA198" s="790"/>
      <c r="AB198" s="528"/>
      <c r="AC198" s="528"/>
      <c r="AD198" s="52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c r="A199" s="316"/>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c r="A200" s="585" t="s">
        <v>237</v>
      </c>
      <c r="B200" s="586"/>
      <c r="C200" s="586"/>
      <c r="D200" s="586"/>
      <c r="E200" s="586"/>
      <c r="F200" s="587"/>
      <c r="G200" s="551"/>
      <c r="H200" s="553" t="s">
        <v>139</v>
      </c>
      <c r="I200" s="553"/>
      <c r="J200" s="553"/>
      <c r="K200" s="553"/>
      <c r="L200" s="553"/>
      <c r="M200" s="553"/>
      <c r="N200" s="553"/>
      <c r="O200" s="554"/>
      <c r="P200" s="556" t="s">
        <v>55</v>
      </c>
      <c r="Q200" s="553"/>
      <c r="R200" s="553"/>
      <c r="S200" s="553"/>
      <c r="T200" s="553"/>
      <c r="U200" s="553"/>
      <c r="V200" s="554"/>
      <c r="W200" s="558" t="s">
        <v>233</v>
      </c>
      <c r="X200" s="559"/>
      <c r="Y200" s="562"/>
      <c r="Z200" s="562"/>
      <c r="AA200" s="563"/>
      <c r="AB200" s="556" t="s">
        <v>11</v>
      </c>
      <c r="AC200" s="553"/>
      <c r="AD200" s="554"/>
      <c r="AE200" s="415" t="s">
        <v>416</v>
      </c>
      <c r="AF200" s="415"/>
      <c r="AG200" s="415"/>
      <c r="AH200" s="415"/>
      <c r="AI200" s="415" t="s">
        <v>568</v>
      </c>
      <c r="AJ200" s="415"/>
      <c r="AK200" s="415"/>
      <c r="AL200" s="415"/>
      <c r="AM200" s="415" t="s">
        <v>384</v>
      </c>
      <c r="AN200" s="415"/>
      <c r="AO200" s="415"/>
      <c r="AP200" s="415"/>
      <c r="AQ200" s="494" t="s">
        <v>174</v>
      </c>
      <c r="AR200" s="495"/>
      <c r="AS200" s="495"/>
      <c r="AT200" s="496"/>
      <c r="AU200" s="547" t="s">
        <v>128</v>
      </c>
      <c r="AV200" s="547"/>
      <c r="AW200" s="547"/>
      <c r="AX200" s="548"/>
      <c r="AY200">
        <f>COUNTA($H$202)</f>
        <v>0</v>
      </c>
    </row>
    <row r="201" spans="1:60" ht="18.75" hidden="1" customHeight="1">
      <c r="A201" s="570"/>
      <c r="B201" s="571"/>
      <c r="C201" s="571"/>
      <c r="D201" s="571"/>
      <c r="E201" s="571"/>
      <c r="F201" s="572"/>
      <c r="G201" s="552"/>
      <c r="H201" s="549"/>
      <c r="I201" s="549"/>
      <c r="J201" s="549"/>
      <c r="K201" s="549"/>
      <c r="L201" s="549"/>
      <c r="M201" s="549"/>
      <c r="N201" s="549"/>
      <c r="O201" s="555"/>
      <c r="P201" s="557"/>
      <c r="Q201" s="549"/>
      <c r="R201" s="549"/>
      <c r="S201" s="549"/>
      <c r="T201" s="549"/>
      <c r="U201" s="549"/>
      <c r="V201" s="555"/>
      <c r="W201" s="560"/>
      <c r="X201" s="561"/>
      <c r="Y201" s="564"/>
      <c r="Z201" s="564"/>
      <c r="AA201" s="565"/>
      <c r="AB201" s="557"/>
      <c r="AC201" s="549"/>
      <c r="AD201" s="555"/>
      <c r="AE201" s="415"/>
      <c r="AF201" s="415"/>
      <c r="AG201" s="415"/>
      <c r="AH201" s="415"/>
      <c r="AI201" s="415"/>
      <c r="AJ201" s="415"/>
      <c r="AK201" s="415"/>
      <c r="AL201" s="415"/>
      <c r="AM201" s="415"/>
      <c r="AN201" s="415"/>
      <c r="AO201" s="415"/>
      <c r="AP201" s="415"/>
      <c r="AQ201" s="431"/>
      <c r="AR201" s="432"/>
      <c r="AS201" s="433" t="s">
        <v>175</v>
      </c>
      <c r="AT201" s="434"/>
      <c r="AU201" s="435"/>
      <c r="AV201" s="435"/>
      <c r="AW201" s="549" t="s">
        <v>166</v>
      </c>
      <c r="AX201" s="550"/>
      <c r="AY201">
        <f t="shared" ref="AY201:AY207" si="10">$AY$200</f>
        <v>0</v>
      </c>
    </row>
    <row r="202" spans="1:60" ht="23.25" hidden="1" customHeight="1">
      <c r="A202" s="570"/>
      <c r="B202" s="571"/>
      <c r="C202" s="571"/>
      <c r="D202" s="571"/>
      <c r="E202" s="571"/>
      <c r="F202" s="572"/>
      <c r="G202" s="529" t="s">
        <v>176</v>
      </c>
      <c r="H202" s="532"/>
      <c r="I202" s="533"/>
      <c r="J202" s="533"/>
      <c r="K202" s="533"/>
      <c r="L202" s="533"/>
      <c r="M202" s="533"/>
      <c r="N202" s="533"/>
      <c r="O202" s="534"/>
      <c r="P202" s="532"/>
      <c r="Q202" s="533"/>
      <c r="R202" s="533"/>
      <c r="S202" s="533"/>
      <c r="T202" s="533"/>
      <c r="U202" s="533"/>
      <c r="V202" s="534"/>
      <c r="W202" s="538"/>
      <c r="X202" s="539"/>
      <c r="Y202" s="544" t="s">
        <v>12</v>
      </c>
      <c r="Z202" s="544"/>
      <c r="AA202" s="545"/>
      <c r="AB202" s="546" t="s">
        <v>250</v>
      </c>
      <c r="AC202" s="546"/>
      <c r="AD202" s="546"/>
      <c r="AE202" s="389"/>
      <c r="AF202" s="372"/>
      <c r="AG202" s="372"/>
      <c r="AH202" s="372"/>
      <c r="AI202" s="389"/>
      <c r="AJ202" s="372"/>
      <c r="AK202" s="372"/>
      <c r="AL202" s="372"/>
      <c r="AM202" s="389"/>
      <c r="AN202" s="372"/>
      <c r="AO202" s="372"/>
      <c r="AP202" s="372"/>
      <c r="AQ202" s="389"/>
      <c r="AR202" s="372"/>
      <c r="AS202" s="372"/>
      <c r="AT202" s="566"/>
      <c r="AU202" s="372"/>
      <c r="AV202" s="372"/>
      <c r="AW202" s="372"/>
      <c r="AX202" s="373"/>
      <c r="AY202">
        <f t="shared" si="10"/>
        <v>0</v>
      </c>
    </row>
    <row r="203" spans="1:60" ht="23.25" hidden="1" customHeight="1">
      <c r="A203" s="570"/>
      <c r="B203" s="571"/>
      <c r="C203" s="571"/>
      <c r="D203" s="571"/>
      <c r="E203" s="571"/>
      <c r="F203" s="572"/>
      <c r="G203" s="530"/>
      <c r="H203" s="535"/>
      <c r="I203" s="536"/>
      <c r="J203" s="536"/>
      <c r="K203" s="536"/>
      <c r="L203" s="536"/>
      <c r="M203" s="536"/>
      <c r="N203" s="536"/>
      <c r="O203" s="537"/>
      <c r="P203" s="535"/>
      <c r="Q203" s="536"/>
      <c r="R203" s="536"/>
      <c r="S203" s="536"/>
      <c r="T203" s="536"/>
      <c r="U203" s="536"/>
      <c r="V203" s="537"/>
      <c r="W203" s="540"/>
      <c r="X203" s="541"/>
      <c r="Y203" s="275" t="s">
        <v>50</v>
      </c>
      <c r="Z203" s="275"/>
      <c r="AA203" s="307"/>
      <c r="AB203" s="589" t="s">
        <v>250</v>
      </c>
      <c r="AC203" s="589"/>
      <c r="AD203" s="589"/>
      <c r="AE203" s="389"/>
      <c r="AF203" s="372"/>
      <c r="AG203" s="372"/>
      <c r="AH203" s="372"/>
      <c r="AI203" s="389"/>
      <c r="AJ203" s="372"/>
      <c r="AK203" s="372"/>
      <c r="AL203" s="372"/>
      <c r="AM203" s="389"/>
      <c r="AN203" s="372"/>
      <c r="AO203" s="372"/>
      <c r="AP203" s="372"/>
      <c r="AQ203" s="389"/>
      <c r="AR203" s="372"/>
      <c r="AS203" s="372"/>
      <c r="AT203" s="566"/>
      <c r="AU203" s="372"/>
      <c r="AV203" s="372"/>
      <c r="AW203" s="372"/>
      <c r="AX203" s="373"/>
      <c r="AY203">
        <f t="shared" si="10"/>
        <v>0</v>
      </c>
    </row>
    <row r="204" spans="1:60" ht="23.25" hidden="1" customHeight="1">
      <c r="A204" s="570"/>
      <c r="B204" s="571"/>
      <c r="C204" s="571"/>
      <c r="D204" s="571"/>
      <c r="E204" s="571"/>
      <c r="F204" s="572"/>
      <c r="G204" s="531"/>
      <c r="H204" s="535"/>
      <c r="I204" s="536"/>
      <c r="J204" s="536"/>
      <c r="K204" s="536"/>
      <c r="L204" s="536"/>
      <c r="M204" s="536"/>
      <c r="N204" s="536"/>
      <c r="O204" s="537"/>
      <c r="P204" s="535"/>
      <c r="Q204" s="536"/>
      <c r="R204" s="536"/>
      <c r="S204" s="536"/>
      <c r="T204" s="536"/>
      <c r="U204" s="536"/>
      <c r="V204" s="537"/>
      <c r="W204" s="542"/>
      <c r="X204" s="543"/>
      <c r="Y204" s="275" t="s">
        <v>13</v>
      </c>
      <c r="Z204" s="275"/>
      <c r="AA204" s="307"/>
      <c r="AB204" s="567" t="s">
        <v>251</v>
      </c>
      <c r="AC204" s="567"/>
      <c r="AD204" s="567"/>
      <c r="AE204" s="568"/>
      <c r="AF204" s="569"/>
      <c r="AG204" s="569"/>
      <c r="AH204" s="569"/>
      <c r="AI204" s="568"/>
      <c r="AJ204" s="569"/>
      <c r="AK204" s="569"/>
      <c r="AL204" s="569"/>
      <c r="AM204" s="568"/>
      <c r="AN204" s="569"/>
      <c r="AO204" s="569"/>
      <c r="AP204" s="569"/>
      <c r="AQ204" s="389"/>
      <c r="AR204" s="372"/>
      <c r="AS204" s="372"/>
      <c r="AT204" s="566"/>
      <c r="AU204" s="372"/>
      <c r="AV204" s="372"/>
      <c r="AW204" s="372"/>
      <c r="AX204" s="373"/>
      <c r="AY204">
        <f t="shared" si="10"/>
        <v>0</v>
      </c>
    </row>
    <row r="205" spans="1:60" ht="23.25" hidden="1" customHeight="1">
      <c r="A205" s="570" t="s">
        <v>240</v>
      </c>
      <c r="B205" s="571"/>
      <c r="C205" s="571"/>
      <c r="D205" s="571"/>
      <c r="E205" s="571"/>
      <c r="F205" s="572"/>
      <c r="G205" s="530" t="s">
        <v>177</v>
      </c>
      <c r="H205" s="576"/>
      <c r="I205" s="576"/>
      <c r="J205" s="576"/>
      <c r="K205" s="576"/>
      <c r="L205" s="576"/>
      <c r="M205" s="576"/>
      <c r="N205" s="576"/>
      <c r="O205" s="576"/>
      <c r="P205" s="576"/>
      <c r="Q205" s="576"/>
      <c r="R205" s="576"/>
      <c r="S205" s="576"/>
      <c r="T205" s="576"/>
      <c r="U205" s="576"/>
      <c r="V205" s="576"/>
      <c r="W205" s="579" t="s">
        <v>249</v>
      </c>
      <c r="X205" s="580"/>
      <c r="Y205" s="544" t="s">
        <v>12</v>
      </c>
      <c r="Z205" s="544"/>
      <c r="AA205" s="545"/>
      <c r="AB205" s="546" t="s">
        <v>250</v>
      </c>
      <c r="AC205" s="546"/>
      <c r="AD205" s="546"/>
      <c r="AE205" s="389"/>
      <c r="AF205" s="372"/>
      <c r="AG205" s="372"/>
      <c r="AH205" s="372"/>
      <c r="AI205" s="389"/>
      <c r="AJ205" s="372"/>
      <c r="AK205" s="372"/>
      <c r="AL205" s="372"/>
      <c r="AM205" s="389"/>
      <c r="AN205" s="372"/>
      <c r="AO205" s="372"/>
      <c r="AP205" s="372"/>
      <c r="AQ205" s="389"/>
      <c r="AR205" s="372"/>
      <c r="AS205" s="372"/>
      <c r="AT205" s="566"/>
      <c r="AU205" s="372"/>
      <c r="AV205" s="372"/>
      <c r="AW205" s="372"/>
      <c r="AX205" s="373"/>
      <c r="AY205">
        <f t="shared" si="10"/>
        <v>0</v>
      </c>
    </row>
    <row r="206" spans="1:60" ht="23.25" hidden="1" customHeight="1">
      <c r="A206" s="570"/>
      <c r="B206" s="571"/>
      <c r="C206" s="571"/>
      <c r="D206" s="571"/>
      <c r="E206" s="571"/>
      <c r="F206" s="572"/>
      <c r="G206" s="530"/>
      <c r="H206" s="577"/>
      <c r="I206" s="577"/>
      <c r="J206" s="577"/>
      <c r="K206" s="577"/>
      <c r="L206" s="577"/>
      <c r="M206" s="577"/>
      <c r="N206" s="577"/>
      <c r="O206" s="577"/>
      <c r="P206" s="577"/>
      <c r="Q206" s="577"/>
      <c r="R206" s="577"/>
      <c r="S206" s="577"/>
      <c r="T206" s="577"/>
      <c r="U206" s="577"/>
      <c r="V206" s="577"/>
      <c r="W206" s="581"/>
      <c r="X206" s="582"/>
      <c r="Y206" s="275" t="s">
        <v>50</v>
      </c>
      <c r="Z206" s="275"/>
      <c r="AA206" s="307"/>
      <c r="AB206" s="589" t="s">
        <v>250</v>
      </c>
      <c r="AC206" s="589"/>
      <c r="AD206" s="589"/>
      <c r="AE206" s="389"/>
      <c r="AF206" s="372"/>
      <c r="AG206" s="372"/>
      <c r="AH206" s="372"/>
      <c r="AI206" s="389"/>
      <c r="AJ206" s="372"/>
      <c r="AK206" s="372"/>
      <c r="AL206" s="372"/>
      <c r="AM206" s="389"/>
      <c r="AN206" s="372"/>
      <c r="AO206" s="372"/>
      <c r="AP206" s="372"/>
      <c r="AQ206" s="389"/>
      <c r="AR206" s="372"/>
      <c r="AS206" s="372"/>
      <c r="AT206" s="566"/>
      <c r="AU206" s="372"/>
      <c r="AV206" s="372"/>
      <c r="AW206" s="372"/>
      <c r="AX206" s="373"/>
      <c r="AY206">
        <f t="shared" si="10"/>
        <v>0</v>
      </c>
    </row>
    <row r="207" spans="1:60" ht="23.25" hidden="1" customHeight="1">
      <c r="A207" s="573"/>
      <c r="B207" s="574"/>
      <c r="C207" s="574"/>
      <c r="D207" s="574"/>
      <c r="E207" s="574"/>
      <c r="F207" s="575"/>
      <c r="G207" s="530"/>
      <c r="H207" s="578"/>
      <c r="I207" s="578"/>
      <c r="J207" s="578"/>
      <c r="K207" s="578"/>
      <c r="L207" s="578"/>
      <c r="M207" s="578"/>
      <c r="N207" s="578"/>
      <c r="O207" s="578"/>
      <c r="P207" s="578"/>
      <c r="Q207" s="578"/>
      <c r="R207" s="578"/>
      <c r="S207" s="578"/>
      <c r="T207" s="578"/>
      <c r="U207" s="578"/>
      <c r="V207" s="578"/>
      <c r="W207" s="583"/>
      <c r="X207" s="584"/>
      <c r="Y207" s="275" t="s">
        <v>13</v>
      </c>
      <c r="Z207" s="275"/>
      <c r="AA207" s="307"/>
      <c r="AB207" s="567" t="s">
        <v>251</v>
      </c>
      <c r="AC207" s="567"/>
      <c r="AD207" s="567"/>
      <c r="AE207" s="568"/>
      <c r="AF207" s="569"/>
      <c r="AG207" s="569"/>
      <c r="AH207" s="569"/>
      <c r="AI207" s="568"/>
      <c r="AJ207" s="569"/>
      <c r="AK207" s="569"/>
      <c r="AL207" s="569"/>
      <c r="AM207" s="568"/>
      <c r="AN207" s="569"/>
      <c r="AO207" s="569"/>
      <c r="AP207" s="588"/>
      <c r="AQ207" s="389"/>
      <c r="AR207" s="372"/>
      <c r="AS207" s="372"/>
      <c r="AT207" s="566"/>
      <c r="AU207" s="372"/>
      <c r="AV207" s="372"/>
      <c r="AW207" s="372"/>
      <c r="AX207" s="373"/>
      <c r="AY207">
        <f t="shared" si="10"/>
        <v>0</v>
      </c>
    </row>
    <row r="208" spans="1:60" ht="18.75" hidden="1" customHeight="1">
      <c r="A208" s="594" t="s">
        <v>237</v>
      </c>
      <c r="B208" s="595"/>
      <c r="C208" s="595"/>
      <c r="D208" s="595"/>
      <c r="E208" s="595"/>
      <c r="F208" s="596"/>
      <c r="G208" s="597"/>
      <c r="H208" s="495" t="s">
        <v>139</v>
      </c>
      <c r="I208" s="495"/>
      <c r="J208" s="495"/>
      <c r="K208" s="495"/>
      <c r="L208" s="495"/>
      <c r="M208" s="495"/>
      <c r="N208" s="495"/>
      <c r="O208" s="496"/>
      <c r="P208" s="494" t="s">
        <v>55</v>
      </c>
      <c r="Q208" s="495"/>
      <c r="R208" s="495"/>
      <c r="S208" s="495"/>
      <c r="T208" s="495"/>
      <c r="U208" s="495"/>
      <c r="V208" s="495"/>
      <c r="W208" s="495"/>
      <c r="X208" s="496"/>
      <c r="Y208" s="600"/>
      <c r="Z208" s="601"/>
      <c r="AA208" s="602"/>
      <c r="AB208" s="344" t="s">
        <v>11</v>
      </c>
      <c r="AC208" s="341"/>
      <c r="AD208" s="342"/>
      <c r="AE208" s="136" t="s">
        <v>416</v>
      </c>
      <c r="AF208" s="136"/>
      <c r="AG208" s="136"/>
      <c r="AH208" s="136"/>
      <c r="AI208" s="415" t="s">
        <v>568</v>
      </c>
      <c r="AJ208" s="415"/>
      <c r="AK208" s="415"/>
      <c r="AL208" s="415"/>
      <c r="AM208" s="415" t="s">
        <v>384</v>
      </c>
      <c r="AN208" s="415"/>
      <c r="AO208" s="415"/>
      <c r="AP208" s="415"/>
      <c r="AQ208" s="494" t="s">
        <v>174</v>
      </c>
      <c r="AR208" s="495"/>
      <c r="AS208" s="495"/>
      <c r="AT208" s="496"/>
      <c r="AU208" s="590" t="s">
        <v>128</v>
      </c>
      <c r="AV208" s="591"/>
      <c r="AW208" s="591"/>
      <c r="AX208" s="592"/>
      <c r="AY208">
        <f>COUNTA($H$210)</f>
        <v>0</v>
      </c>
    </row>
    <row r="209" spans="1:51" ht="18.75" hidden="1" customHeight="1">
      <c r="A209" s="570"/>
      <c r="B209" s="571"/>
      <c r="C209" s="571"/>
      <c r="D209" s="571"/>
      <c r="E209" s="571"/>
      <c r="F209" s="572"/>
      <c r="G209" s="598"/>
      <c r="H209" s="433"/>
      <c r="I209" s="433"/>
      <c r="J209" s="433"/>
      <c r="K209" s="433"/>
      <c r="L209" s="433"/>
      <c r="M209" s="433"/>
      <c r="N209" s="433"/>
      <c r="O209" s="434"/>
      <c r="P209" s="599"/>
      <c r="Q209" s="433"/>
      <c r="R209" s="433"/>
      <c r="S209" s="433"/>
      <c r="T209" s="433"/>
      <c r="U209" s="433"/>
      <c r="V209" s="433"/>
      <c r="W209" s="433"/>
      <c r="X209" s="434"/>
      <c r="Y209" s="603"/>
      <c r="Z209" s="604"/>
      <c r="AA209" s="605"/>
      <c r="AB209" s="329"/>
      <c r="AC209" s="325"/>
      <c r="AD209" s="326"/>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93"/>
      <c r="AY209">
        <f>$AY$208</f>
        <v>0</v>
      </c>
    </row>
    <row r="210" spans="1:51" ht="23.25" hidden="1" customHeight="1">
      <c r="A210" s="570"/>
      <c r="B210" s="571"/>
      <c r="C210" s="571"/>
      <c r="D210" s="571"/>
      <c r="E210" s="571"/>
      <c r="F210" s="572"/>
      <c r="G210" s="606" t="s">
        <v>176</v>
      </c>
      <c r="H210" s="139"/>
      <c r="I210" s="139"/>
      <c r="J210" s="139"/>
      <c r="K210" s="139"/>
      <c r="L210" s="139"/>
      <c r="M210" s="139"/>
      <c r="N210" s="139"/>
      <c r="O210" s="140"/>
      <c r="P210" s="139"/>
      <c r="Q210" s="139"/>
      <c r="R210" s="139"/>
      <c r="S210" s="139"/>
      <c r="T210" s="139"/>
      <c r="U210" s="139"/>
      <c r="V210" s="139"/>
      <c r="W210" s="139"/>
      <c r="X210" s="140"/>
      <c r="Y210" s="609" t="s">
        <v>12</v>
      </c>
      <c r="Z210" s="610"/>
      <c r="AA210" s="611"/>
      <c r="AB210" s="619"/>
      <c r="AC210" s="619"/>
      <c r="AD210" s="619"/>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c r="A211" s="570"/>
      <c r="B211" s="571"/>
      <c r="C211" s="571"/>
      <c r="D211" s="571"/>
      <c r="E211" s="571"/>
      <c r="F211" s="572"/>
      <c r="G211" s="607"/>
      <c r="H211" s="383"/>
      <c r="I211" s="383"/>
      <c r="J211" s="383"/>
      <c r="K211" s="383"/>
      <c r="L211" s="383"/>
      <c r="M211" s="383"/>
      <c r="N211" s="383"/>
      <c r="O211" s="384"/>
      <c r="P211" s="383"/>
      <c r="Q211" s="383"/>
      <c r="R211" s="383"/>
      <c r="S211" s="383"/>
      <c r="T211" s="383"/>
      <c r="U211" s="383"/>
      <c r="V211" s="383"/>
      <c r="W211" s="383"/>
      <c r="X211" s="384"/>
      <c r="Y211" s="615" t="s">
        <v>50</v>
      </c>
      <c r="Z211" s="616"/>
      <c r="AA211" s="617"/>
      <c r="AB211" s="618"/>
      <c r="AC211" s="618"/>
      <c r="AD211" s="618"/>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c r="A212" s="570"/>
      <c r="B212" s="571"/>
      <c r="C212" s="571"/>
      <c r="D212" s="571"/>
      <c r="E212" s="571"/>
      <c r="F212" s="572"/>
      <c r="G212" s="608"/>
      <c r="H212" s="142"/>
      <c r="I212" s="142"/>
      <c r="J212" s="142"/>
      <c r="K212" s="142"/>
      <c r="L212" s="142"/>
      <c r="M212" s="142"/>
      <c r="N212" s="142"/>
      <c r="O212" s="143"/>
      <c r="P212" s="383"/>
      <c r="Q212" s="383"/>
      <c r="R212" s="383"/>
      <c r="S212" s="383"/>
      <c r="T212" s="383"/>
      <c r="U212" s="383"/>
      <c r="V212" s="383"/>
      <c r="W212" s="383"/>
      <c r="X212" s="384"/>
      <c r="Y212" s="494" t="s">
        <v>13</v>
      </c>
      <c r="Z212" s="495"/>
      <c r="AA212" s="496"/>
      <c r="AB212" s="612" t="s">
        <v>14</v>
      </c>
      <c r="AC212" s="612"/>
      <c r="AD212" s="612"/>
      <c r="AE212" s="613"/>
      <c r="AF212" s="614"/>
      <c r="AG212" s="614"/>
      <c r="AH212" s="614"/>
      <c r="AI212" s="613"/>
      <c r="AJ212" s="614"/>
      <c r="AK212" s="614"/>
      <c r="AL212" s="614"/>
      <c r="AM212" s="613"/>
      <c r="AN212" s="614"/>
      <c r="AO212" s="614"/>
      <c r="AP212" s="614"/>
      <c r="AQ212" s="391"/>
      <c r="AR212" s="392"/>
      <c r="AS212" s="392"/>
      <c r="AT212" s="393"/>
      <c r="AU212" s="372"/>
      <c r="AV212" s="372"/>
      <c r="AW212" s="372"/>
      <c r="AX212" s="373"/>
      <c r="AY212">
        <f>$AY$208</f>
        <v>0</v>
      </c>
    </row>
    <row r="213" spans="1:51" ht="69.75" hidden="1" customHeight="1">
      <c r="A213" s="649" t="s">
        <v>263</v>
      </c>
      <c r="B213" s="650"/>
      <c r="C213" s="650"/>
      <c r="D213" s="650"/>
      <c r="E213" s="574" t="s">
        <v>225</v>
      </c>
      <c r="F213" s="575"/>
      <c r="G213" s="82" t="s">
        <v>177</v>
      </c>
      <c r="H213" s="620"/>
      <c r="I213" s="621"/>
      <c r="J213" s="621"/>
      <c r="K213" s="621"/>
      <c r="L213" s="621"/>
      <c r="M213" s="621"/>
      <c r="N213" s="621"/>
      <c r="O213" s="651"/>
      <c r="P213" s="652"/>
      <c r="Q213" s="652"/>
      <c r="R213" s="652"/>
      <c r="S213" s="652"/>
      <c r="T213" s="652"/>
      <c r="U213" s="652"/>
      <c r="V213" s="652"/>
      <c r="W213" s="652"/>
      <c r="X213" s="652"/>
      <c r="Y213" s="653"/>
      <c r="Z213" s="653"/>
      <c r="AA213" s="653"/>
      <c r="AB213" s="653"/>
      <c r="AC213" s="653"/>
      <c r="AD213" s="653"/>
      <c r="AE213" s="653"/>
      <c r="AF213" s="653"/>
      <c r="AG213" s="653"/>
      <c r="AH213" s="653"/>
      <c r="AI213" s="653"/>
      <c r="AJ213" s="653"/>
      <c r="AK213" s="653"/>
      <c r="AL213" s="653"/>
      <c r="AM213" s="653"/>
      <c r="AN213" s="653"/>
      <c r="AO213" s="653"/>
      <c r="AP213" s="653"/>
      <c r="AQ213" s="653"/>
      <c r="AR213" s="653"/>
      <c r="AS213" s="653"/>
      <c r="AT213" s="653"/>
      <c r="AU213" s="653"/>
      <c r="AV213" s="653"/>
      <c r="AW213" s="653"/>
      <c r="AX213" s="654"/>
      <c r="AY213">
        <f>$AY$208</f>
        <v>0</v>
      </c>
    </row>
    <row r="214" spans="1:51" ht="18.75" hidden="1" customHeight="1" thickBot="1">
      <c r="A214" s="506" t="s">
        <v>576</v>
      </c>
      <c r="B214" s="664"/>
      <c r="C214" s="664"/>
      <c r="D214" s="664"/>
      <c r="E214" s="664"/>
      <c r="F214" s="664"/>
      <c r="G214" s="664"/>
      <c r="H214" s="664"/>
      <c r="I214" s="664"/>
      <c r="J214" s="664"/>
      <c r="K214" s="664"/>
      <c r="L214" s="664"/>
      <c r="M214" s="664"/>
      <c r="N214" s="664"/>
      <c r="O214" s="664"/>
      <c r="P214" s="664"/>
      <c r="Q214" s="664"/>
      <c r="R214" s="664"/>
      <c r="S214" s="664"/>
      <c r="T214" s="664"/>
      <c r="U214" s="664"/>
      <c r="V214" s="664"/>
      <c r="W214" s="664"/>
      <c r="X214" s="664"/>
      <c r="Y214" s="664"/>
      <c r="Z214" s="664"/>
      <c r="AA214" s="664"/>
      <c r="AB214" s="664"/>
      <c r="AC214" s="664"/>
      <c r="AD214" s="664"/>
      <c r="AE214" s="664"/>
      <c r="AF214" s="664"/>
      <c r="AG214" s="664"/>
      <c r="AH214" s="664"/>
      <c r="AI214" s="664"/>
      <c r="AJ214" s="664"/>
      <c r="AK214" s="664"/>
      <c r="AL214" s="664"/>
      <c r="AM214" s="664"/>
      <c r="AN214" s="664"/>
      <c r="AO214" s="665" t="s">
        <v>232</v>
      </c>
      <c r="AP214" s="666"/>
      <c r="AQ214" s="666"/>
      <c r="AR214" s="81"/>
      <c r="AS214" s="665"/>
      <c r="AT214" s="666"/>
      <c r="AU214" s="666"/>
      <c r="AV214" s="666"/>
      <c r="AW214" s="666"/>
      <c r="AX214" s="667"/>
      <c r="AY214">
        <f>COUNTIF($AR$214,"☑")</f>
        <v>0</v>
      </c>
    </row>
    <row r="215" spans="1:51" ht="45" customHeight="1">
      <c r="A215" s="655" t="s">
        <v>283</v>
      </c>
      <c r="B215" s="656"/>
      <c r="C215" s="658" t="s">
        <v>178</v>
      </c>
      <c r="D215" s="656"/>
      <c r="E215" s="659" t="s">
        <v>194</v>
      </c>
      <c r="F215" s="660"/>
      <c r="G215" s="661" t="s">
        <v>662</v>
      </c>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row>
    <row r="216" spans="1:51" ht="32.25" customHeight="1">
      <c r="A216" s="657"/>
      <c r="B216" s="645"/>
      <c r="C216" s="644"/>
      <c r="D216" s="645"/>
      <c r="E216" s="455" t="s">
        <v>193</v>
      </c>
      <c r="F216" s="457"/>
      <c r="G216" s="138" t="s">
        <v>663</v>
      </c>
      <c r="H216" s="139"/>
      <c r="I216" s="139"/>
      <c r="J216" s="139"/>
      <c r="K216" s="139"/>
      <c r="L216" s="139"/>
      <c r="M216" s="139"/>
      <c r="N216" s="139"/>
      <c r="O216" s="139"/>
      <c r="P216" s="139"/>
      <c r="Q216" s="139"/>
      <c r="R216" s="139"/>
      <c r="S216" s="139"/>
      <c r="T216" s="139"/>
      <c r="U216" s="139"/>
      <c r="V216" s="140"/>
      <c r="W216" s="633" t="s">
        <v>586</v>
      </c>
      <c r="X216" s="634"/>
      <c r="Y216" s="634"/>
      <c r="Z216" s="634"/>
      <c r="AA216" s="635"/>
      <c r="AB216" s="636" t="s">
        <v>695</v>
      </c>
      <c r="AC216" s="637"/>
      <c r="AD216" s="637"/>
      <c r="AE216" s="637"/>
      <c r="AF216" s="637"/>
      <c r="AG216" s="637"/>
      <c r="AH216" s="637"/>
      <c r="AI216" s="637"/>
      <c r="AJ216" s="637"/>
      <c r="AK216" s="637"/>
      <c r="AL216" s="637"/>
      <c r="AM216" s="637"/>
      <c r="AN216" s="637"/>
      <c r="AO216" s="637"/>
      <c r="AP216" s="637"/>
      <c r="AQ216" s="637"/>
      <c r="AR216" s="637"/>
      <c r="AS216" s="637"/>
      <c r="AT216" s="637"/>
      <c r="AU216" s="637"/>
      <c r="AV216" s="637"/>
      <c r="AW216" s="637"/>
      <c r="AX216" s="638"/>
    </row>
    <row r="217" spans="1:51" ht="21" customHeight="1">
      <c r="A217" s="657"/>
      <c r="B217" s="645"/>
      <c r="C217" s="644"/>
      <c r="D217" s="645"/>
      <c r="E217" s="320"/>
      <c r="F217" s="322"/>
      <c r="G217" s="141"/>
      <c r="H217" s="142"/>
      <c r="I217" s="142"/>
      <c r="J217" s="142"/>
      <c r="K217" s="142"/>
      <c r="L217" s="142"/>
      <c r="M217" s="142"/>
      <c r="N217" s="142"/>
      <c r="O217" s="142"/>
      <c r="P217" s="142"/>
      <c r="Q217" s="142"/>
      <c r="R217" s="142"/>
      <c r="S217" s="142"/>
      <c r="T217" s="142"/>
      <c r="U217" s="142"/>
      <c r="V217" s="143"/>
      <c r="W217" s="639" t="s">
        <v>587</v>
      </c>
      <c r="X217" s="640"/>
      <c r="Y217" s="640"/>
      <c r="Z217" s="640"/>
      <c r="AA217" s="641"/>
      <c r="AB217" s="636" t="s">
        <v>696</v>
      </c>
      <c r="AC217" s="637"/>
      <c r="AD217" s="637"/>
      <c r="AE217" s="637"/>
      <c r="AF217" s="637"/>
      <c r="AG217" s="637"/>
      <c r="AH217" s="637"/>
      <c r="AI217" s="637"/>
      <c r="AJ217" s="637"/>
      <c r="AK217" s="637"/>
      <c r="AL217" s="637"/>
      <c r="AM217" s="637"/>
      <c r="AN217" s="637"/>
      <c r="AO217" s="637"/>
      <c r="AP217" s="637"/>
      <c r="AQ217" s="637"/>
      <c r="AR217" s="637"/>
      <c r="AS217" s="637"/>
      <c r="AT217" s="637"/>
      <c r="AU217" s="637"/>
      <c r="AV217" s="637"/>
      <c r="AW217" s="637"/>
      <c r="AX217" s="638"/>
    </row>
    <row r="218" spans="1:51" ht="34.5" customHeight="1">
      <c r="A218" s="657"/>
      <c r="B218" s="645"/>
      <c r="C218" s="642" t="s">
        <v>599</v>
      </c>
      <c r="D218" s="643"/>
      <c r="E218" s="455" t="s">
        <v>279</v>
      </c>
      <c r="F218" s="457"/>
      <c r="G218" s="623" t="s">
        <v>181</v>
      </c>
      <c r="H218" s="624"/>
      <c r="I218" s="624"/>
      <c r="J218" s="646" t="s">
        <v>708</v>
      </c>
      <c r="K218" s="647"/>
      <c r="L218" s="647"/>
      <c r="M218" s="647"/>
      <c r="N218" s="647"/>
      <c r="O218" s="647"/>
      <c r="P218" s="647"/>
      <c r="Q218" s="647"/>
      <c r="R218" s="647"/>
      <c r="S218" s="647"/>
      <c r="T218" s="648"/>
      <c r="U218" s="621" t="s">
        <v>709</v>
      </c>
      <c r="V218" s="621"/>
      <c r="W218" s="621"/>
      <c r="X218" s="621"/>
      <c r="Y218" s="621"/>
      <c r="Z218" s="621"/>
      <c r="AA218" s="621"/>
      <c r="AB218" s="621"/>
      <c r="AC218" s="621"/>
      <c r="AD218" s="621"/>
      <c r="AE218" s="621"/>
      <c r="AF218" s="621"/>
      <c r="AG218" s="621"/>
      <c r="AH218" s="621"/>
      <c r="AI218" s="621"/>
      <c r="AJ218" s="621"/>
      <c r="AK218" s="621"/>
      <c r="AL218" s="621"/>
      <c r="AM218" s="621"/>
      <c r="AN218" s="621"/>
      <c r="AO218" s="621"/>
      <c r="AP218" s="621"/>
      <c r="AQ218" s="621"/>
      <c r="AR218" s="621"/>
      <c r="AS218" s="621"/>
      <c r="AT218" s="621"/>
      <c r="AU218" s="621"/>
      <c r="AV218" s="621"/>
      <c r="AW218" s="621"/>
      <c r="AX218" s="622"/>
      <c r="AY218" s="70"/>
    </row>
    <row r="219" spans="1:51" ht="34.5" customHeight="1">
      <c r="A219" s="657"/>
      <c r="B219" s="645"/>
      <c r="C219" s="644"/>
      <c r="D219" s="645"/>
      <c r="E219" s="317"/>
      <c r="F219" s="319"/>
      <c r="G219" s="623" t="s">
        <v>600</v>
      </c>
      <c r="H219" s="624"/>
      <c r="I219" s="624"/>
      <c r="J219" s="624"/>
      <c r="K219" s="624"/>
      <c r="L219" s="624"/>
      <c r="M219" s="624"/>
      <c r="N219" s="624"/>
      <c r="O219" s="624"/>
      <c r="P219" s="624"/>
      <c r="Q219" s="624"/>
      <c r="R219" s="624"/>
      <c r="S219" s="624"/>
      <c r="T219" s="624"/>
      <c r="U219" s="620" t="s">
        <v>709</v>
      </c>
      <c r="V219" s="621"/>
      <c r="W219" s="621"/>
      <c r="X219" s="621"/>
      <c r="Y219" s="621"/>
      <c r="Z219" s="621"/>
      <c r="AA219" s="621"/>
      <c r="AB219" s="621"/>
      <c r="AC219" s="621"/>
      <c r="AD219" s="621"/>
      <c r="AE219" s="621"/>
      <c r="AF219" s="621"/>
      <c r="AG219" s="621"/>
      <c r="AH219" s="621"/>
      <c r="AI219" s="621"/>
      <c r="AJ219" s="621"/>
      <c r="AK219" s="621"/>
      <c r="AL219" s="621"/>
      <c r="AM219" s="621"/>
      <c r="AN219" s="621"/>
      <c r="AO219" s="621"/>
      <c r="AP219" s="621"/>
      <c r="AQ219" s="621"/>
      <c r="AR219" s="621"/>
      <c r="AS219" s="621"/>
      <c r="AT219" s="621"/>
      <c r="AU219" s="621"/>
      <c r="AV219" s="621"/>
      <c r="AW219" s="621"/>
      <c r="AX219" s="622"/>
      <c r="AY219" s="70"/>
    </row>
    <row r="220" spans="1:51" ht="34.5" customHeight="1" thickBot="1">
      <c r="A220" s="657"/>
      <c r="B220" s="645"/>
      <c r="C220" s="644"/>
      <c r="D220" s="645"/>
      <c r="E220" s="320"/>
      <c r="F220" s="322"/>
      <c r="G220" s="623" t="s">
        <v>587</v>
      </c>
      <c r="H220" s="624"/>
      <c r="I220" s="624"/>
      <c r="J220" s="624"/>
      <c r="K220" s="624"/>
      <c r="L220" s="624"/>
      <c r="M220" s="624"/>
      <c r="N220" s="624"/>
      <c r="O220" s="624"/>
      <c r="P220" s="624"/>
      <c r="Q220" s="624"/>
      <c r="R220" s="624"/>
      <c r="S220" s="624"/>
      <c r="T220" s="624"/>
      <c r="U220" s="144" t="s">
        <v>709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5" t="s">
        <v>44</v>
      </c>
      <c r="B221" s="626"/>
      <c r="C221" s="626"/>
      <c r="D221" s="626"/>
      <c r="E221" s="626"/>
      <c r="F221" s="626"/>
      <c r="G221" s="626"/>
      <c r="H221" s="626"/>
      <c r="I221" s="626"/>
      <c r="J221" s="626"/>
      <c r="K221" s="626"/>
      <c r="L221" s="626"/>
      <c r="M221" s="626"/>
      <c r="N221" s="626"/>
      <c r="O221" s="626"/>
      <c r="P221" s="626"/>
      <c r="Q221" s="626"/>
      <c r="R221" s="626"/>
      <c r="S221" s="626"/>
      <c r="T221" s="626"/>
      <c r="U221" s="626"/>
      <c r="V221" s="626"/>
      <c r="W221" s="626"/>
      <c r="X221" s="626"/>
      <c r="Y221" s="626"/>
      <c r="Z221" s="626"/>
      <c r="AA221" s="626"/>
      <c r="AB221" s="626"/>
      <c r="AC221" s="626"/>
      <c r="AD221" s="626"/>
      <c r="AE221" s="626"/>
      <c r="AF221" s="626"/>
      <c r="AG221" s="626"/>
      <c r="AH221" s="626"/>
      <c r="AI221" s="626"/>
      <c r="AJ221" s="626"/>
      <c r="AK221" s="626"/>
      <c r="AL221" s="626"/>
      <c r="AM221" s="626"/>
      <c r="AN221" s="626"/>
      <c r="AO221" s="626"/>
      <c r="AP221" s="626"/>
      <c r="AQ221" s="626"/>
      <c r="AR221" s="626"/>
      <c r="AS221" s="626"/>
      <c r="AT221" s="626"/>
      <c r="AU221" s="626"/>
      <c r="AV221" s="626"/>
      <c r="AW221" s="626"/>
      <c r="AX221" s="627"/>
    </row>
    <row r="222" spans="1:51" ht="27" customHeight="1">
      <c r="A222" s="5"/>
      <c r="B222" s="6"/>
      <c r="C222" s="628" t="s">
        <v>29</v>
      </c>
      <c r="D222" s="629"/>
      <c r="E222" s="629"/>
      <c r="F222" s="629"/>
      <c r="G222" s="629"/>
      <c r="H222" s="629"/>
      <c r="I222" s="629"/>
      <c r="J222" s="629"/>
      <c r="K222" s="629"/>
      <c r="L222" s="629"/>
      <c r="M222" s="629"/>
      <c r="N222" s="629"/>
      <c r="O222" s="629"/>
      <c r="P222" s="629"/>
      <c r="Q222" s="629"/>
      <c r="R222" s="629"/>
      <c r="S222" s="629"/>
      <c r="T222" s="629"/>
      <c r="U222" s="629"/>
      <c r="V222" s="629"/>
      <c r="W222" s="629"/>
      <c r="X222" s="629"/>
      <c r="Y222" s="629"/>
      <c r="Z222" s="629"/>
      <c r="AA222" s="629"/>
      <c r="AB222" s="629"/>
      <c r="AC222" s="630"/>
      <c r="AD222" s="629" t="s">
        <v>33</v>
      </c>
      <c r="AE222" s="629"/>
      <c r="AF222" s="629"/>
      <c r="AG222" s="631" t="s">
        <v>28</v>
      </c>
      <c r="AH222" s="629"/>
      <c r="AI222" s="629"/>
      <c r="AJ222" s="629"/>
      <c r="AK222" s="629"/>
      <c r="AL222" s="629"/>
      <c r="AM222" s="629"/>
      <c r="AN222" s="629"/>
      <c r="AO222" s="629"/>
      <c r="AP222" s="629"/>
      <c r="AQ222" s="629"/>
      <c r="AR222" s="629"/>
      <c r="AS222" s="629"/>
      <c r="AT222" s="629"/>
      <c r="AU222" s="629"/>
      <c r="AV222" s="629"/>
      <c r="AW222" s="629"/>
      <c r="AX222" s="632"/>
    </row>
    <row r="223" spans="1:51" ht="41.25" customHeight="1">
      <c r="A223" s="700" t="s">
        <v>133</v>
      </c>
      <c r="B223" s="701"/>
      <c r="C223" s="706" t="s">
        <v>134</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9" t="s">
        <v>612</v>
      </c>
      <c r="AE223" s="710"/>
      <c r="AF223" s="710"/>
      <c r="AG223" s="711" t="s">
        <v>621</v>
      </c>
      <c r="AH223" s="712"/>
      <c r="AI223" s="712"/>
      <c r="AJ223" s="712"/>
      <c r="AK223" s="712"/>
      <c r="AL223" s="712"/>
      <c r="AM223" s="712"/>
      <c r="AN223" s="712"/>
      <c r="AO223" s="712"/>
      <c r="AP223" s="712"/>
      <c r="AQ223" s="712"/>
      <c r="AR223" s="712"/>
      <c r="AS223" s="712"/>
      <c r="AT223" s="712"/>
      <c r="AU223" s="712"/>
      <c r="AV223" s="712"/>
      <c r="AW223" s="712"/>
      <c r="AX223" s="713"/>
    </row>
    <row r="224" spans="1:51" ht="57" customHeight="1">
      <c r="A224" s="702"/>
      <c r="B224" s="703"/>
      <c r="C224" s="714" t="s">
        <v>34</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690" t="s">
        <v>612</v>
      </c>
      <c r="AE224" s="691"/>
      <c r="AF224" s="691"/>
      <c r="AG224" s="717" t="s">
        <v>622</v>
      </c>
      <c r="AH224" s="718"/>
      <c r="AI224" s="718"/>
      <c r="AJ224" s="718"/>
      <c r="AK224" s="718"/>
      <c r="AL224" s="718"/>
      <c r="AM224" s="718"/>
      <c r="AN224" s="718"/>
      <c r="AO224" s="718"/>
      <c r="AP224" s="718"/>
      <c r="AQ224" s="718"/>
      <c r="AR224" s="718"/>
      <c r="AS224" s="718"/>
      <c r="AT224" s="718"/>
      <c r="AU224" s="718"/>
      <c r="AV224" s="718"/>
      <c r="AW224" s="718"/>
      <c r="AX224" s="719"/>
    </row>
    <row r="225" spans="1:50" ht="60.75" customHeight="1">
      <c r="A225" s="704"/>
      <c r="B225" s="705"/>
      <c r="C225" s="720" t="s">
        <v>135</v>
      </c>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2"/>
      <c r="AD225" s="723" t="s">
        <v>612</v>
      </c>
      <c r="AE225" s="724"/>
      <c r="AF225" s="724"/>
      <c r="AG225" s="681" t="s">
        <v>623</v>
      </c>
      <c r="AH225" s="383"/>
      <c r="AI225" s="383"/>
      <c r="AJ225" s="383"/>
      <c r="AK225" s="383"/>
      <c r="AL225" s="383"/>
      <c r="AM225" s="383"/>
      <c r="AN225" s="383"/>
      <c r="AO225" s="383"/>
      <c r="AP225" s="383"/>
      <c r="AQ225" s="383"/>
      <c r="AR225" s="383"/>
      <c r="AS225" s="383"/>
      <c r="AT225" s="383"/>
      <c r="AU225" s="383"/>
      <c r="AV225" s="383"/>
      <c r="AW225" s="383"/>
      <c r="AX225" s="682"/>
    </row>
    <row r="226" spans="1:50" ht="27" customHeight="1">
      <c r="A226" s="122" t="s">
        <v>36</v>
      </c>
      <c r="B226" s="668"/>
      <c r="C226" s="674" t="s">
        <v>38</v>
      </c>
      <c r="D226" s="675"/>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612</v>
      </c>
      <c r="AE226" s="679"/>
      <c r="AF226" s="679"/>
      <c r="AG226" s="361" t="s">
        <v>624</v>
      </c>
      <c r="AH226" s="139"/>
      <c r="AI226" s="139"/>
      <c r="AJ226" s="139"/>
      <c r="AK226" s="139"/>
      <c r="AL226" s="139"/>
      <c r="AM226" s="139"/>
      <c r="AN226" s="139"/>
      <c r="AO226" s="139"/>
      <c r="AP226" s="139"/>
      <c r="AQ226" s="139"/>
      <c r="AR226" s="139"/>
      <c r="AS226" s="139"/>
      <c r="AT226" s="139"/>
      <c r="AU226" s="139"/>
      <c r="AV226" s="139"/>
      <c r="AW226" s="139"/>
      <c r="AX226" s="680"/>
    </row>
    <row r="227" spans="1:50" ht="35.25" customHeight="1">
      <c r="A227" s="669"/>
      <c r="B227" s="670"/>
      <c r="C227" s="683"/>
      <c r="D227" s="684"/>
      <c r="E227" s="687" t="s">
        <v>261</v>
      </c>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626</v>
      </c>
      <c r="AE227" s="691"/>
      <c r="AF227" s="692"/>
      <c r="AG227" s="681"/>
      <c r="AH227" s="383"/>
      <c r="AI227" s="383"/>
      <c r="AJ227" s="383"/>
      <c r="AK227" s="383"/>
      <c r="AL227" s="383"/>
      <c r="AM227" s="383"/>
      <c r="AN227" s="383"/>
      <c r="AO227" s="383"/>
      <c r="AP227" s="383"/>
      <c r="AQ227" s="383"/>
      <c r="AR227" s="383"/>
      <c r="AS227" s="383"/>
      <c r="AT227" s="383"/>
      <c r="AU227" s="383"/>
      <c r="AV227" s="383"/>
      <c r="AW227" s="383"/>
      <c r="AX227" s="682"/>
    </row>
    <row r="228" spans="1:50" ht="26.25" customHeight="1">
      <c r="A228" s="669"/>
      <c r="B228" s="670"/>
      <c r="C228" s="685"/>
      <c r="D228" s="686"/>
      <c r="E228" s="693" t="s">
        <v>215</v>
      </c>
      <c r="F228" s="694"/>
      <c r="G228" s="694"/>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5"/>
      <c r="AD228" s="696" t="s">
        <v>625</v>
      </c>
      <c r="AE228" s="697"/>
      <c r="AF228" s="697"/>
      <c r="AG228" s="681"/>
      <c r="AH228" s="383"/>
      <c r="AI228" s="383"/>
      <c r="AJ228" s="383"/>
      <c r="AK228" s="383"/>
      <c r="AL228" s="383"/>
      <c r="AM228" s="383"/>
      <c r="AN228" s="383"/>
      <c r="AO228" s="383"/>
      <c r="AP228" s="383"/>
      <c r="AQ228" s="383"/>
      <c r="AR228" s="383"/>
      <c r="AS228" s="383"/>
      <c r="AT228" s="383"/>
      <c r="AU228" s="383"/>
      <c r="AV228" s="383"/>
      <c r="AW228" s="383"/>
      <c r="AX228" s="682"/>
    </row>
    <row r="229" spans="1:50" ht="31.5" customHeight="1">
      <c r="A229" s="669"/>
      <c r="B229" s="671"/>
      <c r="C229" s="698" t="s">
        <v>39</v>
      </c>
      <c r="D229" s="699"/>
      <c r="E229" s="699"/>
      <c r="F229" s="699"/>
      <c r="G229" s="699"/>
      <c r="H229" s="699"/>
      <c r="I229" s="699"/>
      <c r="J229" s="699"/>
      <c r="K229" s="699"/>
      <c r="L229" s="699"/>
      <c r="M229" s="699"/>
      <c r="N229" s="699"/>
      <c r="O229" s="699"/>
      <c r="P229" s="699"/>
      <c r="Q229" s="699"/>
      <c r="R229" s="699"/>
      <c r="S229" s="699"/>
      <c r="T229" s="699"/>
      <c r="U229" s="699"/>
      <c r="V229" s="699"/>
      <c r="W229" s="699"/>
      <c r="X229" s="699"/>
      <c r="Y229" s="699"/>
      <c r="Z229" s="699"/>
      <c r="AA229" s="699"/>
      <c r="AB229" s="699"/>
      <c r="AC229" s="699"/>
      <c r="AD229" s="742" t="s">
        <v>612</v>
      </c>
      <c r="AE229" s="743"/>
      <c r="AF229" s="743"/>
      <c r="AG229" s="744" t="s">
        <v>655</v>
      </c>
      <c r="AH229" s="745"/>
      <c r="AI229" s="745"/>
      <c r="AJ229" s="745"/>
      <c r="AK229" s="745"/>
      <c r="AL229" s="745"/>
      <c r="AM229" s="745"/>
      <c r="AN229" s="745"/>
      <c r="AO229" s="745"/>
      <c r="AP229" s="745"/>
      <c r="AQ229" s="745"/>
      <c r="AR229" s="745"/>
      <c r="AS229" s="745"/>
      <c r="AT229" s="745"/>
      <c r="AU229" s="745"/>
      <c r="AV229" s="745"/>
      <c r="AW229" s="745"/>
      <c r="AX229" s="746"/>
    </row>
    <row r="230" spans="1:50" ht="36" customHeight="1">
      <c r="A230" s="669"/>
      <c r="B230" s="671"/>
      <c r="C230" s="737" t="s">
        <v>136</v>
      </c>
      <c r="D230" s="716"/>
      <c r="E230" s="716"/>
      <c r="F230" s="716"/>
      <c r="G230" s="716"/>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690" t="s">
        <v>612</v>
      </c>
      <c r="AE230" s="691"/>
      <c r="AF230" s="691"/>
      <c r="AG230" s="717" t="s">
        <v>656</v>
      </c>
      <c r="AH230" s="718"/>
      <c r="AI230" s="718"/>
      <c r="AJ230" s="718"/>
      <c r="AK230" s="718"/>
      <c r="AL230" s="718"/>
      <c r="AM230" s="718"/>
      <c r="AN230" s="718"/>
      <c r="AO230" s="718"/>
      <c r="AP230" s="718"/>
      <c r="AQ230" s="718"/>
      <c r="AR230" s="718"/>
      <c r="AS230" s="718"/>
      <c r="AT230" s="718"/>
      <c r="AU230" s="718"/>
      <c r="AV230" s="718"/>
      <c r="AW230" s="718"/>
      <c r="AX230" s="719"/>
    </row>
    <row r="231" spans="1:50" ht="26.25" customHeight="1">
      <c r="A231" s="669"/>
      <c r="B231" s="671"/>
      <c r="C231" s="737" t="s">
        <v>35</v>
      </c>
      <c r="D231" s="716"/>
      <c r="E231" s="716"/>
      <c r="F231" s="716"/>
      <c r="G231" s="716"/>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690" t="s">
        <v>648</v>
      </c>
      <c r="AE231" s="691"/>
      <c r="AF231" s="691"/>
      <c r="AG231" s="717" t="s">
        <v>613</v>
      </c>
      <c r="AH231" s="718"/>
      <c r="AI231" s="718"/>
      <c r="AJ231" s="718"/>
      <c r="AK231" s="718"/>
      <c r="AL231" s="718"/>
      <c r="AM231" s="718"/>
      <c r="AN231" s="718"/>
      <c r="AO231" s="718"/>
      <c r="AP231" s="718"/>
      <c r="AQ231" s="718"/>
      <c r="AR231" s="718"/>
      <c r="AS231" s="718"/>
      <c r="AT231" s="718"/>
      <c r="AU231" s="718"/>
      <c r="AV231" s="718"/>
      <c r="AW231" s="718"/>
      <c r="AX231" s="719"/>
    </row>
    <row r="232" spans="1:50" ht="30.75" customHeight="1">
      <c r="A232" s="669"/>
      <c r="B232" s="671"/>
      <c r="C232" s="737" t="s">
        <v>40</v>
      </c>
      <c r="D232" s="716"/>
      <c r="E232" s="716"/>
      <c r="F232" s="716"/>
      <c r="G232" s="716"/>
      <c r="H232" s="716"/>
      <c r="I232" s="716"/>
      <c r="J232" s="716"/>
      <c r="K232" s="716"/>
      <c r="L232" s="716"/>
      <c r="M232" s="716"/>
      <c r="N232" s="716"/>
      <c r="O232" s="716"/>
      <c r="P232" s="716"/>
      <c r="Q232" s="716"/>
      <c r="R232" s="716"/>
      <c r="S232" s="716"/>
      <c r="T232" s="716"/>
      <c r="U232" s="716"/>
      <c r="V232" s="716"/>
      <c r="W232" s="716"/>
      <c r="X232" s="716"/>
      <c r="Y232" s="716"/>
      <c r="Z232" s="716"/>
      <c r="AA232" s="716"/>
      <c r="AB232" s="716"/>
      <c r="AC232" s="738"/>
      <c r="AD232" s="690" t="s">
        <v>612</v>
      </c>
      <c r="AE232" s="691"/>
      <c r="AF232" s="691"/>
      <c r="AG232" s="717" t="s">
        <v>657</v>
      </c>
      <c r="AH232" s="718"/>
      <c r="AI232" s="718"/>
      <c r="AJ232" s="718"/>
      <c r="AK232" s="718"/>
      <c r="AL232" s="718"/>
      <c r="AM232" s="718"/>
      <c r="AN232" s="718"/>
      <c r="AO232" s="718"/>
      <c r="AP232" s="718"/>
      <c r="AQ232" s="718"/>
      <c r="AR232" s="718"/>
      <c r="AS232" s="718"/>
      <c r="AT232" s="718"/>
      <c r="AU232" s="718"/>
      <c r="AV232" s="718"/>
      <c r="AW232" s="718"/>
      <c r="AX232" s="719"/>
    </row>
    <row r="233" spans="1:50" ht="29.25" customHeight="1">
      <c r="A233" s="669"/>
      <c r="B233" s="671"/>
      <c r="C233" s="737" t="s">
        <v>234</v>
      </c>
      <c r="D233" s="716"/>
      <c r="E233" s="716"/>
      <c r="F233" s="716"/>
      <c r="G233" s="716"/>
      <c r="H233" s="716"/>
      <c r="I233" s="716"/>
      <c r="J233" s="716"/>
      <c r="K233" s="716"/>
      <c r="L233" s="716"/>
      <c r="M233" s="716"/>
      <c r="N233" s="716"/>
      <c r="O233" s="716"/>
      <c r="P233" s="716"/>
      <c r="Q233" s="716"/>
      <c r="R233" s="716"/>
      <c r="S233" s="716"/>
      <c r="T233" s="716"/>
      <c r="U233" s="716"/>
      <c r="V233" s="716"/>
      <c r="W233" s="716"/>
      <c r="X233" s="716"/>
      <c r="Y233" s="716"/>
      <c r="Z233" s="716"/>
      <c r="AA233" s="716"/>
      <c r="AB233" s="716"/>
      <c r="AC233" s="738"/>
      <c r="AD233" s="723" t="s">
        <v>612</v>
      </c>
      <c r="AE233" s="724"/>
      <c r="AF233" s="724"/>
      <c r="AG233" s="739" t="s">
        <v>649</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c r="A234" s="669"/>
      <c r="B234" s="671"/>
      <c r="C234" s="725" t="s">
        <v>235</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27"/>
      <c r="AD234" s="690" t="s">
        <v>648</v>
      </c>
      <c r="AE234" s="691"/>
      <c r="AF234" s="692"/>
      <c r="AG234" s="717" t="s">
        <v>613</v>
      </c>
      <c r="AH234" s="718"/>
      <c r="AI234" s="718"/>
      <c r="AJ234" s="718"/>
      <c r="AK234" s="718"/>
      <c r="AL234" s="718"/>
      <c r="AM234" s="718"/>
      <c r="AN234" s="718"/>
      <c r="AO234" s="718"/>
      <c r="AP234" s="718"/>
      <c r="AQ234" s="718"/>
      <c r="AR234" s="718"/>
      <c r="AS234" s="718"/>
      <c r="AT234" s="718"/>
      <c r="AU234" s="718"/>
      <c r="AV234" s="718"/>
      <c r="AW234" s="718"/>
      <c r="AX234" s="719"/>
    </row>
    <row r="235" spans="1:50" ht="39" customHeight="1">
      <c r="A235" s="672"/>
      <c r="B235" s="673"/>
      <c r="C235" s="728" t="s">
        <v>222</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731" t="s">
        <v>612</v>
      </c>
      <c r="AE235" s="732"/>
      <c r="AF235" s="733"/>
      <c r="AG235" s="734" t="s">
        <v>650</v>
      </c>
      <c r="AH235" s="735"/>
      <c r="AI235" s="735"/>
      <c r="AJ235" s="735"/>
      <c r="AK235" s="735"/>
      <c r="AL235" s="735"/>
      <c r="AM235" s="735"/>
      <c r="AN235" s="735"/>
      <c r="AO235" s="735"/>
      <c r="AP235" s="735"/>
      <c r="AQ235" s="735"/>
      <c r="AR235" s="735"/>
      <c r="AS235" s="735"/>
      <c r="AT235" s="735"/>
      <c r="AU235" s="735"/>
      <c r="AV235" s="735"/>
      <c r="AW235" s="735"/>
      <c r="AX235" s="736"/>
    </row>
    <row r="236" spans="1:50" ht="27" customHeight="1">
      <c r="A236" s="122" t="s">
        <v>37</v>
      </c>
      <c r="B236" s="749"/>
      <c r="C236" s="750" t="s">
        <v>223</v>
      </c>
      <c r="D236" s="751"/>
      <c r="E236" s="751"/>
      <c r="F236" s="751"/>
      <c r="G236" s="751"/>
      <c r="H236" s="751"/>
      <c r="I236" s="751"/>
      <c r="J236" s="751"/>
      <c r="K236" s="751"/>
      <c r="L236" s="751"/>
      <c r="M236" s="751"/>
      <c r="N236" s="751"/>
      <c r="O236" s="751"/>
      <c r="P236" s="751"/>
      <c r="Q236" s="751"/>
      <c r="R236" s="751"/>
      <c r="S236" s="751"/>
      <c r="T236" s="751"/>
      <c r="U236" s="751"/>
      <c r="V236" s="751"/>
      <c r="W236" s="751"/>
      <c r="X236" s="751"/>
      <c r="Y236" s="751"/>
      <c r="Z236" s="751"/>
      <c r="AA236" s="751"/>
      <c r="AB236" s="751"/>
      <c r="AC236" s="752"/>
      <c r="AD236" s="742" t="s">
        <v>612</v>
      </c>
      <c r="AE236" s="743"/>
      <c r="AF236" s="753"/>
      <c r="AG236" s="744" t="s">
        <v>651</v>
      </c>
      <c r="AH236" s="745"/>
      <c r="AI236" s="745"/>
      <c r="AJ236" s="745"/>
      <c r="AK236" s="745"/>
      <c r="AL236" s="745"/>
      <c r="AM236" s="745"/>
      <c r="AN236" s="745"/>
      <c r="AO236" s="745"/>
      <c r="AP236" s="745"/>
      <c r="AQ236" s="745"/>
      <c r="AR236" s="745"/>
      <c r="AS236" s="745"/>
      <c r="AT236" s="745"/>
      <c r="AU236" s="745"/>
      <c r="AV236" s="745"/>
      <c r="AW236" s="745"/>
      <c r="AX236" s="746"/>
    </row>
    <row r="237" spans="1:50" ht="42.75" customHeight="1">
      <c r="A237" s="669"/>
      <c r="B237" s="671"/>
      <c r="C237" s="754" t="s">
        <v>42</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612</v>
      </c>
      <c r="AE237" s="758"/>
      <c r="AF237" s="758"/>
      <c r="AG237" s="717" t="s">
        <v>652</v>
      </c>
      <c r="AH237" s="718"/>
      <c r="AI237" s="718"/>
      <c r="AJ237" s="718"/>
      <c r="AK237" s="718"/>
      <c r="AL237" s="718"/>
      <c r="AM237" s="718"/>
      <c r="AN237" s="718"/>
      <c r="AO237" s="718"/>
      <c r="AP237" s="718"/>
      <c r="AQ237" s="718"/>
      <c r="AR237" s="718"/>
      <c r="AS237" s="718"/>
      <c r="AT237" s="718"/>
      <c r="AU237" s="718"/>
      <c r="AV237" s="718"/>
      <c r="AW237" s="718"/>
      <c r="AX237" s="719"/>
    </row>
    <row r="238" spans="1:50" ht="27" customHeight="1">
      <c r="A238" s="669"/>
      <c r="B238" s="671"/>
      <c r="C238" s="737" t="s">
        <v>179</v>
      </c>
      <c r="D238" s="716"/>
      <c r="E238" s="716"/>
      <c r="F238" s="716"/>
      <c r="G238" s="716"/>
      <c r="H238" s="716"/>
      <c r="I238" s="716"/>
      <c r="J238" s="716"/>
      <c r="K238" s="716"/>
      <c r="L238" s="716"/>
      <c r="M238" s="716"/>
      <c r="N238" s="716"/>
      <c r="O238" s="716"/>
      <c r="P238" s="716"/>
      <c r="Q238" s="716"/>
      <c r="R238" s="716"/>
      <c r="S238" s="716"/>
      <c r="T238" s="716"/>
      <c r="U238" s="716"/>
      <c r="V238" s="716"/>
      <c r="W238" s="716"/>
      <c r="X238" s="716"/>
      <c r="Y238" s="716"/>
      <c r="Z238" s="716"/>
      <c r="AA238" s="716"/>
      <c r="AB238" s="716"/>
      <c r="AC238" s="716"/>
      <c r="AD238" s="690" t="s">
        <v>612</v>
      </c>
      <c r="AE238" s="691"/>
      <c r="AF238" s="691"/>
      <c r="AG238" s="717" t="s">
        <v>653</v>
      </c>
      <c r="AH238" s="718"/>
      <c r="AI238" s="718"/>
      <c r="AJ238" s="718"/>
      <c r="AK238" s="718"/>
      <c r="AL238" s="718"/>
      <c r="AM238" s="718"/>
      <c r="AN238" s="718"/>
      <c r="AO238" s="718"/>
      <c r="AP238" s="718"/>
      <c r="AQ238" s="718"/>
      <c r="AR238" s="718"/>
      <c r="AS238" s="718"/>
      <c r="AT238" s="718"/>
      <c r="AU238" s="718"/>
      <c r="AV238" s="718"/>
      <c r="AW238" s="718"/>
      <c r="AX238" s="719"/>
    </row>
    <row r="239" spans="1:50" ht="42.75" customHeight="1">
      <c r="A239" s="672"/>
      <c r="B239" s="673"/>
      <c r="C239" s="737" t="s">
        <v>41</v>
      </c>
      <c r="D239" s="716"/>
      <c r="E239" s="716"/>
      <c r="F239" s="716"/>
      <c r="G239" s="716"/>
      <c r="H239" s="716"/>
      <c r="I239" s="716"/>
      <c r="J239" s="716"/>
      <c r="K239" s="716"/>
      <c r="L239" s="716"/>
      <c r="M239" s="716"/>
      <c r="N239" s="716"/>
      <c r="O239" s="716"/>
      <c r="P239" s="716"/>
      <c r="Q239" s="716"/>
      <c r="R239" s="716"/>
      <c r="S239" s="716"/>
      <c r="T239" s="716"/>
      <c r="U239" s="716"/>
      <c r="V239" s="716"/>
      <c r="W239" s="716"/>
      <c r="X239" s="716"/>
      <c r="Y239" s="716"/>
      <c r="Z239" s="716"/>
      <c r="AA239" s="716"/>
      <c r="AB239" s="716"/>
      <c r="AC239" s="716"/>
      <c r="AD239" s="690" t="s">
        <v>612</v>
      </c>
      <c r="AE239" s="691"/>
      <c r="AF239" s="691"/>
      <c r="AG239" s="747" t="s">
        <v>654</v>
      </c>
      <c r="AH239" s="142"/>
      <c r="AI239" s="142"/>
      <c r="AJ239" s="142"/>
      <c r="AK239" s="142"/>
      <c r="AL239" s="142"/>
      <c r="AM239" s="142"/>
      <c r="AN239" s="142"/>
      <c r="AO239" s="142"/>
      <c r="AP239" s="142"/>
      <c r="AQ239" s="142"/>
      <c r="AR239" s="142"/>
      <c r="AS239" s="142"/>
      <c r="AT239" s="142"/>
      <c r="AU239" s="142"/>
      <c r="AV239" s="142"/>
      <c r="AW239" s="142"/>
      <c r="AX239" s="748"/>
    </row>
    <row r="240" spans="1:50" ht="41.25" customHeight="1">
      <c r="A240" s="762" t="s">
        <v>54</v>
      </c>
      <c r="B240" s="763"/>
      <c r="C240" s="768" t="s">
        <v>137</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75"/>
      <c r="AD240" s="678" t="s">
        <v>648</v>
      </c>
      <c r="AE240" s="679"/>
      <c r="AF240" s="770"/>
      <c r="AG240" s="361"/>
      <c r="AH240" s="139"/>
      <c r="AI240" s="139"/>
      <c r="AJ240" s="139"/>
      <c r="AK240" s="139"/>
      <c r="AL240" s="139"/>
      <c r="AM240" s="139"/>
      <c r="AN240" s="139"/>
      <c r="AO240" s="139"/>
      <c r="AP240" s="139"/>
      <c r="AQ240" s="139"/>
      <c r="AR240" s="139"/>
      <c r="AS240" s="139"/>
      <c r="AT240" s="139"/>
      <c r="AU240" s="139"/>
      <c r="AV240" s="139"/>
      <c r="AW240" s="139"/>
      <c r="AX240" s="680"/>
    </row>
    <row r="241" spans="1:50" ht="19.7" customHeight="1">
      <c r="A241" s="764"/>
      <c r="B241" s="765"/>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81"/>
      <c r="AH241" s="383"/>
      <c r="AI241" s="383"/>
      <c r="AJ241" s="383"/>
      <c r="AK241" s="383"/>
      <c r="AL241" s="383"/>
      <c r="AM241" s="383"/>
      <c r="AN241" s="383"/>
      <c r="AO241" s="383"/>
      <c r="AP241" s="383"/>
      <c r="AQ241" s="383"/>
      <c r="AR241" s="383"/>
      <c r="AS241" s="383"/>
      <c r="AT241" s="383"/>
      <c r="AU241" s="383"/>
      <c r="AV241" s="383"/>
      <c r="AW241" s="383"/>
      <c r="AX241" s="682"/>
    </row>
    <row r="242" spans="1:50" ht="24.75" customHeight="1">
      <c r="A242" s="764"/>
      <c r="B242" s="765"/>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1"/>
      <c r="AH242" s="383"/>
      <c r="AI242" s="383"/>
      <c r="AJ242" s="383"/>
      <c r="AK242" s="383"/>
      <c r="AL242" s="383"/>
      <c r="AM242" s="383"/>
      <c r="AN242" s="383"/>
      <c r="AO242" s="383"/>
      <c r="AP242" s="383"/>
      <c r="AQ242" s="383"/>
      <c r="AR242" s="383"/>
      <c r="AS242" s="383"/>
      <c r="AT242" s="383"/>
      <c r="AU242" s="383"/>
      <c r="AV242" s="383"/>
      <c r="AW242" s="383"/>
      <c r="AX242" s="682"/>
    </row>
    <row r="243" spans="1:50" ht="24.75" hidden="1" customHeight="1">
      <c r="A243" s="764"/>
      <c r="B243" s="765"/>
      <c r="C243" s="107"/>
      <c r="D243" s="108"/>
      <c r="E243" s="88"/>
      <c r="F243" s="88"/>
      <c r="G243" s="88"/>
      <c r="H243" s="89"/>
      <c r="I243" s="89"/>
      <c r="J243" s="759"/>
      <c r="K243" s="759"/>
      <c r="L243" s="759"/>
      <c r="M243" s="760"/>
      <c r="N243" s="761"/>
      <c r="O243" s="95"/>
      <c r="P243" s="96"/>
      <c r="Q243" s="96"/>
      <c r="R243" s="96"/>
      <c r="S243" s="96"/>
      <c r="T243" s="96"/>
      <c r="U243" s="96"/>
      <c r="V243" s="96"/>
      <c r="W243" s="96"/>
      <c r="X243" s="96"/>
      <c r="Y243" s="96"/>
      <c r="Z243" s="96"/>
      <c r="AA243" s="96"/>
      <c r="AB243" s="96"/>
      <c r="AC243" s="96"/>
      <c r="AD243" s="96"/>
      <c r="AE243" s="96"/>
      <c r="AF243" s="97"/>
      <c r="AG243" s="681"/>
      <c r="AH243" s="383"/>
      <c r="AI243" s="383"/>
      <c r="AJ243" s="383"/>
      <c r="AK243" s="383"/>
      <c r="AL243" s="383"/>
      <c r="AM243" s="383"/>
      <c r="AN243" s="383"/>
      <c r="AO243" s="383"/>
      <c r="AP243" s="383"/>
      <c r="AQ243" s="383"/>
      <c r="AR243" s="383"/>
      <c r="AS243" s="383"/>
      <c r="AT243" s="383"/>
      <c r="AU243" s="383"/>
      <c r="AV243" s="383"/>
      <c r="AW243" s="383"/>
      <c r="AX243" s="682"/>
    </row>
    <row r="244" spans="1:50" ht="24.75" hidden="1" customHeight="1">
      <c r="A244" s="764"/>
      <c r="B244" s="765"/>
      <c r="C244" s="107"/>
      <c r="D244" s="108"/>
      <c r="E244" s="88"/>
      <c r="F244" s="88"/>
      <c r="G244" s="88"/>
      <c r="H244" s="89"/>
      <c r="I244" s="89"/>
      <c r="J244" s="759"/>
      <c r="K244" s="759"/>
      <c r="L244" s="759"/>
      <c r="M244" s="760"/>
      <c r="N244" s="761"/>
      <c r="O244" s="95"/>
      <c r="P244" s="96"/>
      <c r="Q244" s="96"/>
      <c r="R244" s="96"/>
      <c r="S244" s="96"/>
      <c r="T244" s="96"/>
      <c r="U244" s="96"/>
      <c r="V244" s="96"/>
      <c r="W244" s="96"/>
      <c r="X244" s="96"/>
      <c r="Y244" s="96"/>
      <c r="Z244" s="96"/>
      <c r="AA244" s="96"/>
      <c r="AB244" s="96"/>
      <c r="AC244" s="96"/>
      <c r="AD244" s="96"/>
      <c r="AE244" s="96"/>
      <c r="AF244" s="97"/>
      <c r="AG244" s="681"/>
      <c r="AH244" s="383"/>
      <c r="AI244" s="383"/>
      <c r="AJ244" s="383"/>
      <c r="AK244" s="383"/>
      <c r="AL244" s="383"/>
      <c r="AM244" s="383"/>
      <c r="AN244" s="383"/>
      <c r="AO244" s="383"/>
      <c r="AP244" s="383"/>
      <c r="AQ244" s="383"/>
      <c r="AR244" s="383"/>
      <c r="AS244" s="383"/>
      <c r="AT244" s="383"/>
      <c r="AU244" s="383"/>
      <c r="AV244" s="383"/>
      <c r="AW244" s="383"/>
      <c r="AX244" s="682"/>
    </row>
    <row r="245" spans="1:50" ht="24.75" hidden="1" customHeight="1">
      <c r="A245" s="764"/>
      <c r="B245" s="765"/>
      <c r="C245" s="107"/>
      <c r="D245" s="108"/>
      <c r="E245" s="88"/>
      <c r="F245" s="88"/>
      <c r="G245" s="88"/>
      <c r="H245" s="89"/>
      <c r="I245" s="89"/>
      <c r="J245" s="759"/>
      <c r="K245" s="759"/>
      <c r="L245" s="759"/>
      <c r="M245" s="760"/>
      <c r="N245" s="761"/>
      <c r="O245" s="95"/>
      <c r="P245" s="96"/>
      <c r="Q245" s="96"/>
      <c r="R245" s="96"/>
      <c r="S245" s="96"/>
      <c r="T245" s="96"/>
      <c r="U245" s="96"/>
      <c r="V245" s="96"/>
      <c r="W245" s="96"/>
      <c r="X245" s="96"/>
      <c r="Y245" s="96"/>
      <c r="Z245" s="96"/>
      <c r="AA245" s="96"/>
      <c r="AB245" s="96"/>
      <c r="AC245" s="96"/>
      <c r="AD245" s="96"/>
      <c r="AE245" s="96"/>
      <c r="AF245" s="97"/>
      <c r="AG245" s="681"/>
      <c r="AH245" s="383"/>
      <c r="AI245" s="383"/>
      <c r="AJ245" s="383"/>
      <c r="AK245" s="383"/>
      <c r="AL245" s="383"/>
      <c r="AM245" s="383"/>
      <c r="AN245" s="383"/>
      <c r="AO245" s="383"/>
      <c r="AP245" s="383"/>
      <c r="AQ245" s="383"/>
      <c r="AR245" s="383"/>
      <c r="AS245" s="383"/>
      <c r="AT245" s="383"/>
      <c r="AU245" s="383"/>
      <c r="AV245" s="383"/>
      <c r="AW245" s="383"/>
      <c r="AX245" s="682"/>
    </row>
    <row r="246" spans="1:50" ht="24.75" hidden="1" customHeight="1">
      <c r="A246" s="766"/>
      <c r="B246" s="767"/>
      <c r="C246" s="771"/>
      <c r="D246" s="772"/>
      <c r="E246" s="88"/>
      <c r="F246" s="88"/>
      <c r="G246" s="88"/>
      <c r="H246" s="89"/>
      <c r="I246" s="89"/>
      <c r="J246" s="773"/>
      <c r="K246" s="773"/>
      <c r="L246" s="773"/>
      <c r="M246" s="84"/>
      <c r="N246" s="85"/>
      <c r="O246" s="98"/>
      <c r="P246" s="99"/>
      <c r="Q246" s="99"/>
      <c r="R246" s="99"/>
      <c r="S246" s="99"/>
      <c r="T246" s="99"/>
      <c r="U246" s="99"/>
      <c r="V246" s="99"/>
      <c r="W246" s="99"/>
      <c r="X246" s="99"/>
      <c r="Y246" s="99"/>
      <c r="Z246" s="99"/>
      <c r="AA246" s="99"/>
      <c r="AB246" s="99"/>
      <c r="AC246" s="99"/>
      <c r="AD246" s="99"/>
      <c r="AE246" s="99"/>
      <c r="AF246" s="100"/>
      <c r="AG246" s="747"/>
      <c r="AH246" s="142"/>
      <c r="AI246" s="142"/>
      <c r="AJ246" s="142"/>
      <c r="AK246" s="142"/>
      <c r="AL246" s="142"/>
      <c r="AM246" s="142"/>
      <c r="AN246" s="142"/>
      <c r="AO246" s="142"/>
      <c r="AP246" s="142"/>
      <c r="AQ246" s="142"/>
      <c r="AR246" s="142"/>
      <c r="AS246" s="142"/>
      <c r="AT246" s="142"/>
      <c r="AU246" s="142"/>
      <c r="AV246" s="142"/>
      <c r="AW246" s="142"/>
      <c r="AX246" s="748"/>
    </row>
    <row r="247" spans="1:50" ht="67.5" customHeight="1">
      <c r="A247" s="122" t="s">
        <v>45</v>
      </c>
      <c r="B247" s="123"/>
      <c r="C247" s="126" t="s">
        <v>49</v>
      </c>
      <c r="D247" s="127"/>
      <c r="E247" s="127"/>
      <c r="F247" s="128"/>
      <c r="G247" s="129" t="s">
        <v>646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c r="A248" s="124"/>
      <c r="B248" s="125"/>
      <c r="C248" s="131" t="s">
        <v>53</v>
      </c>
      <c r="D248" s="132"/>
      <c r="E248" s="132"/>
      <c r="F248" s="133"/>
      <c r="G248" s="134" t="s">
        <v>647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c r="A250" s="112" t="s">
        <v>645</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c r="A252" s="118" t="s">
        <v>132</v>
      </c>
      <c r="B252" s="119"/>
      <c r="C252" s="119"/>
      <c r="D252" s="119"/>
      <c r="E252" s="120"/>
      <c r="F252" s="121" t="s">
        <v>705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c r="A254" s="118" t="s">
        <v>132</v>
      </c>
      <c r="B254" s="119"/>
      <c r="C254" s="119"/>
      <c r="D254" s="119"/>
      <c r="E254" s="120"/>
      <c r="F254" s="778" t="s">
        <v>709</v>
      </c>
      <c r="G254" s="779"/>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779"/>
      <c r="AD254" s="779"/>
      <c r="AE254" s="779"/>
      <c r="AF254" s="779"/>
      <c r="AG254" s="779"/>
      <c r="AH254" s="779"/>
      <c r="AI254" s="779"/>
      <c r="AJ254" s="779"/>
      <c r="AK254" s="779"/>
      <c r="AL254" s="779"/>
      <c r="AM254" s="779"/>
      <c r="AN254" s="779"/>
      <c r="AO254" s="779"/>
      <c r="AP254" s="779"/>
      <c r="AQ254" s="779"/>
      <c r="AR254" s="779"/>
      <c r="AS254" s="779"/>
      <c r="AT254" s="779"/>
      <c r="AU254" s="779"/>
      <c r="AV254" s="779"/>
      <c r="AW254" s="779"/>
      <c r="AX254" s="780"/>
    </row>
    <row r="255" spans="1:50" ht="24.75" customHeight="1">
      <c r="A255" s="781" t="s">
        <v>32</v>
      </c>
      <c r="B255" s="782"/>
      <c r="C255" s="782"/>
      <c r="D255" s="782"/>
      <c r="E255" s="782"/>
      <c r="F255" s="782"/>
      <c r="G255" s="782"/>
      <c r="H255" s="782"/>
      <c r="I255" s="782"/>
      <c r="J255" s="782"/>
      <c r="K255" s="782"/>
      <c r="L255" s="782"/>
      <c r="M255" s="782"/>
      <c r="N255" s="782"/>
      <c r="O255" s="782"/>
      <c r="P255" s="782"/>
      <c r="Q255" s="782"/>
      <c r="R255" s="782"/>
      <c r="S255" s="782"/>
      <c r="T255" s="782"/>
      <c r="U255" s="782"/>
      <c r="V255" s="782"/>
      <c r="W255" s="782"/>
      <c r="X255" s="782"/>
      <c r="Y255" s="782"/>
      <c r="Z255" s="782"/>
      <c r="AA255" s="782"/>
      <c r="AB255" s="782"/>
      <c r="AC255" s="782"/>
      <c r="AD255" s="782"/>
      <c r="AE255" s="782"/>
      <c r="AF255" s="782"/>
      <c r="AG255" s="782"/>
      <c r="AH255" s="782"/>
      <c r="AI255" s="782"/>
      <c r="AJ255" s="782"/>
      <c r="AK255" s="782"/>
      <c r="AL255" s="782"/>
      <c r="AM255" s="782"/>
      <c r="AN255" s="782"/>
      <c r="AO255" s="782"/>
      <c r="AP255" s="782"/>
      <c r="AQ255" s="782"/>
      <c r="AR255" s="782"/>
      <c r="AS255" s="782"/>
      <c r="AT255" s="782"/>
      <c r="AU255" s="782"/>
      <c r="AV255" s="782"/>
      <c r="AW255" s="782"/>
      <c r="AX255" s="783"/>
    </row>
    <row r="256" spans="1:50" ht="67.5" customHeight="1" thickBot="1">
      <c r="A256" s="784"/>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5" t="s">
        <v>238</v>
      </c>
      <c r="B257" s="786"/>
      <c r="C257" s="786"/>
      <c r="D257" s="786"/>
      <c r="E257" s="786"/>
      <c r="F257" s="786"/>
      <c r="G257" s="786"/>
      <c r="H257" s="786"/>
      <c r="I257" s="786"/>
      <c r="J257" s="786"/>
      <c r="K257" s="786"/>
      <c r="L257" s="786"/>
      <c r="M257" s="786"/>
      <c r="N257" s="786"/>
      <c r="O257" s="786"/>
      <c r="P257" s="786"/>
      <c r="Q257" s="786"/>
      <c r="R257" s="786"/>
      <c r="S257" s="786"/>
      <c r="T257" s="786"/>
      <c r="U257" s="786"/>
      <c r="V257" s="786"/>
      <c r="W257" s="786"/>
      <c r="X257" s="786"/>
      <c r="Y257" s="786"/>
      <c r="Z257" s="786"/>
      <c r="AA257" s="786"/>
      <c r="AB257" s="786"/>
      <c r="AC257" s="786"/>
      <c r="AD257" s="786"/>
      <c r="AE257" s="786"/>
      <c r="AF257" s="786"/>
      <c r="AG257" s="786"/>
      <c r="AH257" s="786"/>
      <c r="AI257" s="786"/>
      <c r="AJ257" s="786"/>
      <c r="AK257" s="786"/>
      <c r="AL257" s="786"/>
      <c r="AM257" s="786"/>
      <c r="AN257" s="786"/>
      <c r="AO257" s="786"/>
      <c r="AP257" s="786"/>
      <c r="AQ257" s="786"/>
      <c r="AR257" s="786"/>
      <c r="AS257" s="786"/>
      <c r="AT257" s="786"/>
      <c r="AU257" s="786"/>
      <c r="AV257" s="786"/>
      <c r="AW257" s="786"/>
      <c r="AX257" s="787"/>
      <c r="AZ257" s="10"/>
    </row>
    <row r="258" spans="1:52" ht="24.75" customHeight="1">
      <c r="A258" s="788" t="s">
        <v>277</v>
      </c>
      <c r="B258" s="789"/>
      <c r="C258" s="789"/>
      <c r="D258" s="790"/>
      <c r="E258" s="774" t="s">
        <v>637</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c r="AY258" s="74"/>
    </row>
    <row r="259" spans="1:52" ht="24.75" customHeight="1">
      <c r="A259" s="136" t="s">
        <v>276</v>
      </c>
      <c r="B259" s="136"/>
      <c r="C259" s="136"/>
      <c r="D259" s="136"/>
      <c r="E259" s="774" t="s">
        <v>638</v>
      </c>
      <c r="F259" s="775"/>
      <c r="G259" s="775"/>
      <c r="H259" s="775"/>
      <c r="I259" s="775"/>
      <c r="J259" s="775"/>
      <c r="K259" s="775"/>
      <c r="L259" s="775"/>
      <c r="M259" s="775"/>
      <c r="N259" s="775"/>
      <c r="O259" s="775"/>
      <c r="P259" s="776"/>
      <c r="Q259" s="774"/>
      <c r="R259" s="775"/>
      <c r="S259" s="775"/>
      <c r="T259" s="775"/>
      <c r="U259" s="775"/>
      <c r="V259" s="775"/>
      <c r="W259" s="775"/>
      <c r="X259" s="775"/>
      <c r="Y259" s="775"/>
      <c r="Z259" s="775"/>
      <c r="AA259" s="775"/>
      <c r="AB259" s="776"/>
      <c r="AC259" s="774"/>
      <c r="AD259" s="775"/>
      <c r="AE259" s="775"/>
      <c r="AF259" s="775"/>
      <c r="AG259" s="775"/>
      <c r="AH259" s="775"/>
      <c r="AI259" s="775"/>
      <c r="AJ259" s="775"/>
      <c r="AK259" s="775"/>
      <c r="AL259" s="775"/>
      <c r="AM259" s="775"/>
      <c r="AN259" s="776"/>
      <c r="AO259" s="774"/>
      <c r="AP259" s="775"/>
      <c r="AQ259" s="775"/>
      <c r="AR259" s="775"/>
      <c r="AS259" s="775"/>
      <c r="AT259" s="775"/>
      <c r="AU259" s="775"/>
      <c r="AV259" s="775"/>
      <c r="AW259" s="775"/>
      <c r="AX259" s="777"/>
    </row>
    <row r="260" spans="1:52" ht="24.75" customHeight="1">
      <c r="A260" s="136" t="s">
        <v>275</v>
      </c>
      <c r="B260" s="136"/>
      <c r="C260" s="136"/>
      <c r="D260" s="136"/>
      <c r="E260" s="774" t="s">
        <v>639</v>
      </c>
      <c r="F260" s="775"/>
      <c r="G260" s="775"/>
      <c r="H260" s="775"/>
      <c r="I260" s="775"/>
      <c r="J260" s="775"/>
      <c r="K260" s="775"/>
      <c r="L260" s="775"/>
      <c r="M260" s="775"/>
      <c r="N260" s="775"/>
      <c r="O260" s="775"/>
      <c r="P260" s="776"/>
      <c r="Q260" s="774"/>
      <c r="R260" s="775"/>
      <c r="S260" s="775"/>
      <c r="T260" s="775"/>
      <c r="U260" s="775"/>
      <c r="V260" s="775"/>
      <c r="W260" s="775"/>
      <c r="X260" s="775"/>
      <c r="Y260" s="775"/>
      <c r="Z260" s="775"/>
      <c r="AA260" s="775"/>
      <c r="AB260" s="776"/>
      <c r="AC260" s="774"/>
      <c r="AD260" s="775"/>
      <c r="AE260" s="775"/>
      <c r="AF260" s="775"/>
      <c r="AG260" s="775"/>
      <c r="AH260" s="775"/>
      <c r="AI260" s="775"/>
      <c r="AJ260" s="775"/>
      <c r="AK260" s="775"/>
      <c r="AL260" s="775"/>
      <c r="AM260" s="775"/>
      <c r="AN260" s="776"/>
      <c r="AO260" s="774"/>
      <c r="AP260" s="775"/>
      <c r="AQ260" s="775"/>
      <c r="AR260" s="775"/>
      <c r="AS260" s="775"/>
      <c r="AT260" s="775"/>
      <c r="AU260" s="775"/>
      <c r="AV260" s="775"/>
      <c r="AW260" s="775"/>
      <c r="AX260" s="777"/>
    </row>
    <row r="261" spans="1:52" ht="24.75" customHeight="1">
      <c r="A261" s="136" t="s">
        <v>274</v>
      </c>
      <c r="B261" s="136"/>
      <c r="C261" s="136"/>
      <c r="D261" s="136"/>
      <c r="E261" s="774" t="s">
        <v>640</v>
      </c>
      <c r="F261" s="775"/>
      <c r="G261" s="775"/>
      <c r="H261" s="775"/>
      <c r="I261" s="775"/>
      <c r="J261" s="775"/>
      <c r="K261" s="775"/>
      <c r="L261" s="775"/>
      <c r="M261" s="775"/>
      <c r="N261" s="775"/>
      <c r="O261" s="775"/>
      <c r="P261" s="776"/>
      <c r="Q261" s="774"/>
      <c r="R261" s="775"/>
      <c r="S261" s="775"/>
      <c r="T261" s="775"/>
      <c r="U261" s="775"/>
      <c r="V261" s="775"/>
      <c r="W261" s="775"/>
      <c r="X261" s="775"/>
      <c r="Y261" s="775"/>
      <c r="Z261" s="775"/>
      <c r="AA261" s="775"/>
      <c r="AB261" s="776"/>
      <c r="AC261" s="774"/>
      <c r="AD261" s="775"/>
      <c r="AE261" s="775"/>
      <c r="AF261" s="775"/>
      <c r="AG261" s="775"/>
      <c r="AH261" s="775"/>
      <c r="AI261" s="775"/>
      <c r="AJ261" s="775"/>
      <c r="AK261" s="775"/>
      <c r="AL261" s="775"/>
      <c r="AM261" s="775"/>
      <c r="AN261" s="776"/>
      <c r="AO261" s="774"/>
      <c r="AP261" s="775"/>
      <c r="AQ261" s="775"/>
      <c r="AR261" s="775"/>
      <c r="AS261" s="775"/>
      <c r="AT261" s="775"/>
      <c r="AU261" s="775"/>
      <c r="AV261" s="775"/>
      <c r="AW261" s="775"/>
      <c r="AX261" s="777"/>
    </row>
    <row r="262" spans="1:52" ht="24.75" customHeight="1">
      <c r="A262" s="136" t="s">
        <v>273</v>
      </c>
      <c r="B262" s="136"/>
      <c r="C262" s="136"/>
      <c r="D262" s="136"/>
      <c r="E262" s="774" t="s">
        <v>641</v>
      </c>
      <c r="F262" s="775"/>
      <c r="G262" s="775"/>
      <c r="H262" s="775"/>
      <c r="I262" s="775"/>
      <c r="J262" s="775"/>
      <c r="K262" s="775"/>
      <c r="L262" s="775"/>
      <c r="M262" s="775"/>
      <c r="N262" s="775"/>
      <c r="O262" s="775"/>
      <c r="P262" s="776"/>
      <c r="Q262" s="774"/>
      <c r="R262" s="775"/>
      <c r="S262" s="775"/>
      <c r="T262" s="775"/>
      <c r="U262" s="775"/>
      <c r="V262" s="775"/>
      <c r="W262" s="775"/>
      <c r="X262" s="775"/>
      <c r="Y262" s="775"/>
      <c r="Z262" s="775"/>
      <c r="AA262" s="775"/>
      <c r="AB262" s="776"/>
      <c r="AC262" s="774"/>
      <c r="AD262" s="775"/>
      <c r="AE262" s="775"/>
      <c r="AF262" s="775"/>
      <c r="AG262" s="775"/>
      <c r="AH262" s="775"/>
      <c r="AI262" s="775"/>
      <c r="AJ262" s="775"/>
      <c r="AK262" s="775"/>
      <c r="AL262" s="775"/>
      <c r="AM262" s="775"/>
      <c r="AN262" s="776"/>
      <c r="AO262" s="774"/>
      <c r="AP262" s="775"/>
      <c r="AQ262" s="775"/>
      <c r="AR262" s="775"/>
      <c r="AS262" s="775"/>
      <c r="AT262" s="775"/>
      <c r="AU262" s="775"/>
      <c r="AV262" s="775"/>
      <c r="AW262" s="775"/>
      <c r="AX262" s="777"/>
    </row>
    <row r="263" spans="1:52" ht="24.75" customHeight="1">
      <c r="A263" s="136" t="s">
        <v>272</v>
      </c>
      <c r="B263" s="136"/>
      <c r="C263" s="136"/>
      <c r="D263" s="136"/>
      <c r="E263" s="774" t="s">
        <v>642</v>
      </c>
      <c r="F263" s="775"/>
      <c r="G263" s="775"/>
      <c r="H263" s="775"/>
      <c r="I263" s="775"/>
      <c r="J263" s="775"/>
      <c r="K263" s="775"/>
      <c r="L263" s="775"/>
      <c r="M263" s="775"/>
      <c r="N263" s="775"/>
      <c r="O263" s="775"/>
      <c r="P263" s="776"/>
      <c r="Q263" s="774"/>
      <c r="R263" s="775"/>
      <c r="S263" s="775"/>
      <c r="T263" s="775"/>
      <c r="U263" s="775"/>
      <c r="V263" s="775"/>
      <c r="W263" s="775"/>
      <c r="X263" s="775"/>
      <c r="Y263" s="775"/>
      <c r="Z263" s="775"/>
      <c r="AA263" s="775"/>
      <c r="AB263" s="776"/>
      <c r="AC263" s="774"/>
      <c r="AD263" s="775"/>
      <c r="AE263" s="775"/>
      <c r="AF263" s="775"/>
      <c r="AG263" s="775"/>
      <c r="AH263" s="775"/>
      <c r="AI263" s="775"/>
      <c r="AJ263" s="775"/>
      <c r="AK263" s="775"/>
      <c r="AL263" s="775"/>
      <c r="AM263" s="775"/>
      <c r="AN263" s="776"/>
      <c r="AO263" s="774"/>
      <c r="AP263" s="775"/>
      <c r="AQ263" s="775"/>
      <c r="AR263" s="775"/>
      <c r="AS263" s="775"/>
      <c r="AT263" s="775"/>
      <c r="AU263" s="775"/>
      <c r="AV263" s="775"/>
      <c r="AW263" s="775"/>
      <c r="AX263" s="777"/>
    </row>
    <row r="264" spans="1:52" ht="24.75" customHeight="1">
      <c r="A264" s="136" t="s">
        <v>271</v>
      </c>
      <c r="B264" s="136"/>
      <c r="C264" s="136"/>
      <c r="D264" s="136"/>
      <c r="E264" s="774" t="s">
        <v>643</v>
      </c>
      <c r="F264" s="775"/>
      <c r="G264" s="775"/>
      <c r="H264" s="775"/>
      <c r="I264" s="775"/>
      <c r="J264" s="775"/>
      <c r="K264" s="775"/>
      <c r="L264" s="775"/>
      <c r="M264" s="775"/>
      <c r="N264" s="775"/>
      <c r="O264" s="775"/>
      <c r="P264" s="776"/>
      <c r="Q264" s="774"/>
      <c r="R264" s="775"/>
      <c r="S264" s="775"/>
      <c r="T264" s="775"/>
      <c r="U264" s="775"/>
      <c r="V264" s="775"/>
      <c r="W264" s="775"/>
      <c r="X264" s="775"/>
      <c r="Y264" s="775"/>
      <c r="Z264" s="775"/>
      <c r="AA264" s="775"/>
      <c r="AB264" s="776"/>
      <c r="AC264" s="774"/>
      <c r="AD264" s="775"/>
      <c r="AE264" s="775"/>
      <c r="AF264" s="775"/>
      <c r="AG264" s="775"/>
      <c r="AH264" s="775"/>
      <c r="AI264" s="775"/>
      <c r="AJ264" s="775"/>
      <c r="AK264" s="775"/>
      <c r="AL264" s="775"/>
      <c r="AM264" s="775"/>
      <c r="AN264" s="776"/>
      <c r="AO264" s="774"/>
      <c r="AP264" s="775"/>
      <c r="AQ264" s="775"/>
      <c r="AR264" s="775"/>
      <c r="AS264" s="775"/>
      <c r="AT264" s="775"/>
      <c r="AU264" s="775"/>
      <c r="AV264" s="775"/>
      <c r="AW264" s="775"/>
      <c r="AX264" s="777"/>
    </row>
    <row r="265" spans="1:52" ht="24.75" customHeight="1">
      <c r="A265" s="136" t="s">
        <v>270</v>
      </c>
      <c r="B265" s="136"/>
      <c r="C265" s="136"/>
      <c r="D265" s="136"/>
      <c r="E265" s="774" t="s">
        <v>644</v>
      </c>
      <c r="F265" s="775"/>
      <c r="G265" s="775"/>
      <c r="H265" s="775"/>
      <c r="I265" s="775"/>
      <c r="J265" s="775"/>
      <c r="K265" s="775"/>
      <c r="L265" s="775"/>
      <c r="M265" s="775"/>
      <c r="N265" s="775"/>
      <c r="O265" s="775"/>
      <c r="P265" s="776"/>
      <c r="Q265" s="774"/>
      <c r="R265" s="775"/>
      <c r="S265" s="775"/>
      <c r="T265" s="775"/>
      <c r="U265" s="775"/>
      <c r="V265" s="775"/>
      <c r="W265" s="775"/>
      <c r="X265" s="775"/>
      <c r="Y265" s="775"/>
      <c r="Z265" s="775"/>
      <c r="AA265" s="775"/>
      <c r="AB265" s="776"/>
      <c r="AC265" s="774"/>
      <c r="AD265" s="775"/>
      <c r="AE265" s="775"/>
      <c r="AF265" s="775"/>
      <c r="AG265" s="775"/>
      <c r="AH265" s="775"/>
      <c r="AI265" s="775"/>
      <c r="AJ265" s="775"/>
      <c r="AK265" s="775"/>
      <c r="AL265" s="775"/>
      <c r="AM265" s="775"/>
      <c r="AN265" s="776"/>
      <c r="AO265" s="774"/>
      <c r="AP265" s="775"/>
      <c r="AQ265" s="775"/>
      <c r="AR265" s="775"/>
      <c r="AS265" s="775"/>
      <c r="AT265" s="775"/>
      <c r="AU265" s="775"/>
      <c r="AV265" s="775"/>
      <c r="AW265" s="775"/>
      <c r="AX265" s="777"/>
    </row>
    <row r="266" spans="1:52" ht="24.75" customHeight="1">
      <c r="A266" s="136" t="s">
        <v>416</v>
      </c>
      <c r="B266" s="136"/>
      <c r="C266" s="136"/>
      <c r="D266" s="136"/>
      <c r="E266" s="793" t="s">
        <v>608</v>
      </c>
      <c r="F266" s="794"/>
      <c r="G266" s="794"/>
      <c r="H266" s="77" t="str">
        <f>IF(E266="","","-")</f>
        <v>-</v>
      </c>
      <c r="I266" s="794"/>
      <c r="J266" s="794"/>
      <c r="K266" s="77" t="str">
        <f>IF(I266="","","-")</f>
        <v/>
      </c>
      <c r="L266" s="106">
        <v>697</v>
      </c>
      <c r="M266" s="106"/>
      <c r="N266" s="77" t="str">
        <f>IF(O266="","","-")</f>
        <v/>
      </c>
      <c r="O266" s="791"/>
      <c r="P266" s="792"/>
      <c r="Q266" s="793"/>
      <c r="R266" s="794"/>
      <c r="S266" s="794"/>
      <c r="T266" s="77" t="str">
        <f>IF(Q266="","","-")</f>
        <v/>
      </c>
      <c r="U266" s="794"/>
      <c r="V266" s="794"/>
      <c r="W266" s="77" t="str">
        <f>IF(U266="","","-")</f>
        <v/>
      </c>
      <c r="X266" s="106"/>
      <c r="Y266" s="106"/>
      <c r="Z266" s="77" t="str">
        <f>IF(AA266="","","-")</f>
        <v/>
      </c>
      <c r="AA266" s="791"/>
      <c r="AB266" s="792"/>
      <c r="AC266" s="793"/>
      <c r="AD266" s="794"/>
      <c r="AE266" s="794"/>
      <c r="AF266" s="77" t="str">
        <f>IF(AC266="","","-")</f>
        <v/>
      </c>
      <c r="AG266" s="794"/>
      <c r="AH266" s="794"/>
      <c r="AI266" s="77" t="str">
        <f>IF(AG266="","","-")</f>
        <v/>
      </c>
      <c r="AJ266" s="106"/>
      <c r="AK266" s="106"/>
      <c r="AL266" s="77" t="str">
        <f>IF(AM266="","","-")</f>
        <v/>
      </c>
      <c r="AM266" s="791"/>
      <c r="AN266" s="792"/>
      <c r="AO266" s="793"/>
      <c r="AP266" s="794"/>
      <c r="AQ266" s="77" t="str">
        <f>IF(AO266="","","-")</f>
        <v/>
      </c>
      <c r="AR266" s="794"/>
      <c r="AS266" s="794"/>
      <c r="AT266" s="77" t="str">
        <f>IF(AR266="","","-")</f>
        <v/>
      </c>
      <c r="AU266" s="106"/>
      <c r="AV266" s="106"/>
      <c r="AW266" s="77" t="str">
        <f>IF(AX266="","","-")</f>
        <v/>
      </c>
      <c r="AX266" s="80"/>
    </row>
    <row r="267" spans="1:52" ht="24.75" customHeight="1">
      <c r="A267" s="136" t="s">
        <v>596</v>
      </c>
      <c r="B267" s="136"/>
      <c r="C267" s="136"/>
      <c r="D267" s="136"/>
      <c r="E267" s="793" t="s">
        <v>608</v>
      </c>
      <c r="F267" s="794"/>
      <c r="G267" s="794"/>
      <c r="H267" s="77"/>
      <c r="I267" s="794"/>
      <c r="J267" s="794"/>
      <c r="K267" s="77"/>
      <c r="L267" s="106">
        <v>715</v>
      </c>
      <c r="M267" s="106"/>
      <c r="N267" s="77" t="str">
        <f>IF(O267="","","-")</f>
        <v/>
      </c>
      <c r="O267" s="791"/>
      <c r="P267" s="792"/>
      <c r="Q267" s="793"/>
      <c r="R267" s="794"/>
      <c r="S267" s="794"/>
      <c r="T267" s="77" t="str">
        <f>IF(Q267="","","-")</f>
        <v/>
      </c>
      <c r="U267" s="794"/>
      <c r="V267" s="794"/>
      <c r="W267" s="77" t="str">
        <f>IF(U267="","","-")</f>
        <v/>
      </c>
      <c r="X267" s="106"/>
      <c r="Y267" s="106"/>
      <c r="Z267" s="77" t="str">
        <f>IF(AA267="","","-")</f>
        <v/>
      </c>
      <c r="AA267" s="791"/>
      <c r="AB267" s="792"/>
      <c r="AC267" s="793"/>
      <c r="AD267" s="794"/>
      <c r="AE267" s="794"/>
      <c r="AF267" s="77" t="str">
        <f>IF(AC267="","","-")</f>
        <v/>
      </c>
      <c r="AG267" s="794"/>
      <c r="AH267" s="794"/>
      <c r="AI267" s="77" t="str">
        <f>IF(AG267="","","-")</f>
        <v/>
      </c>
      <c r="AJ267" s="106"/>
      <c r="AK267" s="106"/>
      <c r="AL267" s="77" t="str">
        <f>IF(AM267="","","-")</f>
        <v/>
      </c>
      <c r="AM267" s="791"/>
      <c r="AN267" s="792"/>
      <c r="AO267" s="793"/>
      <c r="AP267" s="794"/>
      <c r="AQ267" s="77" t="str">
        <f>IF(AO267="","","-")</f>
        <v/>
      </c>
      <c r="AR267" s="794"/>
      <c r="AS267" s="794"/>
      <c r="AT267" s="77" t="str">
        <f>IF(AR267="","","-")</f>
        <v/>
      </c>
      <c r="AU267" s="106"/>
      <c r="AV267" s="106"/>
      <c r="AW267" s="77" t="str">
        <f>IF(AX267="","","-")</f>
        <v/>
      </c>
      <c r="AX267" s="80"/>
    </row>
    <row r="268" spans="1:52" ht="24.75" customHeight="1">
      <c r="A268" s="136" t="s">
        <v>384</v>
      </c>
      <c r="B268" s="136"/>
      <c r="C268" s="136"/>
      <c r="D268" s="136"/>
      <c r="E268" s="796">
        <v>2021</v>
      </c>
      <c r="F268" s="137"/>
      <c r="G268" s="794" t="s">
        <v>607</v>
      </c>
      <c r="H268" s="794"/>
      <c r="I268" s="794"/>
      <c r="J268" s="137">
        <v>20</v>
      </c>
      <c r="K268" s="137"/>
      <c r="L268" s="106">
        <v>788</v>
      </c>
      <c r="M268" s="106"/>
      <c r="N268" s="106"/>
      <c r="O268" s="137"/>
      <c r="P268" s="137"/>
      <c r="Q268" s="796"/>
      <c r="R268" s="137"/>
      <c r="S268" s="794"/>
      <c r="T268" s="794"/>
      <c r="U268" s="794"/>
      <c r="V268" s="137"/>
      <c r="W268" s="137"/>
      <c r="X268" s="106"/>
      <c r="Y268" s="106"/>
      <c r="Z268" s="106"/>
      <c r="AA268" s="137"/>
      <c r="AB268" s="795"/>
      <c r="AC268" s="796"/>
      <c r="AD268" s="137"/>
      <c r="AE268" s="794"/>
      <c r="AF268" s="794"/>
      <c r="AG268" s="794"/>
      <c r="AH268" s="137"/>
      <c r="AI268" s="137"/>
      <c r="AJ268" s="106"/>
      <c r="AK268" s="106"/>
      <c r="AL268" s="106"/>
      <c r="AM268" s="137"/>
      <c r="AN268" s="795"/>
      <c r="AO268" s="796"/>
      <c r="AP268" s="137"/>
      <c r="AQ268" s="794"/>
      <c r="AR268" s="794"/>
      <c r="AS268" s="794"/>
      <c r="AT268" s="137"/>
      <c r="AU268" s="137"/>
      <c r="AV268" s="106"/>
      <c r="AW268" s="106"/>
      <c r="AX268" s="80"/>
    </row>
    <row r="269" spans="1:52" ht="28.35" customHeight="1">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thickBo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7"/>
      <c r="B307" s="798"/>
      <c r="C307" s="798"/>
      <c r="D307" s="798"/>
      <c r="E307" s="798"/>
      <c r="F307" s="79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800" t="s">
        <v>266</v>
      </c>
      <c r="B308" s="801"/>
      <c r="C308" s="801"/>
      <c r="D308" s="801"/>
      <c r="E308" s="801"/>
      <c r="F308" s="802"/>
      <c r="G308" s="806" t="s">
        <v>669</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677</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24.75" customHeight="1">
      <c r="A309" s="803"/>
      <c r="B309" s="804"/>
      <c r="C309" s="804"/>
      <c r="D309" s="804"/>
      <c r="E309" s="804"/>
      <c r="F309" s="805"/>
      <c r="G309" s="126" t="s">
        <v>15</v>
      </c>
      <c r="H309" s="810"/>
      <c r="I309" s="810"/>
      <c r="J309" s="810"/>
      <c r="K309" s="810"/>
      <c r="L309" s="811" t="s">
        <v>16</v>
      </c>
      <c r="M309" s="810"/>
      <c r="N309" s="810"/>
      <c r="O309" s="810"/>
      <c r="P309" s="810"/>
      <c r="Q309" s="810"/>
      <c r="R309" s="810"/>
      <c r="S309" s="810"/>
      <c r="T309" s="810"/>
      <c r="U309" s="810"/>
      <c r="V309" s="810"/>
      <c r="W309" s="810"/>
      <c r="X309" s="812"/>
      <c r="Y309" s="828" t="s">
        <v>17</v>
      </c>
      <c r="Z309" s="829"/>
      <c r="AA309" s="829"/>
      <c r="AB309" s="830"/>
      <c r="AC309" s="126" t="s">
        <v>15</v>
      </c>
      <c r="AD309" s="810"/>
      <c r="AE309" s="810"/>
      <c r="AF309" s="810"/>
      <c r="AG309" s="810"/>
      <c r="AH309" s="811" t="s">
        <v>16</v>
      </c>
      <c r="AI309" s="810"/>
      <c r="AJ309" s="810"/>
      <c r="AK309" s="810"/>
      <c r="AL309" s="810"/>
      <c r="AM309" s="810"/>
      <c r="AN309" s="810"/>
      <c r="AO309" s="810"/>
      <c r="AP309" s="810"/>
      <c r="AQ309" s="810"/>
      <c r="AR309" s="810"/>
      <c r="AS309" s="810"/>
      <c r="AT309" s="812"/>
      <c r="AU309" s="828" t="s">
        <v>17</v>
      </c>
      <c r="AV309" s="829"/>
      <c r="AW309" s="829"/>
      <c r="AX309" s="831"/>
    </row>
    <row r="310" spans="1:50" ht="24.75" customHeight="1">
      <c r="A310" s="803"/>
      <c r="B310" s="804"/>
      <c r="C310" s="804"/>
      <c r="D310" s="804"/>
      <c r="E310" s="804"/>
      <c r="F310" s="805"/>
      <c r="G310" s="825" t="s">
        <v>678</v>
      </c>
      <c r="H310" s="832"/>
      <c r="I310" s="832"/>
      <c r="J310" s="832"/>
      <c r="K310" s="833"/>
      <c r="L310" s="834" t="s">
        <v>627</v>
      </c>
      <c r="M310" s="835"/>
      <c r="N310" s="835"/>
      <c r="O310" s="835"/>
      <c r="P310" s="835"/>
      <c r="Q310" s="835"/>
      <c r="R310" s="835"/>
      <c r="S310" s="835"/>
      <c r="T310" s="835"/>
      <c r="U310" s="835"/>
      <c r="V310" s="835"/>
      <c r="W310" s="835"/>
      <c r="X310" s="836"/>
      <c r="Y310" s="837">
        <v>47</v>
      </c>
      <c r="Z310" s="838"/>
      <c r="AA310" s="838"/>
      <c r="AB310" s="839"/>
      <c r="AC310" s="825" t="s">
        <v>678</v>
      </c>
      <c r="AD310" s="832"/>
      <c r="AE310" s="832"/>
      <c r="AF310" s="832"/>
      <c r="AG310" s="833"/>
      <c r="AH310" s="834" t="s">
        <v>628</v>
      </c>
      <c r="AI310" s="835"/>
      <c r="AJ310" s="835"/>
      <c r="AK310" s="835"/>
      <c r="AL310" s="835"/>
      <c r="AM310" s="835"/>
      <c r="AN310" s="835"/>
      <c r="AO310" s="835"/>
      <c r="AP310" s="835"/>
      <c r="AQ310" s="835"/>
      <c r="AR310" s="835"/>
      <c r="AS310" s="835"/>
      <c r="AT310" s="836"/>
      <c r="AU310" s="837">
        <v>9</v>
      </c>
      <c r="AV310" s="838"/>
      <c r="AW310" s="838"/>
      <c r="AX310" s="840"/>
    </row>
    <row r="311" spans="1:50" ht="24.75" customHeight="1">
      <c r="A311" s="803"/>
      <c r="B311" s="804"/>
      <c r="C311" s="804"/>
      <c r="D311" s="804"/>
      <c r="E311" s="804"/>
      <c r="F311" s="805"/>
      <c r="G311" s="825"/>
      <c r="H311" s="826"/>
      <c r="I311" s="826"/>
      <c r="J311" s="826"/>
      <c r="K311" s="827"/>
      <c r="L311" s="816"/>
      <c r="M311" s="817"/>
      <c r="N311" s="817"/>
      <c r="O311" s="817"/>
      <c r="P311" s="817"/>
      <c r="Q311" s="817"/>
      <c r="R311" s="817"/>
      <c r="S311" s="817"/>
      <c r="T311" s="817"/>
      <c r="U311" s="817"/>
      <c r="V311" s="817"/>
      <c r="W311" s="817"/>
      <c r="X311" s="818"/>
      <c r="Y311" s="819"/>
      <c r="Z311" s="820"/>
      <c r="AA311" s="820"/>
      <c r="AB311" s="821"/>
      <c r="AC311" s="813"/>
      <c r="AD311" s="822"/>
      <c r="AE311" s="822"/>
      <c r="AF311" s="822"/>
      <c r="AG311" s="823"/>
      <c r="AH311" s="816"/>
      <c r="AI311" s="817"/>
      <c r="AJ311" s="817"/>
      <c r="AK311" s="817"/>
      <c r="AL311" s="817"/>
      <c r="AM311" s="817"/>
      <c r="AN311" s="817"/>
      <c r="AO311" s="817"/>
      <c r="AP311" s="817"/>
      <c r="AQ311" s="817"/>
      <c r="AR311" s="817"/>
      <c r="AS311" s="817"/>
      <c r="AT311" s="818"/>
      <c r="AU311" s="819"/>
      <c r="AV311" s="820"/>
      <c r="AW311" s="820"/>
      <c r="AX311" s="824"/>
    </row>
    <row r="312" spans="1:50" ht="24.75" hidden="1" customHeight="1">
      <c r="A312" s="803"/>
      <c r="B312" s="804"/>
      <c r="C312" s="804"/>
      <c r="D312" s="804"/>
      <c r="E312" s="804"/>
      <c r="F312" s="805"/>
      <c r="G312" s="813"/>
      <c r="H312" s="814"/>
      <c r="I312" s="814"/>
      <c r="J312" s="814"/>
      <c r="K312" s="815"/>
      <c r="L312" s="816"/>
      <c r="M312" s="817"/>
      <c r="N312" s="817"/>
      <c r="O312" s="817"/>
      <c r="P312" s="817"/>
      <c r="Q312" s="817"/>
      <c r="R312" s="817"/>
      <c r="S312" s="817"/>
      <c r="T312" s="817"/>
      <c r="U312" s="817"/>
      <c r="V312" s="817"/>
      <c r="W312" s="817"/>
      <c r="X312" s="818"/>
      <c r="Y312" s="819"/>
      <c r="Z312" s="820"/>
      <c r="AA312" s="820"/>
      <c r="AB312" s="821"/>
      <c r="AC312" s="813"/>
      <c r="AD312" s="822"/>
      <c r="AE312" s="822"/>
      <c r="AF312" s="822"/>
      <c r="AG312" s="823"/>
      <c r="AH312" s="816"/>
      <c r="AI312" s="817"/>
      <c r="AJ312" s="817"/>
      <c r="AK312" s="817"/>
      <c r="AL312" s="817"/>
      <c r="AM312" s="817"/>
      <c r="AN312" s="817"/>
      <c r="AO312" s="817"/>
      <c r="AP312" s="817"/>
      <c r="AQ312" s="817"/>
      <c r="AR312" s="817"/>
      <c r="AS312" s="817"/>
      <c r="AT312" s="818"/>
      <c r="AU312" s="819"/>
      <c r="AV312" s="820"/>
      <c r="AW312" s="820"/>
      <c r="AX312" s="824"/>
    </row>
    <row r="313" spans="1:50" ht="24.75" hidden="1" customHeight="1">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22"/>
      <c r="AE313" s="822"/>
      <c r="AF313" s="822"/>
      <c r="AG313" s="823"/>
      <c r="AH313" s="816"/>
      <c r="AI313" s="817"/>
      <c r="AJ313" s="817"/>
      <c r="AK313" s="817"/>
      <c r="AL313" s="817"/>
      <c r="AM313" s="817"/>
      <c r="AN313" s="817"/>
      <c r="AO313" s="817"/>
      <c r="AP313" s="817"/>
      <c r="AQ313" s="817"/>
      <c r="AR313" s="817"/>
      <c r="AS313" s="817"/>
      <c r="AT313" s="818"/>
      <c r="AU313" s="819"/>
      <c r="AV313" s="820"/>
      <c r="AW313" s="820"/>
      <c r="AX313" s="824"/>
    </row>
    <row r="314" spans="1:50" ht="24.75" hidden="1" customHeight="1">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22"/>
      <c r="AE314" s="822"/>
      <c r="AF314" s="822"/>
      <c r="AG314" s="823"/>
      <c r="AH314" s="816"/>
      <c r="AI314" s="817"/>
      <c r="AJ314" s="817"/>
      <c r="AK314" s="817"/>
      <c r="AL314" s="817"/>
      <c r="AM314" s="817"/>
      <c r="AN314" s="817"/>
      <c r="AO314" s="817"/>
      <c r="AP314" s="817"/>
      <c r="AQ314" s="817"/>
      <c r="AR314" s="817"/>
      <c r="AS314" s="817"/>
      <c r="AT314" s="818"/>
      <c r="AU314" s="819"/>
      <c r="AV314" s="820"/>
      <c r="AW314" s="820"/>
      <c r="AX314" s="824"/>
    </row>
    <row r="315" spans="1:50" ht="24.75" hidden="1" customHeight="1">
      <c r="A315" s="803"/>
      <c r="B315" s="804"/>
      <c r="C315" s="804"/>
      <c r="D315" s="804"/>
      <c r="E315" s="804"/>
      <c r="F315" s="805"/>
      <c r="G315" s="813"/>
      <c r="H315" s="822"/>
      <c r="I315" s="822"/>
      <c r="J315" s="822"/>
      <c r="K315" s="823"/>
      <c r="L315" s="816"/>
      <c r="M315" s="817"/>
      <c r="N315" s="817"/>
      <c r="O315" s="817"/>
      <c r="P315" s="817"/>
      <c r="Q315" s="817"/>
      <c r="R315" s="817"/>
      <c r="S315" s="817"/>
      <c r="T315" s="817"/>
      <c r="U315" s="817"/>
      <c r="V315" s="817"/>
      <c r="W315" s="817"/>
      <c r="X315" s="818"/>
      <c r="Y315" s="819"/>
      <c r="Z315" s="820"/>
      <c r="AA315" s="820"/>
      <c r="AB315" s="821"/>
      <c r="AC315" s="813"/>
      <c r="AD315" s="822"/>
      <c r="AE315" s="822"/>
      <c r="AF315" s="822"/>
      <c r="AG315" s="823"/>
      <c r="AH315" s="816"/>
      <c r="AI315" s="817"/>
      <c r="AJ315" s="817"/>
      <c r="AK315" s="817"/>
      <c r="AL315" s="817"/>
      <c r="AM315" s="817"/>
      <c r="AN315" s="817"/>
      <c r="AO315" s="817"/>
      <c r="AP315" s="817"/>
      <c r="AQ315" s="817"/>
      <c r="AR315" s="817"/>
      <c r="AS315" s="817"/>
      <c r="AT315" s="818"/>
      <c r="AU315" s="819"/>
      <c r="AV315" s="820"/>
      <c r="AW315" s="820"/>
      <c r="AX315" s="824"/>
    </row>
    <row r="316" spans="1:50" ht="24.75" hidden="1" customHeight="1">
      <c r="A316" s="803"/>
      <c r="B316" s="804"/>
      <c r="C316" s="804"/>
      <c r="D316" s="804"/>
      <c r="E316" s="804"/>
      <c r="F316" s="805"/>
      <c r="G316" s="813"/>
      <c r="H316" s="822"/>
      <c r="I316" s="822"/>
      <c r="J316" s="822"/>
      <c r="K316" s="823"/>
      <c r="L316" s="816"/>
      <c r="M316" s="817"/>
      <c r="N316" s="817"/>
      <c r="O316" s="817"/>
      <c r="P316" s="817"/>
      <c r="Q316" s="817"/>
      <c r="R316" s="817"/>
      <c r="S316" s="817"/>
      <c r="T316" s="817"/>
      <c r="U316" s="817"/>
      <c r="V316" s="817"/>
      <c r="W316" s="817"/>
      <c r="X316" s="818"/>
      <c r="Y316" s="819"/>
      <c r="Z316" s="820"/>
      <c r="AA316" s="820"/>
      <c r="AB316" s="821"/>
      <c r="AC316" s="813"/>
      <c r="AD316" s="822"/>
      <c r="AE316" s="822"/>
      <c r="AF316" s="822"/>
      <c r="AG316" s="823"/>
      <c r="AH316" s="816"/>
      <c r="AI316" s="817"/>
      <c r="AJ316" s="817"/>
      <c r="AK316" s="817"/>
      <c r="AL316" s="817"/>
      <c r="AM316" s="817"/>
      <c r="AN316" s="817"/>
      <c r="AO316" s="817"/>
      <c r="AP316" s="817"/>
      <c r="AQ316" s="817"/>
      <c r="AR316" s="817"/>
      <c r="AS316" s="817"/>
      <c r="AT316" s="818"/>
      <c r="AU316" s="819"/>
      <c r="AV316" s="820"/>
      <c r="AW316" s="820"/>
      <c r="AX316" s="824"/>
    </row>
    <row r="317" spans="1:50" ht="24.75" hidden="1" customHeight="1">
      <c r="A317" s="803"/>
      <c r="B317" s="804"/>
      <c r="C317" s="804"/>
      <c r="D317" s="804"/>
      <c r="E317" s="804"/>
      <c r="F317" s="805"/>
      <c r="G317" s="813"/>
      <c r="H317" s="822"/>
      <c r="I317" s="822"/>
      <c r="J317" s="822"/>
      <c r="K317" s="823"/>
      <c r="L317" s="816"/>
      <c r="M317" s="817"/>
      <c r="N317" s="817"/>
      <c r="O317" s="817"/>
      <c r="P317" s="817"/>
      <c r="Q317" s="817"/>
      <c r="R317" s="817"/>
      <c r="S317" s="817"/>
      <c r="T317" s="817"/>
      <c r="U317" s="817"/>
      <c r="V317" s="817"/>
      <c r="W317" s="817"/>
      <c r="X317" s="818"/>
      <c r="Y317" s="819"/>
      <c r="Z317" s="820"/>
      <c r="AA317" s="820"/>
      <c r="AB317" s="821"/>
      <c r="AC317" s="813"/>
      <c r="AD317" s="822"/>
      <c r="AE317" s="822"/>
      <c r="AF317" s="822"/>
      <c r="AG317" s="823"/>
      <c r="AH317" s="816"/>
      <c r="AI317" s="817"/>
      <c r="AJ317" s="817"/>
      <c r="AK317" s="817"/>
      <c r="AL317" s="817"/>
      <c r="AM317" s="817"/>
      <c r="AN317" s="817"/>
      <c r="AO317" s="817"/>
      <c r="AP317" s="817"/>
      <c r="AQ317" s="817"/>
      <c r="AR317" s="817"/>
      <c r="AS317" s="817"/>
      <c r="AT317" s="818"/>
      <c r="AU317" s="819"/>
      <c r="AV317" s="820"/>
      <c r="AW317" s="820"/>
      <c r="AX317" s="824"/>
    </row>
    <row r="318" spans="1:50" ht="24.75" hidden="1" customHeight="1">
      <c r="A318" s="803"/>
      <c r="B318" s="804"/>
      <c r="C318" s="804"/>
      <c r="D318" s="804"/>
      <c r="E318" s="804"/>
      <c r="F318" s="805"/>
      <c r="G318" s="813"/>
      <c r="H318" s="822"/>
      <c r="I318" s="822"/>
      <c r="J318" s="822"/>
      <c r="K318" s="823"/>
      <c r="L318" s="816"/>
      <c r="M318" s="817"/>
      <c r="N318" s="817"/>
      <c r="O318" s="817"/>
      <c r="P318" s="817"/>
      <c r="Q318" s="817"/>
      <c r="R318" s="817"/>
      <c r="S318" s="817"/>
      <c r="T318" s="817"/>
      <c r="U318" s="817"/>
      <c r="V318" s="817"/>
      <c r="W318" s="817"/>
      <c r="X318" s="818"/>
      <c r="Y318" s="819"/>
      <c r="Z318" s="820"/>
      <c r="AA318" s="820"/>
      <c r="AB318" s="821"/>
      <c r="AC318" s="813"/>
      <c r="AD318" s="822"/>
      <c r="AE318" s="822"/>
      <c r="AF318" s="822"/>
      <c r="AG318" s="823"/>
      <c r="AH318" s="816"/>
      <c r="AI318" s="817"/>
      <c r="AJ318" s="817"/>
      <c r="AK318" s="817"/>
      <c r="AL318" s="817"/>
      <c r="AM318" s="817"/>
      <c r="AN318" s="817"/>
      <c r="AO318" s="817"/>
      <c r="AP318" s="817"/>
      <c r="AQ318" s="817"/>
      <c r="AR318" s="817"/>
      <c r="AS318" s="817"/>
      <c r="AT318" s="818"/>
      <c r="AU318" s="819"/>
      <c r="AV318" s="820"/>
      <c r="AW318" s="820"/>
      <c r="AX318" s="824"/>
    </row>
    <row r="319" spans="1:50" ht="24.75" hidden="1" customHeight="1">
      <c r="A319" s="803"/>
      <c r="B319" s="804"/>
      <c r="C319" s="804"/>
      <c r="D319" s="804"/>
      <c r="E319" s="804"/>
      <c r="F319" s="805"/>
      <c r="G319" s="813"/>
      <c r="H319" s="822"/>
      <c r="I319" s="822"/>
      <c r="J319" s="822"/>
      <c r="K319" s="823"/>
      <c r="L319" s="816"/>
      <c r="M319" s="817"/>
      <c r="N319" s="817"/>
      <c r="O319" s="817"/>
      <c r="P319" s="817"/>
      <c r="Q319" s="817"/>
      <c r="R319" s="817"/>
      <c r="S319" s="817"/>
      <c r="T319" s="817"/>
      <c r="U319" s="817"/>
      <c r="V319" s="817"/>
      <c r="W319" s="817"/>
      <c r="X319" s="818"/>
      <c r="Y319" s="819"/>
      <c r="Z319" s="820"/>
      <c r="AA319" s="820"/>
      <c r="AB319" s="821"/>
      <c r="AC319" s="813"/>
      <c r="AD319" s="822"/>
      <c r="AE319" s="822"/>
      <c r="AF319" s="822"/>
      <c r="AG319" s="823"/>
      <c r="AH319" s="816"/>
      <c r="AI319" s="817"/>
      <c r="AJ319" s="817"/>
      <c r="AK319" s="817"/>
      <c r="AL319" s="817"/>
      <c r="AM319" s="817"/>
      <c r="AN319" s="817"/>
      <c r="AO319" s="817"/>
      <c r="AP319" s="817"/>
      <c r="AQ319" s="817"/>
      <c r="AR319" s="817"/>
      <c r="AS319" s="817"/>
      <c r="AT319" s="818"/>
      <c r="AU319" s="819"/>
      <c r="AV319" s="820"/>
      <c r="AW319" s="820"/>
      <c r="AX319" s="824"/>
    </row>
    <row r="320" spans="1:50" ht="24.75" customHeight="1">
      <c r="A320" s="803"/>
      <c r="B320" s="804"/>
      <c r="C320" s="804"/>
      <c r="D320" s="804"/>
      <c r="E320" s="804"/>
      <c r="F320" s="805"/>
      <c r="G320" s="841" t="s">
        <v>18</v>
      </c>
      <c r="H320" s="842"/>
      <c r="I320" s="842"/>
      <c r="J320" s="842"/>
      <c r="K320" s="842"/>
      <c r="L320" s="843"/>
      <c r="M320" s="844"/>
      <c r="N320" s="844"/>
      <c r="O320" s="844"/>
      <c r="P320" s="844"/>
      <c r="Q320" s="844"/>
      <c r="R320" s="844"/>
      <c r="S320" s="844"/>
      <c r="T320" s="844"/>
      <c r="U320" s="844"/>
      <c r="V320" s="844"/>
      <c r="W320" s="844"/>
      <c r="X320" s="845"/>
      <c r="Y320" s="846">
        <f>SUM(Y310:AB319)</f>
        <v>47</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9</v>
      </c>
      <c r="AV320" s="847"/>
      <c r="AW320" s="847"/>
      <c r="AX320" s="849"/>
    </row>
    <row r="321" spans="1:51" ht="24.75" hidden="1" customHeight="1">
      <c r="A321" s="803"/>
      <c r="B321" s="804"/>
      <c r="C321" s="804"/>
      <c r="D321" s="804"/>
      <c r="E321" s="804"/>
      <c r="F321" s="805"/>
      <c r="G321" s="806" t="s">
        <v>218</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217</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0</v>
      </c>
    </row>
    <row r="322" spans="1:51" ht="24.75" hidden="1" customHeight="1">
      <c r="A322" s="803"/>
      <c r="B322" s="804"/>
      <c r="C322" s="804"/>
      <c r="D322" s="804"/>
      <c r="E322" s="804"/>
      <c r="F322" s="805"/>
      <c r="G322" s="126" t="s">
        <v>15</v>
      </c>
      <c r="H322" s="810"/>
      <c r="I322" s="810"/>
      <c r="J322" s="810"/>
      <c r="K322" s="810"/>
      <c r="L322" s="811" t="s">
        <v>16</v>
      </c>
      <c r="M322" s="810"/>
      <c r="N322" s="810"/>
      <c r="O322" s="810"/>
      <c r="P322" s="810"/>
      <c r="Q322" s="810"/>
      <c r="R322" s="810"/>
      <c r="S322" s="810"/>
      <c r="T322" s="810"/>
      <c r="U322" s="810"/>
      <c r="V322" s="810"/>
      <c r="W322" s="810"/>
      <c r="X322" s="812"/>
      <c r="Y322" s="828" t="s">
        <v>17</v>
      </c>
      <c r="Z322" s="829"/>
      <c r="AA322" s="829"/>
      <c r="AB322" s="830"/>
      <c r="AC322" s="126" t="s">
        <v>15</v>
      </c>
      <c r="AD322" s="810"/>
      <c r="AE322" s="810"/>
      <c r="AF322" s="810"/>
      <c r="AG322" s="810"/>
      <c r="AH322" s="811" t="s">
        <v>16</v>
      </c>
      <c r="AI322" s="810"/>
      <c r="AJ322" s="810"/>
      <c r="AK322" s="810"/>
      <c r="AL322" s="810"/>
      <c r="AM322" s="810"/>
      <c r="AN322" s="810"/>
      <c r="AO322" s="810"/>
      <c r="AP322" s="810"/>
      <c r="AQ322" s="810"/>
      <c r="AR322" s="810"/>
      <c r="AS322" s="810"/>
      <c r="AT322" s="812"/>
      <c r="AU322" s="828" t="s">
        <v>17</v>
      </c>
      <c r="AV322" s="829"/>
      <c r="AW322" s="829"/>
      <c r="AX322" s="831"/>
      <c r="AY322">
        <f t="shared" ref="AY322:AY333" si="11">$AY$321</f>
        <v>0</v>
      </c>
    </row>
    <row r="323" spans="1:51" ht="24.75" hidden="1" customHeight="1">
      <c r="A323" s="803"/>
      <c r="B323" s="804"/>
      <c r="C323" s="804"/>
      <c r="D323" s="804"/>
      <c r="E323" s="804"/>
      <c r="F323" s="805"/>
      <c r="G323" s="825"/>
      <c r="H323" s="832"/>
      <c r="I323" s="832"/>
      <c r="J323" s="832"/>
      <c r="K323" s="833"/>
      <c r="L323" s="834"/>
      <c r="M323" s="835"/>
      <c r="N323" s="835"/>
      <c r="O323" s="835"/>
      <c r="P323" s="835"/>
      <c r="Q323" s="835"/>
      <c r="R323" s="835"/>
      <c r="S323" s="835"/>
      <c r="T323" s="835"/>
      <c r="U323" s="835"/>
      <c r="V323" s="835"/>
      <c r="W323" s="835"/>
      <c r="X323" s="836"/>
      <c r="Y323" s="837"/>
      <c r="Z323" s="838"/>
      <c r="AA323" s="838"/>
      <c r="AB323" s="839"/>
      <c r="AC323" s="825"/>
      <c r="AD323" s="832"/>
      <c r="AE323" s="832"/>
      <c r="AF323" s="832"/>
      <c r="AG323" s="833"/>
      <c r="AH323" s="834"/>
      <c r="AI323" s="835"/>
      <c r="AJ323" s="835"/>
      <c r="AK323" s="835"/>
      <c r="AL323" s="835"/>
      <c r="AM323" s="835"/>
      <c r="AN323" s="835"/>
      <c r="AO323" s="835"/>
      <c r="AP323" s="835"/>
      <c r="AQ323" s="835"/>
      <c r="AR323" s="835"/>
      <c r="AS323" s="835"/>
      <c r="AT323" s="836"/>
      <c r="AU323" s="837"/>
      <c r="AV323" s="838"/>
      <c r="AW323" s="838"/>
      <c r="AX323" s="840"/>
      <c r="AY323">
        <f t="shared" si="11"/>
        <v>0</v>
      </c>
    </row>
    <row r="324" spans="1:51" ht="24.75" hidden="1" customHeight="1">
      <c r="A324" s="803"/>
      <c r="B324" s="804"/>
      <c r="C324" s="804"/>
      <c r="D324" s="804"/>
      <c r="E324" s="804"/>
      <c r="F324" s="805"/>
      <c r="G324" s="813"/>
      <c r="H324" s="822"/>
      <c r="I324" s="822"/>
      <c r="J324" s="822"/>
      <c r="K324" s="823"/>
      <c r="L324" s="816"/>
      <c r="M324" s="817"/>
      <c r="N324" s="817"/>
      <c r="O324" s="817"/>
      <c r="P324" s="817"/>
      <c r="Q324" s="817"/>
      <c r="R324" s="817"/>
      <c r="S324" s="817"/>
      <c r="T324" s="817"/>
      <c r="U324" s="817"/>
      <c r="V324" s="817"/>
      <c r="W324" s="817"/>
      <c r="X324" s="818"/>
      <c r="Y324" s="819"/>
      <c r="Z324" s="820"/>
      <c r="AA324" s="820"/>
      <c r="AB324" s="821"/>
      <c r="AC324" s="813"/>
      <c r="AD324" s="822"/>
      <c r="AE324" s="822"/>
      <c r="AF324" s="822"/>
      <c r="AG324" s="823"/>
      <c r="AH324" s="816"/>
      <c r="AI324" s="817"/>
      <c r="AJ324" s="817"/>
      <c r="AK324" s="817"/>
      <c r="AL324" s="817"/>
      <c r="AM324" s="817"/>
      <c r="AN324" s="817"/>
      <c r="AO324" s="817"/>
      <c r="AP324" s="817"/>
      <c r="AQ324" s="817"/>
      <c r="AR324" s="817"/>
      <c r="AS324" s="817"/>
      <c r="AT324" s="818"/>
      <c r="AU324" s="819"/>
      <c r="AV324" s="820"/>
      <c r="AW324" s="820"/>
      <c r="AX324" s="824"/>
      <c r="AY324">
        <f t="shared" si="11"/>
        <v>0</v>
      </c>
    </row>
    <row r="325" spans="1:51" ht="24.75" hidden="1" customHeight="1">
      <c r="A325" s="803"/>
      <c r="B325" s="804"/>
      <c r="C325" s="804"/>
      <c r="D325" s="804"/>
      <c r="E325" s="804"/>
      <c r="F325" s="805"/>
      <c r="G325" s="813"/>
      <c r="H325" s="822"/>
      <c r="I325" s="822"/>
      <c r="J325" s="822"/>
      <c r="K325" s="823"/>
      <c r="L325" s="816"/>
      <c r="M325" s="817"/>
      <c r="N325" s="817"/>
      <c r="O325" s="817"/>
      <c r="P325" s="817"/>
      <c r="Q325" s="817"/>
      <c r="R325" s="817"/>
      <c r="S325" s="817"/>
      <c r="T325" s="817"/>
      <c r="U325" s="817"/>
      <c r="V325" s="817"/>
      <c r="W325" s="817"/>
      <c r="X325" s="818"/>
      <c r="Y325" s="819"/>
      <c r="Z325" s="820"/>
      <c r="AA325" s="820"/>
      <c r="AB325" s="821"/>
      <c r="AC325" s="813"/>
      <c r="AD325" s="822"/>
      <c r="AE325" s="822"/>
      <c r="AF325" s="822"/>
      <c r="AG325" s="823"/>
      <c r="AH325" s="816"/>
      <c r="AI325" s="817"/>
      <c r="AJ325" s="817"/>
      <c r="AK325" s="817"/>
      <c r="AL325" s="817"/>
      <c r="AM325" s="817"/>
      <c r="AN325" s="817"/>
      <c r="AO325" s="817"/>
      <c r="AP325" s="817"/>
      <c r="AQ325" s="817"/>
      <c r="AR325" s="817"/>
      <c r="AS325" s="817"/>
      <c r="AT325" s="818"/>
      <c r="AU325" s="819"/>
      <c r="AV325" s="820"/>
      <c r="AW325" s="820"/>
      <c r="AX325" s="824"/>
      <c r="AY325">
        <f t="shared" si="11"/>
        <v>0</v>
      </c>
    </row>
    <row r="326" spans="1:51" ht="24.75" hidden="1" customHeight="1">
      <c r="A326" s="803"/>
      <c r="B326" s="804"/>
      <c r="C326" s="804"/>
      <c r="D326" s="804"/>
      <c r="E326" s="804"/>
      <c r="F326" s="805"/>
      <c r="G326" s="813"/>
      <c r="H326" s="822"/>
      <c r="I326" s="822"/>
      <c r="J326" s="822"/>
      <c r="K326" s="823"/>
      <c r="L326" s="816"/>
      <c r="M326" s="817"/>
      <c r="N326" s="817"/>
      <c r="O326" s="817"/>
      <c r="P326" s="817"/>
      <c r="Q326" s="817"/>
      <c r="R326" s="817"/>
      <c r="S326" s="817"/>
      <c r="T326" s="817"/>
      <c r="U326" s="817"/>
      <c r="V326" s="817"/>
      <c r="W326" s="817"/>
      <c r="X326" s="818"/>
      <c r="Y326" s="819"/>
      <c r="Z326" s="820"/>
      <c r="AA326" s="820"/>
      <c r="AB326" s="821"/>
      <c r="AC326" s="813"/>
      <c r="AD326" s="822"/>
      <c r="AE326" s="822"/>
      <c r="AF326" s="822"/>
      <c r="AG326" s="823"/>
      <c r="AH326" s="816"/>
      <c r="AI326" s="817"/>
      <c r="AJ326" s="817"/>
      <c r="AK326" s="817"/>
      <c r="AL326" s="817"/>
      <c r="AM326" s="817"/>
      <c r="AN326" s="817"/>
      <c r="AO326" s="817"/>
      <c r="AP326" s="817"/>
      <c r="AQ326" s="817"/>
      <c r="AR326" s="817"/>
      <c r="AS326" s="817"/>
      <c r="AT326" s="818"/>
      <c r="AU326" s="819"/>
      <c r="AV326" s="820"/>
      <c r="AW326" s="820"/>
      <c r="AX326" s="824"/>
      <c r="AY326">
        <f t="shared" si="11"/>
        <v>0</v>
      </c>
    </row>
    <row r="327" spans="1:51" ht="24.75" hidden="1" customHeight="1">
      <c r="A327" s="803"/>
      <c r="B327" s="804"/>
      <c r="C327" s="804"/>
      <c r="D327" s="804"/>
      <c r="E327" s="804"/>
      <c r="F327" s="805"/>
      <c r="G327" s="813"/>
      <c r="H327" s="822"/>
      <c r="I327" s="822"/>
      <c r="J327" s="822"/>
      <c r="K327" s="823"/>
      <c r="L327" s="816"/>
      <c r="M327" s="817"/>
      <c r="N327" s="817"/>
      <c r="O327" s="817"/>
      <c r="P327" s="817"/>
      <c r="Q327" s="817"/>
      <c r="R327" s="817"/>
      <c r="S327" s="817"/>
      <c r="T327" s="817"/>
      <c r="U327" s="817"/>
      <c r="V327" s="817"/>
      <c r="W327" s="817"/>
      <c r="X327" s="818"/>
      <c r="Y327" s="819"/>
      <c r="Z327" s="820"/>
      <c r="AA327" s="820"/>
      <c r="AB327" s="821"/>
      <c r="AC327" s="813"/>
      <c r="AD327" s="822"/>
      <c r="AE327" s="822"/>
      <c r="AF327" s="822"/>
      <c r="AG327" s="823"/>
      <c r="AH327" s="816"/>
      <c r="AI327" s="817"/>
      <c r="AJ327" s="817"/>
      <c r="AK327" s="817"/>
      <c r="AL327" s="817"/>
      <c r="AM327" s="817"/>
      <c r="AN327" s="817"/>
      <c r="AO327" s="817"/>
      <c r="AP327" s="817"/>
      <c r="AQ327" s="817"/>
      <c r="AR327" s="817"/>
      <c r="AS327" s="817"/>
      <c r="AT327" s="818"/>
      <c r="AU327" s="819"/>
      <c r="AV327" s="820"/>
      <c r="AW327" s="820"/>
      <c r="AX327" s="824"/>
      <c r="AY327">
        <f t="shared" si="11"/>
        <v>0</v>
      </c>
    </row>
    <row r="328" spans="1:51" ht="24.75" hidden="1" customHeight="1">
      <c r="A328" s="803"/>
      <c r="B328" s="804"/>
      <c r="C328" s="804"/>
      <c r="D328" s="804"/>
      <c r="E328" s="804"/>
      <c r="F328" s="805"/>
      <c r="G328" s="813"/>
      <c r="H328" s="822"/>
      <c r="I328" s="822"/>
      <c r="J328" s="822"/>
      <c r="K328" s="823"/>
      <c r="L328" s="816"/>
      <c r="M328" s="817"/>
      <c r="N328" s="817"/>
      <c r="O328" s="817"/>
      <c r="P328" s="817"/>
      <c r="Q328" s="817"/>
      <c r="R328" s="817"/>
      <c r="S328" s="817"/>
      <c r="T328" s="817"/>
      <c r="U328" s="817"/>
      <c r="V328" s="817"/>
      <c r="W328" s="817"/>
      <c r="X328" s="818"/>
      <c r="Y328" s="819"/>
      <c r="Z328" s="820"/>
      <c r="AA328" s="820"/>
      <c r="AB328" s="821"/>
      <c r="AC328" s="813"/>
      <c r="AD328" s="822"/>
      <c r="AE328" s="822"/>
      <c r="AF328" s="822"/>
      <c r="AG328" s="823"/>
      <c r="AH328" s="816"/>
      <c r="AI328" s="817"/>
      <c r="AJ328" s="817"/>
      <c r="AK328" s="817"/>
      <c r="AL328" s="817"/>
      <c r="AM328" s="817"/>
      <c r="AN328" s="817"/>
      <c r="AO328" s="817"/>
      <c r="AP328" s="817"/>
      <c r="AQ328" s="817"/>
      <c r="AR328" s="817"/>
      <c r="AS328" s="817"/>
      <c r="AT328" s="818"/>
      <c r="AU328" s="819"/>
      <c r="AV328" s="820"/>
      <c r="AW328" s="820"/>
      <c r="AX328" s="824"/>
      <c r="AY328">
        <f t="shared" si="11"/>
        <v>0</v>
      </c>
    </row>
    <row r="329" spans="1:51" ht="24.75" hidden="1" customHeight="1">
      <c r="A329" s="803"/>
      <c r="B329" s="804"/>
      <c r="C329" s="804"/>
      <c r="D329" s="804"/>
      <c r="E329" s="804"/>
      <c r="F329" s="805"/>
      <c r="G329" s="813"/>
      <c r="H329" s="822"/>
      <c r="I329" s="822"/>
      <c r="J329" s="822"/>
      <c r="K329" s="823"/>
      <c r="L329" s="816"/>
      <c r="M329" s="817"/>
      <c r="N329" s="817"/>
      <c r="O329" s="817"/>
      <c r="P329" s="817"/>
      <c r="Q329" s="817"/>
      <c r="R329" s="817"/>
      <c r="S329" s="817"/>
      <c r="T329" s="817"/>
      <c r="U329" s="817"/>
      <c r="V329" s="817"/>
      <c r="W329" s="817"/>
      <c r="X329" s="818"/>
      <c r="Y329" s="819"/>
      <c r="Z329" s="820"/>
      <c r="AA329" s="820"/>
      <c r="AB329" s="821"/>
      <c r="AC329" s="813"/>
      <c r="AD329" s="822"/>
      <c r="AE329" s="822"/>
      <c r="AF329" s="822"/>
      <c r="AG329" s="823"/>
      <c r="AH329" s="816"/>
      <c r="AI329" s="817"/>
      <c r="AJ329" s="817"/>
      <c r="AK329" s="817"/>
      <c r="AL329" s="817"/>
      <c r="AM329" s="817"/>
      <c r="AN329" s="817"/>
      <c r="AO329" s="817"/>
      <c r="AP329" s="817"/>
      <c r="AQ329" s="817"/>
      <c r="AR329" s="817"/>
      <c r="AS329" s="817"/>
      <c r="AT329" s="818"/>
      <c r="AU329" s="819"/>
      <c r="AV329" s="820"/>
      <c r="AW329" s="820"/>
      <c r="AX329" s="824"/>
      <c r="AY329">
        <f t="shared" si="11"/>
        <v>0</v>
      </c>
    </row>
    <row r="330" spans="1:51" ht="24.75" hidden="1" customHeight="1">
      <c r="A330" s="803"/>
      <c r="B330" s="804"/>
      <c r="C330" s="804"/>
      <c r="D330" s="804"/>
      <c r="E330" s="804"/>
      <c r="F330" s="805"/>
      <c r="G330" s="813"/>
      <c r="H330" s="822"/>
      <c r="I330" s="822"/>
      <c r="J330" s="822"/>
      <c r="K330" s="823"/>
      <c r="L330" s="816"/>
      <c r="M330" s="817"/>
      <c r="N330" s="817"/>
      <c r="O330" s="817"/>
      <c r="P330" s="817"/>
      <c r="Q330" s="817"/>
      <c r="R330" s="817"/>
      <c r="S330" s="817"/>
      <c r="T330" s="817"/>
      <c r="U330" s="817"/>
      <c r="V330" s="817"/>
      <c r="W330" s="817"/>
      <c r="X330" s="818"/>
      <c r="Y330" s="819"/>
      <c r="Z330" s="820"/>
      <c r="AA330" s="820"/>
      <c r="AB330" s="821"/>
      <c r="AC330" s="813"/>
      <c r="AD330" s="822"/>
      <c r="AE330" s="822"/>
      <c r="AF330" s="822"/>
      <c r="AG330" s="823"/>
      <c r="AH330" s="816"/>
      <c r="AI330" s="817"/>
      <c r="AJ330" s="817"/>
      <c r="AK330" s="817"/>
      <c r="AL330" s="817"/>
      <c r="AM330" s="817"/>
      <c r="AN330" s="817"/>
      <c r="AO330" s="817"/>
      <c r="AP330" s="817"/>
      <c r="AQ330" s="817"/>
      <c r="AR330" s="817"/>
      <c r="AS330" s="817"/>
      <c r="AT330" s="818"/>
      <c r="AU330" s="819"/>
      <c r="AV330" s="820"/>
      <c r="AW330" s="820"/>
      <c r="AX330" s="824"/>
      <c r="AY330">
        <f t="shared" si="11"/>
        <v>0</v>
      </c>
    </row>
    <row r="331" spans="1:51" ht="24.75" hidden="1" customHeight="1">
      <c r="A331" s="803"/>
      <c r="B331" s="804"/>
      <c r="C331" s="804"/>
      <c r="D331" s="804"/>
      <c r="E331" s="804"/>
      <c r="F331" s="805"/>
      <c r="G331" s="813"/>
      <c r="H331" s="822"/>
      <c r="I331" s="822"/>
      <c r="J331" s="822"/>
      <c r="K331" s="823"/>
      <c r="L331" s="816"/>
      <c r="M331" s="817"/>
      <c r="N331" s="817"/>
      <c r="O331" s="817"/>
      <c r="P331" s="817"/>
      <c r="Q331" s="817"/>
      <c r="R331" s="817"/>
      <c r="S331" s="817"/>
      <c r="T331" s="817"/>
      <c r="U331" s="817"/>
      <c r="V331" s="817"/>
      <c r="W331" s="817"/>
      <c r="X331" s="818"/>
      <c r="Y331" s="819"/>
      <c r="Z331" s="820"/>
      <c r="AA331" s="820"/>
      <c r="AB331" s="821"/>
      <c r="AC331" s="813"/>
      <c r="AD331" s="822"/>
      <c r="AE331" s="822"/>
      <c r="AF331" s="822"/>
      <c r="AG331" s="823"/>
      <c r="AH331" s="816"/>
      <c r="AI331" s="817"/>
      <c r="AJ331" s="817"/>
      <c r="AK331" s="817"/>
      <c r="AL331" s="817"/>
      <c r="AM331" s="817"/>
      <c r="AN331" s="817"/>
      <c r="AO331" s="817"/>
      <c r="AP331" s="817"/>
      <c r="AQ331" s="817"/>
      <c r="AR331" s="817"/>
      <c r="AS331" s="817"/>
      <c r="AT331" s="818"/>
      <c r="AU331" s="819"/>
      <c r="AV331" s="820"/>
      <c r="AW331" s="820"/>
      <c r="AX331" s="824"/>
      <c r="AY331">
        <f t="shared" si="11"/>
        <v>0</v>
      </c>
    </row>
    <row r="332" spans="1:51" ht="24.75" hidden="1" customHeight="1">
      <c r="A332" s="803"/>
      <c r="B332" s="804"/>
      <c r="C332" s="804"/>
      <c r="D332" s="804"/>
      <c r="E332" s="804"/>
      <c r="F332" s="805"/>
      <c r="G332" s="813"/>
      <c r="H332" s="822"/>
      <c r="I332" s="822"/>
      <c r="J332" s="822"/>
      <c r="K332" s="823"/>
      <c r="L332" s="816"/>
      <c r="M332" s="817"/>
      <c r="N332" s="817"/>
      <c r="O332" s="817"/>
      <c r="P332" s="817"/>
      <c r="Q332" s="817"/>
      <c r="R332" s="817"/>
      <c r="S332" s="817"/>
      <c r="T332" s="817"/>
      <c r="U332" s="817"/>
      <c r="V332" s="817"/>
      <c r="W332" s="817"/>
      <c r="X332" s="818"/>
      <c r="Y332" s="819"/>
      <c r="Z332" s="820"/>
      <c r="AA332" s="820"/>
      <c r="AB332" s="821"/>
      <c r="AC332" s="813"/>
      <c r="AD332" s="822"/>
      <c r="AE332" s="822"/>
      <c r="AF332" s="822"/>
      <c r="AG332" s="823"/>
      <c r="AH332" s="816"/>
      <c r="AI332" s="817"/>
      <c r="AJ332" s="817"/>
      <c r="AK332" s="817"/>
      <c r="AL332" s="817"/>
      <c r="AM332" s="817"/>
      <c r="AN332" s="817"/>
      <c r="AO332" s="817"/>
      <c r="AP332" s="817"/>
      <c r="AQ332" s="817"/>
      <c r="AR332" s="817"/>
      <c r="AS332" s="817"/>
      <c r="AT332" s="818"/>
      <c r="AU332" s="819"/>
      <c r="AV332" s="820"/>
      <c r="AW332" s="820"/>
      <c r="AX332" s="824"/>
      <c r="AY332">
        <f t="shared" si="11"/>
        <v>0</v>
      </c>
    </row>
    <row r="333" spans="1:51" ht="24.75" hidden="1" customHeight="1">
      <c r="A333" s="803"/>
      <c r="B333" s="804"/>
      <c r="C333" s="804"/>
      <c r="D333" s="804"/>
      <c r="E333" s="804"/>
      <c r="F333" s="805"/>
      <c r="G333" s="841" t="s">
        <v>18</v>
      </c>
      <c r="H333" s="842"/>
      <c r="I333" s="842"/>
      <c r="J333" s="842"/>
      <c r="K333" s="842"/>
      <c r="L333" s="843"/>
      <c r="M333" s="844"/>
      <c r="N333" s="844"/>
      <c r="O333" s="844"/>
      <c r="P333" s="844"/>
      <c r="Q333" s="844"/>
      <c r="R333" s="844"/>
      <c r="S333" s="844"/>
      <c r="T333" s="844"/>
      <c r="U333" s="844"/>
      <c r="V333" s="844"/>
      <c r="W333" s="844"/>
      <c r="X333" s="845"/>
      <c r="Y333" s="846">
        <f>SUM(Y323:AB332)</f>
        <v>0</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0</v>
      </c>
      <c r="AV333" s="847"/>
      <c r="AW333" s="847"/>
      <c r="AX333" s="849"/>
      <c r="AY333">
        <f t="shared" si="11"/>
        <v>0</v>
      </c>
    </row>
    <row r="334" spans="1:51" ht="24.75" hidden="1" customHeight="1">
      <c r="A334" s="803"/>
      <c r="B334" s="804"/>
      <c r="C334" s="804"/>
      <c r="D334" s="804"/>
      <c r="E334" s="804"/>
      <c r="F334" s="805"/>
      <c r="G334" s="806" t="s">
        <v>219</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220</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0</v>
      </c>
    </row>
    <row r="335" spans="1:51" ht="24.75" hidden="1" customHeight="1">
      <c r="A335" s="803"/>
      <c r="B335" s="804"/>
      <c r="C335" s="804"/>
      <c r="D335" s="804"/>
      <c r="E335" s="804"/>
      <c r="F335" s="805"/>
      <c r="G335" s="126" t="s">
        <v>15</v>
      </c>
      <c r="H335" s="810"/>
      <c r="I335" s="810"/>
      <c r="J335" s="810"/>
      <c r="K335" s="810"/>
      <c r="L335" s="811" t="s">
        <v>16</v>
      </c>
      <c r="M335" s="810"/>
      <c r="N335" s="810"/>
      <c r="O335" s="810"/>
      <c r="P335" s="810"/>
      <c r="Q335" s="810"/>
      <c r="R335" s="810"/>
      <c r="S335" s="810"/>
      <c r="T335" s="810"/>
      <c r="U335" s="810"/>
      <c r="V335" s="810"/>
      <c r="W335" s="810"/>
      <c r="X335" s="812"/>
      <c r="Y335" s="828" t="s">
        <v>17</v>
      </c>
      <c r="Z335" s="829"/>
      <c r="AA335" s="829"/>
      <c r="AB335" s="830"/>
      <c r="AC335" s="126" t="s">
        <v>15</v>
      </c>
      <c r="AD335" s="810"/>
      <c r="AE335" s="810"/>
      <c r="AF335" s="810"/>
      <c r="AG335" s="810"/>
      <c r="AH335" s="811" t="s">
        <v>16</v>
      </c>
      <c r="AI335" s="810"/>
      <c r="AJ335" s="810"/>
      <c r="AK335" s="810"/>
      <c r="AL335" s="810"/>
      <c r="AM335" s="810"/>
      <c r="AN335" s="810"/>
      <c r="AO335" s="810"/>
      <c r="AP335" s="810"/>
      <c r="AQ335" s="810"/>
      <c r="AR335" s="810"/>
      <c r="AS335" s="810"/>
      <c r="AT335" s="812"/>
      <c r="AU335" s="828" t="s">
        <v>17</v>
      </c>
      <c r="AV335" s="829"/>
      <c r="AW335" s="829"/>
      <c r="AX335" s="831"/>
      <c r="AY335">
        <f t="shared" ref="AY335:AY341" si="12">$AY$334</f>
        <v>0</v>
      </c>
    </row>
    <row r="336" spans="1:51" ht="24.75" hidden="1" customHeight="1">
      <c r="A336" s="803"/>
      <c r="B336" s="804"/>
      <c r="C336" s="804"/>
      <c r="D336" s="804"/>
      <c r="E336" s="804"/>
      <c r="F336" s="805"/>
      <c r="G336" s="825"/>
      <c r="H336" s="832"/>
      <c r="I336" s="832"/>
      <c r="J336" s="832"/>
      <c r="K336" s="833"/>
      <c r="L336" s="834"/>
      <c r="M336" s="835"/>
      <c r="N336" s="835"/>
      <c r="O336" s="835"/>
      <c r="P336" s="835"/>
      <c r="Q336" s="835"/>
      <c r="R336" s="835"/>
      <c r="S336" s="835"/>
      <c r="T336" s="835"/>
      <c r="U336" s="835"/>
      <c r="V336" s="835"/>
      <c r="W336" s="835"/>
      <c r="X336" s="836"/>
      <c r="Y336" s="837"/>
      <c r="Z336" s="838"/>
      <c r="AA336" s="838"/>
      <c r="AB336" s="839"/>
      <c r="AC336" s="825"/>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0"/>
      <c r="AY336">
        <f t="shared" si="12"/>
        <v>0</v>
      </c>
    </row>
    <row r="337" spans="1:51" ht="24.75" hidden="1" customHeight="1">
      <c r="A337" s="803"/>
      <c r="B337" s="804"/>
      <c r="C337" s="804"/>
      <c r="D337" s="804"/>
      <c r="E337" s="804"/>
      <c r="F337" s="805"/>
      <c r="G337" s="813"/>
      <c r="H337" s="822"/>
      <c r="I337" s="822"/>
      <c r="J337" s="822"/>
      <c r="K337" s="823"/>
      <c r="L337" s="816"/>
      <c r="M337" s="817"/>
      <c r="N337" s="817"/>
      <c r="O337" s="817"/>
      <c r="P337" s="817"/>
      <c r="Q337" s="817"/>
      <c r="R337" s="817"/>
      <c r="S337" s="817"/>
      <c r="T337" s="817"/>
      <c r="U337" s="817"/>
      <c r="V337" s="817"/>
      <c r="W337" s="817"/>
      <c r="X337" s="818"/>
      <c r="Y337" s="819"/>
      <c r="Z337" s="820"/>
      <c r="AA337" s="820"/>
      <c r="AB337" s="821"/>
      <c r="AC337" s="813"/>
      <c r="AD337" s="822"/>
      <c r="AE337" s="822"/>
      <c r="AF337" s="822"/>
      <c r="AG337" s="823"/>
      <c r="AH337" s="816"/>
      <c r="AI337" s="817"/>
      <c r="AJ337" s="817"/>
      <c r="AK337" s="817"/>
      <c r="AL337" s="817"/>
      <c r="AM337" s="817"/>
      <c r="AN337" s="817"/>
      <c r="AO337" s="817"/>
      <c r="AP337" s="817"/>
      <c r="AQ337" s="817"/>
      <c r="AR337" s="817"/>
      <c r="AS337" s="817"/>
      <c r="AT337" s="818"/>
      <c r="AU337" s="819"/>
      <c r="AV337" s="820"/>
      <c r="AW337" s="820"/>
      <c r="AX337" s="824"/>
      <c r="AY337">
        <f t="shared" si="12"/>
        <v>0</v>
      </c>
    </row>
    <row r="338" spans="1:51" ht="24.75" hidden="1" customHeight="1">
      <c r="A338" s="803"/>
      <c r="B338" s="804"/>
      <c r="C338" s="804"/>
      <c r="D338" s="804"/>
      <c r="E338" s="804"/>
      <c r="F338" s="805"/>
      <c r="G338" s="813"/>
      <c r="H338" s="822"/>
      <c r="I338" s="822"/>
      <c r="J338" s="822"/>
      <c r="K338" s="823"/>
      <c r="L338" s="816"/>
      <c r="M338" s="817"/>
      <c r="N338" s="817"/>
      <c r="O338" s="817"/>
      <c r="P338" s="817"/>
      <c r="Q338" s="817"/>
      <c r="R338" s="817"/>
      <c r="S338" s="817"/>
      <c r="T338" s="817"/>
      <c r="U338" s="817"/>
      <c r="V338" s="817"/>
      <c r="W338" s="817"/>
      <c r="X338" s="818"/>
      <c r="Y338" s="819"/>
      <c r="Z338" s="820"/>
      <c r="AA338" s="820"/>
      <c r="AB338" s="821"/>
      <c r="AC338" s="813"/>
      <c r="AD338" s="822"/>
      <c r="AE338" s="822"/>
      <c r="AF338" s="822"/>
      <c r="AG338" s="823"/>
      <c r="AH338" s="816"/>
      <c r="AI338" s="817"/>
      <c r="AJ338" s="817"/>
      <c r="AK338" s="817"/>
      <c r="AL338" s="817"/>
      <c r="AM338" s="817"/>
      <c r="AN338" s="817"/>
      <c r="AO338" s="817"/>
      <c r="AP338" s="817"/>
      <c r="AQ338" s="817"/>
      <c r="AR338" s="817"/>
      <c r="AS338" s="817"/>
      <c r="AT338" s="818"/>
      <c r="AU338" s="819"/>
      <c r="AV338" s="820"/>
      <c r="AW338" s="820"/>
      <c r="AX338" s="824"/>
      <c r="AY338">
        <f t="shared" si="12"/>
        <v>0</v>
      </c>
    </row>
    <row r="339" spans="1:51" ht="24.75" hidden="1" customHeight="1">
      <c r="A339" s="803"/>
      <c r="B339" s="804"/>
      <c r="C339" s="804"/>
      <c r="D339" s="804"/>
      <c r="E339" s="804"/>
      <c r="F339" s="805"/>
      <c r="G339" s="813"/>
      <c r="H339" s="822"/>
      <c r="I339" s="822"/>
      <c r="J339" s="822"/>
      <c r="K339" s="823"/>
      <c r="L339" s="816"/>
      <c r="M339" s="817"/>
      <c r="N339" s="817"/>
      <c r="O339" s="817"/>
      <c r="P339" s="817"/>
      <c r="Q339" s="817"/>
      <c r="R339" s="817"/>
      <c r="S339" s="817"/>
      <c r="T339" s="817"/>
      <c r="U339" s="817"/>
      <c r="V339" s="817"/>
      <c r="W339" s="817"/>
      <c r="X339" s="818"/>
      <c r="Y339" s="819"/>
      <c r="Z339" s="820"/>
      <c r="AA339" s="820"/>
      <c r="AB339" s="821"/>
      <c r="AC339" s="813"/>
      <c r="AD339" s="822"/>
      <c r="AE339" s="822"/>
      <c r="AF339" s="822"/>
      <c r="AG339" s="823"/>
      <c r="AH339" s="816"/>
      <c r="AI339" s="817"/>
      <c r="AJ339" s="817"/>
      <c r="AK339" s="817"/>
      <c r="AL339" s="817"/>
      <c r="AM339" s="817"/>
      <c r="AN339" s="817"/>
      <c r="AO339" s="817"/>
      <c r="AP339" s="817"/>
      <c r="AQ339" s="817"/>
      <c r="AR339" s="817"/>
      <c r="AS339" s="817"/>
      <c r="AT339" s="818"/>
      <c r="AU339" s="819"/>
      <c r="AV339" s="820"/>
      <c r="AW339" s="820"/>
      <c r="AX339" s="824"/>
      <c r="AY339">
        <f t="shared" si="12"/>
        <v>0</v>
      </c>
    </row>
    <row r="340" spans="1:51" ht="24.75" hidden="1" customHeight="1">
      <c r="A340" s="803"/>
      <c r="B340" s="804"/>
      <c r="C340" s="804"/>
      <c r="D340" s="804"/>
      <c r="E340" s="804"/>
      <c r="F340" s="805"/>
      <c r="G340" s="813"/>
      <c r="H340" s="822"/>
      <c r="I340" s="822"/>
      <c r="J340" s="822"/>
      <c r="K340" s="823"/>
      <c r="L340" s="816"/>
      <c r="M340" s="817"/>
      <c r="N340" s="817"/>
      <c r="O340" s="817"/>
      <c r="P340" s="817"/>
      <c r="Q340" s="817"/>
      <c r="R340" s="817"/>
      <c r="S340" s="817"/>
      <c r="T340" s="817"/>
      <c r="U340" s="817"/>
      <c r="V340" s="817"/>
      <c r="W340" s="817"/>
      <c r="X340" s="818"/>
      <c r="Y340" s="819"/>
      <c r="Z340" s="820"/>
      <c r="AA340" s="820"/>
      <c r="AB340" s="821"/>
      <c r="AC340" s="813"/>
      <c r="AD340" s="822"/>
      <c r="AE340" s="822"/>
      <c r="AF340" s="822"/>
      <c r="AG340" s="823"/>
      <c r="AH340" s="816"/>
      <c r="AI340" s="817"/>
      <c r="AJ340" s="817"/>
      <c r="AK340" s="817"/>
      <c r="AL340" s="817"/>
      <c r="AM340" s="817"/>
      <c r="AN340" s="817"/>
      <c r="AO340" s="817"/>
      <c r="AP340" s="817"/>
      <c r="AQ340" s="817"/>
      <c r="AR340" s="817"/>
      <c r="AS340" s="817"/>
      <c r="AT340" s="818"/>
      <c r="AU340" s="819"/>
      <c r="AV340" s="820"/>
      <c r="AW340" s="820"/>
      <c r="AX340" s="824"/>
      <c r="AY340">
        <f t="shared" si="12"/>
        <v>0</v>
      </c>
    </row>
    <row r="341" spans="1:51" ht="24.75" hidden="1" customHeight="1">
      <c r="A341" s="803"/>
      <c r="B341" s="804"/>
      <c r="C341" s="804"/>
      <c r="D341" s="804"/>
      <c r="E341" s="804"/>
      <c r="F341" s="805"/>
      <c r="G341" s="813"/>
      <c r="H341" s="822"/>
      <c r="I341" s="822"/>
      <c r="J341" s="822"/>
      <c r="K341" s="823"/>
      <c r="L341" s="816"/>
      <c r="M341" s="817"/>
      <c r="N341" s="817"/>
      <c r="O341" s="817"/>
      <c r="P341" s="817"/>
      <c r="Q341" s="817"/>
      <c r="R341" s="817"/>
      <c r="S341" s="817"/>
      <c r="T341" s="817"/>
      <c r="U341" s="817"/>
      <c r="V341" s="817"/>
      <c r="W341" s="817"/>
      <c r="X341" s="818"/>
      <c r="Y341" s="819"/>
      <c r="Z341" s="820"/>
      <c r="AA341" s="820"/>
      <c r="AB341" s="821"/>
      <c r="AC341" s="813"/>
      <c r="AD341" s="822"/>
      <c r="AE341" s="822"/>
      <c r="AF341" s="822"/>
      <c r="AG341" s="823"/>
      <c r="AH341" s="816"/>
      <c r="AI341" s="817"/>
      <c r="AJ341" s="817"/>
      <c r="AK341" s="817"/>
      <c r="AL341" s="817"/>
      <c r="AM341" s="817"/>
      <c r="AN341" s="817"/>
      <c r="AO341" s="817"/>
      <c r="AP341" s="817"/>
      <c r="AQ341" s="817"/>
      <c r="AR341" s="817"/>
      <c r="AS341" s="817"/>
      <c r="AT341" s="818"/>
      <c r="AU341" s="819"/>
      <c r="AV341" s="820"/>
      <c r="AW341" s="820"/>
      <c r="AX341" s="824"/>
      <c r="AY341">
        <f t="shared" si="12"/>
        <v>0</v>
      </c>
    </row>
    <row r="342" spans="1:51" ht="24.75" hidden="1" customHeight="1">
      <c r="A342" s="803"/>
      <c r="B342" s="804"/>
      <c r="C342" s="804"/>
      <c r="D342" s="804"/>
      <c r="E342" s="804"/>
      <c r="F342" s="805"/>
      <c r="G342" s="813"/>
      <c r="H342" s="822"/>
      <c r="I342" s="822"/>
      <c r="J342" s="822"/>
      <c r="K342" s="823"/>
      <c r="L342" s="816"/>
      <c r="M342" s="817"/>
      <c r="N342" s="817"/>
      <c r="O342" s="817"/>
      <c r="P342" s="817"/>
      <c r="Q342" s="817"/>
      <c r="R342" s="817"/>
      <c r="S342" s="817"/>
      <c r="T342" s="817"/>
      <c r="U342" s="817"/>
      <c r="V342" s="817"/>
      <c r="W342" s="817"/>
      <c r="X342" s="818"/>
      <c r="Y342" s="819"/>
      <c r="Z342" s="820"/>
      <c r="AA342" s="820"/>
      <c r="AB342" s="821"/>
      <c r="AC342" s="813"/>
      <c r="AD342" s="822"/>
      <c r="AE342" s="822"/>
      <c r="AF342" s="822"/>
      <c r="AG342" s="823"/>
      <c r="AH342" s="816"/>
      <c r="AI342" s="817"/>
      <c r="AJ342" s="817"/>
      <c r="AK342" s="817"/>
      <c r="AL342" s="817"/>
      <c r="AM342" s="817"/>
      <c r="AN342" s="817"/>
      <c r="AO342" s="817"/>
      <c r="AP342" s="817"/>
      <c r="AQ342" s="817"/>
      <c r="AR342" s="817"/>
      <c r="AS342" s="817"/>
      <c r="AT342" s="818"/>
      <c r="AU342" s="819"/>
      <c r="AV342" s="820"/>
      <c r="AW342" s="820"/>
      <c r="AX342" s="824"/>
      <c r="AY342">
        <f t="shared" ref="AY342:AY346" si="13">$AY$334</f>
        <v>0</v>
      </c>
    </row>
    <row r="343" spans="1:51" ht="24.75" hidden="1" customHeight="1">
      <c r="A343" s="803"/>
      <c r="B343" s="804"/>
      <c r="C343" s="804"/>
      <c r="D343" s="804"/>
      <c r="E343" s="804"/>
      <c r="F343" s="805"/>
      <c r="G343" s="813"/>
      <c r="H343" s="822"/>
      <c r="I343" s="822"/>
      <c r="J343" s="822"/>
      <c r="K343" s="823"/>
      <c r="L343" s="816"/>
      <c r="M343" s="817"/>
      <c r="N343" s="817"/>
      <c r="O343" s="817"/>
      <c r="P343" s="817"/>
      <c r="Q343" s="817"/>
      <c r="R343" s="817"/>
      <c r="S343" s="817"/>
      <c r="T343" s="817"/>
      <c r="U343" s="817"/>
      <c r="V343" s="817"/>
      <c r="W343" s="817"/>
      <c r="X343" s="818"/>
      <c r="Y343" s="819"/>
      <c r="Z343" s="820"/>
      <c r="AA343" s="820"/>
      <c r="AB343" s="821"/>
      <c r="AC343" s="813"/>
      <c r="AD343" s="822"/>
      <c r="AE343" s="822"/>
      <c r="AF343" s="822"/>
      <c r="AG343" s="823"/>
      <c r="AH343" s="816"/>
      <c r="AI343" s="817"/>
      <c r="AJ343" s="817"/>
      <c r="AK343" s="817"/>
      <c r="AL343" s="817"/>
      <c r="AM343" s="817"/>
      <c r="AN343" s="817"/>
      <c r="AO343" s="817"/>
      <c r="AP343" s="817"/>
      <c r="AQ343" s="817"/>
      <c r="AR343" s="817"/>
      <c r="AS343" s="817"/>
      <c r="AT343" s="818"/>
      <c r="AU343" s="819"/>
      <c r="AV343" s="820"/>
      <c r="AW343" s="820"/>
      <c r="AX343" s="824"/>
      <c r="AY343">
        <f t="shared" si="13"/>
        <v>0</v>
      </c>
    </row>
    <row r="344" spans="1:51" ht="24.75" hidden="1" customHeight="1">
      <c r="A344" s="803"/>
      <c r="B344" s="804"/>
      <c r="C344" s="804"/>
      <c r="D344" s="804"/>
      <c r="E344" s="804"/>
      <c r="F344" s="805"/>
      <c r="G344" s="813"/>
      <c r="H344" s="822"/>
      <c r="I344" s="822"/>
      <c r="J344" s="822"/>
      <c r="K344" s="823"/>
      <c r="L344" s="816"/>
      <c r="M344" s="817"/>
      <c r="N344" s="817"/>
      <c r="O344" s="817"/>
      <c r="P344" s="817"/>
      <c r="Q344" s="817"/>
      <c r="R344" s="817"/>
      <c r="S344" s="817"/>
      <c r="T344" s="817"/>
      <c r="U344" s="817"/>
      <c r="V344" s="817"/>
      <c r="W344" s="817"/>
      <c r="X344" s="818"/>
      <c r="Y344" s="819"/>
      <c r="Z344" s="820"/>
      <c r="AA344" s="820"/>
      <c r="AB344" s="821"/>
      <c r="AC344" s="813"/>
      <c r="AD344" s="822"/>
      <c r="AE344" s="822"/>
      <c r="AF344" s="822"/>
      <c r="AG344" s="823"/>
      <c r="AH344" s="816"/>
      <c r="AI344" s="817"/>
      <c r="AJ344" s="817"/>
      <c r="AK344" s="817"/>
      <c r="AL344" s="817"/>
      <c r="AM344" s="817"/>
      <c r="AN344" s="817"/>
      <c r="AO344" s="817"/>
      <c r="AP344" s="817"/>
      <c r="AQ344" s="817"/>
      <c r="AR344" s="817"/>
      <c r="AS344" s="817"/>
      <c r="AT344" s="818"/>
      <c r="AU344" s="819"/>
      <c r="AV344" s="820"/>
      <c r="AW344" s="820"/>
      <c r="AX344" s="824"/>
      <c r="AY344">
        <f t="shared" si="13"/>
        <v>0</v>
      </c>
    </row>
    <row r="345" spans="1:51" ht="24.75" hidden="1" customHeight="1">
      <c r="A345" s="803"/>
      <c r="B345" s="804"/>
      <c r="C345" s="804"/>
      <c r="D345" s="804"/>
      <c r="E345" s="804"/>
      <c r="F345" s="805"/>
      <c r="G345" s="813"/>
      <c r="H345" s="822"/>
      <c r="I345" s="822"/>
      <c r="J345" s="822"/>
      <c r="K345" s="823"/>
      <c r="L345" s="816"/>
      <c r="M345" s="817"/>
      <c r="N345" s="817"/>
      <c r="O345" s="817"/>
      <c r="P345" s="817"/>
      <c r="Q345" s="817"/>
      <c r="R345" s="817"/>
      <c r="S345" s="817"/>
      <c r="T345" s="817"/>
      <c r="U345" s="817"/>
      <c r="V345" s="817"/>
      <c r="W345" s="817"/>
      <c r="X345" s="818"/>
      <c r="Y345" s="819"/>
      <c r="Z345" s="820"/>
      <c r="AA345" s="820"/>
      <c r="AB345" s="821"/>
      <c r="AC345" s="813"/>
      <c r="AD345" s="822"/>
      <c r="AE345" s="822"/>
      <c r="AF345" s="822"/>
      <c r="AG345" s="823"/>
      <c r="AH345" s="816"/>
      <c r="AI345" s="817"/>
      <c r="AJ345" s="817"/>
      <c r="AK345" s="817"/>
      <c r="AL345" s="817"/>
      <c r="AM345" s="817"/>
      <c r="AN345" s="817"/>
      <c r="AO345" s="817"/>
      <c r="AP345" s="817"/>
      <c r="AQ345" s="817"/>
      <c r="AR345" s="817"/>
      <c r="AS345" s="817"/>
      <c r="AT345" s="818"/>
      <c r="AU345" s="819"/>
      <c r="AV345" s="820"/>
      <c r="AW345" s="820"/>
      <c r="AX345" s="824"/>
      <c r="AY345">
        <f t="shared" si="13"/>
        <v>0</v>
      </c>
    </row>
    <row r="346" spans="1:51" ht="24.75" hidden="1" customHeight="1" thickBot="1">
      <c r="A346" s="803"/>
      <c r="B346" s="804"/>
      <c r="C346" s="804"/>
      <c r="D346" s="804"/>
      <c r="E346" s="804"/>
      <c r="F346" s="805"/>
      <c r="G346" s="841" t="s">
        <v>18</v>
      </c>
      <c r="H346" s="842"/>
      <c r="I346" s="842"/>
      <c r="J346" s="842"/>
      <c r="K346" s="842"/>
      <c r="L346" s="843"/>
      <c r="M346" s="844"/>
      <c r="N346" s="844"/>
      <c r="O346" s="844"/>
      <c r="P346" s="844"/>
      <c r="Q346" s="844"/>
      <c r="R346" s="844"/>
      <c r="S346" s="844"/>
      <c r="T346" s="844"/>
      <c r="U346" s="844"/>
      <c r="V346" s="844"/>
      <c r="W346" s="844"/>
      <c r="X346" s="845"/>
      <c r="Y346" s="846">
        <f>SUM(Y336:AB345)</f>
        <v>0</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0</v>
      </c>
    </row>
    <row r="347" spans="1:51" ht="24.75" hidden="1" customHeight="1">
      <c r="A347" s="803"/>
      <c r="B347" s="804"/>
      <c r="C347" s="804"/>
      <c r="D347" s="804"/>
      <c r="E347" s="804"/>
      <c r="F347" s="805"/>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t="24.75" hidden="1" customHeight="1">
      <c r="A348" s="803"/>
      <c r="B348" s="804"/>
      <c r="C348" s="804"/>
      <c r="D348" s="804"/>
      <c r="E348" s="804"/>
      <c r="F348" s="805"/>
      <c r="G348" s="126" t="s">
        <v>15</v>
      </c>
      <c r="H348" s="810"/>
      <c r="I348" s="810"/>
      <c r="J348" s="810"/>
      <c r="K348" s="810"/>
      <c r="L348" s="811" t="s">
        <v>16</v>
      </c>
      <c r="M348" s="810"/>
      <c r="N348" s="810"/>
      <c r="O348" s="810"/>
      <c r="P348" s="810"/>
      <c r="Q348" s="810"/>
      <c r="R348" s="810"/>
      <c r="S348" s="810"/>
      <c r="T348" s="810"/>
      <c r="U348" s="810"/>
      <c r="V348" s="810"/>
      <c r="W348" s="810"/>
      <c r="X348" s="812"/>
      <c r="Y348" s="828" t="s">
        <v>17</v>
      </c>
      <c r="Z348" s="829"/>
      <c r="AA348" s="829"/>
      <c r="AB348" s="830"/>
      <c r="AC348" s="126" t="s">
        <v>15</v>
      </c>
      <c r="AD348" s="810"/>
      <c r="AE348" s="810"/>
      <c r="AF348" s="810"/>
      <c r="AG348" s="810"/>
      <c r="AH348" s="811" t="s">
        <v>16</v>
      </c>
      <c r="AI348" s="810"/>
      <c r="AJ348" s="810"/>
      <c r="AK348" s="810"/>
      <c r="AL348" s="810"/>
      <c r="AM348" s="810"/>
      <c r="AN348" s="810"/>
      <c r="AO348" s="810"/>
      <c r="AP348" s="810"/>
      <c r="AQ348" s="810"/>
      <c r="AR348" s="810"/>
      <c r="AS348" s="810"/>
      <c r="AT348" s="812"/>
      <c r="AU348" s="828" t="s">
        <v>17</v>
      </c>
      <c r="AV348" s="829"/>
      <c r="AW348" s="829"/>
      <c r="AX348" s="831"/>
      <c r="AY348">
        <f>$AY$347</f>
        <v>0</v>
      </c>
    </row>
    <row r="349" spans="1:51" s="16" customFormat="1" ht="24.75" hidden="1" customHeight="1">
      <c r="A349" s="803"/>
      <c r="B349" s="804"/>
      <c r="C349" s="804"/>
      <c r="D349" s="804"/>
      <c r="E349" s="804"/>
      <c r="F349" s="805"/>
      <c r="G349" s="825"/>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25"/>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0"/>
      <c r="AY349">
        <f t="shared" ref="AY349:AY359" si="14">$AY$347</f>
        <v>0</v>
      </c>
    </row>
    <row r="350" spans="1:51" ht="24.75" hidden="1" customHeight="1">
      <c r="A350" s="803"/>
      <c r="B350" s="804"/>
      <c r="C350" s="804"/>
      <c r="D350" s="804"/>
      <c r="E350" s="804"/>
      <c r="F350" s="805"/>
      <c r="G350" s="813"/>
      <c r="H350" s="822"/>
      <c r="I350" s="822"/>
      <c r="J350" s="822"/>
      <c r="K350" s="823"/>
      <c r="L350" s="816"/>
      <c r="M350" s="817"/>
      <c r="N350" s="817"/>
      <c r="O350" s="817"/>
      <c r="P350" s="817"/>
      <c r="Q350" s="817"/>
      <c r="R350" s="817"/>
      <c r="S350" s="817"/>
      <c r="T350" s="817"/>
      <c r="U350" s="817"/>
      <c r="V350" s="817"/>
      <c r="W350" s="817"/>
      <c r="X350" s="818"/>
      <c r="Y350" s="819"/>
      <c r="Z350" s="820"/>
      <c r="AA350" s="820"/>
      <c r="AB350" s="821"/>
      <c r="AC350" s="813"/>
      <c r="AD350" s="822"/>
      <c r="AE350" s="822"/>
      <c r="AF350" s="822"/>
      <c r="AG350" s="823"/>
      <c r="AH350" s="816"/>
      <c r="AI350" s="817"/>
      <c r="AJ350" s="817"/>
      <c r="AK350" s="817"/>
      <c r="AL350" s="817"/>
      <c r="AM350" s="817"/>
      <c r="AN350" s="817"/>
      <c r="AO350" s="817"/>
      <c r="AP350" s="817"/>
      <c r="AQ350" s="817"/>
      <c r="AR350" s="817"/>
      <c r="AS350" s="817"/>
      <c r="AT350" s="818"/>
      <c r="AU350" s="819"/>
      <c r="AV350" s="820"/>
      <c r="AW350" s="820"/>
      <c r="AX350" s="824"/>
      <c r="AY350">
        <f t="shared" si="14"/>
        <v>0</v>
      </c>
    </row>
    <row r="351" spans="1:51" ht="24.75" hidden="1" customHeight="1">
      <c r="A351" s="803"/>
      <c r="B351" s="804"/>
      <c r="C351" s="804"/>
      <c r="D351" s="804"/>
      <c r="E351" s="804"/>
      <c r="F351" s="805"/>
      <c r="G351" s="813"/>
      <c r="H351" s="822"/>
      <c r="I351" s="822"/>
      <c r="J351" s="822"/>
      <c r="K351" s="823"/>
      <c r="L351" s="816"/>
      <c r="M351" s="817"/>
      <c r="N351" s="817"/>
      <c r="O351" s="817"/>
      <c r="P351" s="817"/>
      <c r="Q351" s="817"/>
      <c r="R351" s="817"/>
      <c r="S351" s="817"/>
      <c r="T351" s="817"/>
      <c r="U351" s="817"/>
      <c r="V351" s="817"/>
      <c r="W351" s="817"/>
      <c r="X351" s="818"/>
      <c r="Y351" s="819"/>
      <c r="Z351" s="820"/>
      <c r="AA351" s="820"/>
      <c r="AB351" s="821"/>
      <c r="AC351" s="813"/>
      <c r="AD351" s="822"/>
      <c r="AE351" s="822"/>
      <c r="AF351" s="822"/>
      <c r="AG351" s="823"/>
      <c r="AH351" s="816"/>
      <c r="AI351" s="817"/>
      <c r="AJ351" s="817"/>
      <c r="AK351" s="817"/>
      <c r="AL351" s="817"/>
      <c r="AM351" s="817"/>
      <c r="AN351" s="817"/>
      <c r="AO351" s="817"/>
      <c r="AP351" s="817"/>
      <c r="AQ351" s="817"/>
      <c r="AR351" s="817"/>
      <c r="AS351" s="817"/>
      <c r="AT351" s="818"/>
      <c r="AU351" s="819"/>
      <c r="AV351" s="820"/>
      <c r="AW351" s="820"/>
      <c r="AX351" s="824"/>
      <c r="AY351">
        <f t="shared" si="14"/>
        <v>0</v>
      </c>
    </row>
    <row r="352" spans="1:51" ht="24.75" hidden="1" customHeight="1">
      <c r="A352" s="803"/>
      <c r="B352" s="804"/>
      <c r="C352" s="804"/>
      <c r="D352" s="804"/>
      <c r="E352" s="804"/>
      <c r="F352" s="805"/>
      <c r="G352" s="813"/>
      <c r="H352" s="822"/>
      <c r="I352" s="822"/>
      <c r="J352" s="822"/>
      <c r="K352" s="823"/>
      <c r="L352" s="816"/>
      <c r="M352" s="817"/>
      <c r="N352" s="817"/>
      <c r="O352" s="817"/>
      <c r="P352" s="817"/>
      <c r="Q352" s="817"/>
      <c r="R352" s="817"/>
      <c r="S352" s="817"/>
      <c r="T352" s="817"/>
      <c r="U352" s="817"/>
      <c r="V352" s="817"/>
      <c r="W352" s="817"/>
      <c r="X352" s="818"/>
      <c r="Y352" s="819"/>
      <c r="Z352" s="820"/>
      <c r="AA352" s="820"/>
      <c r="AB352" s="821"/>
      <c r="AC352" s="813"/>
      <c r="AD352" s="822"/>
      <c r="AE352" s="822"/>
      <c r="AF352" s="822"/>
      <c r="AG352" s="823"/>
      <c r="AH352" s="816"/>
      <c r="AI352" s="817"/>
      <c r="AJ352" s="817"/>
      <c r="AK352" s="817"/>
      <c r="AL352" s="817"/>
      <c r="AM352" s="817"/>
      <c r="AN352" s="817"/>
      <c r="AO352" s="817"/>
      <c r="AP352" s="817"/>
      <c r="AQ352" s="817"/>
      <c r="AR352" s="817"/>
      <c r="AS352" s="817"/>
      <c r="AT352" s="818"/>
      <c r="AU352" s="819"/>
      <c r="AV352" s="820"/>
      <c r="AW352" s="820"/>
      <c r="AX352" s="824"/>
      <c r="AY352">
        <f t="shared" si="14"/>
        <v>0</v>
      </c>
    </row>
    <row r="353" spans="1:51" ht="24.75" hidden="1" customHeight="1">
      <c r="A353" s="803"/>
      <c r="B353" s="804"/>
      <c r="C353" s="804"/>
      <c r="D353" s="804"/>
      <c r="E353" s="804"/>
      <c r="F353" s="805"/>
      <c r="G353" s="813"/>
      <c r="H353" s="822"/>
      <c r="I353" s="822"/>
      <c r="J353" s="822"/>
      <c r="K353" s="823"/>
      <c r="L353" s="816"/>
      <c r="M353" s="817"/>
      <c r="N353" s="817"/>
      <c r="O353" s="817"/>
      <c r="P353" s="817"/>
      <c r="Q353" s="817"/>
      <c r="R353" s="817"/>
      <c r="S353" s="817"/>
      <c r="T353" s="817"/>
      <c r="U353" s="817"/>
      <c r="V353" s="817"/>
      <c r="W353" s="817"/>
      <c r="X353" s="818"/>
      <c r="Y353" s="819"/>
      <c r="Z353" s="820"/>
      <c r="AA353" s="820"/>
      <c r="AB353" s="821"/>
      <c r="AC353" s="813"/>
      <c r="AD353" s="822"/>
      <c r="AE353" s="822"/>
      <c r="AF353" s="822"/>
      <c r="AG353" s="823"/>
      <c r="AH353" s="816"/>
      <c r="AI353" s="817"/>
      <c r="AJ353" s="817"/>
      <c r="AK353" s="817"/>
      <c r="AL353" s="817"/>
      <c r="AM353" s="817"/>
      <c r="AN353" s="817"/>
      <c r="AO353" s="817"/>
      <c r="AP353" s="817"/>
      <c r="AQ353" s="817"/>
      <c r="AR353" s="817"/>
      <c r="AS353" s="817"/>
      <c r="AT353" s="818"/>
      <c r="AU353" s="819"/>
      <c r="AV353" s="820"/>
      <c r="AW353" s="820"/>
      <c r="AX353" s="824"/>
      <c r="AY353">
        <f t="shared" si="14"/>
        <v>0</v>
      </c>
    </row>
    <row r="354" spans="1:51" ht="24.75" hidden="1" customHeight="1">
      <c r="A354" s="803"/>
      <c r="B354" s="804"/>
      <c r="C354" s="804"/>
      <c r="D354" s="804"/>
      <c r="E354" s="804"/>
      <c r="F354" s="805"/>
      <c r="G354" s="813"/>
      <c r="H354" s="822"/>
      <c r="I354" s="822"/>
      <c r="J354" s="822"/>
      <c r="K354" s="823"/>
      <c r="L354" s="816"/>
      <c r="M354" s="817"/>
      <c r="N354" s="817"/>
      <c r="O354" s="817"/>
      <c r="P354" s="817"/>
      <c r="Q354" s="817"/>
      <c r="R354" s="817"/>
      <c r="S354" s="817"/>
      <c r="T354" s="817"/>
      <c r="U354" s="817"/>
      <c r="V354" s="817"/>
      <c r="W354" s="817"/>
      <c r="X354" s="818"/>
      <c r="Y354" s="819"/>
      <c r="Z354" s="820"/>
      <c r="AA354" s="820"/>
      <c r="AB354" s="821"/>
      <c r="AC354" s="813"/>
      <c r="AD354" s="822"/>
      <c r="AE354" s="822"/>
      <c r="AF354" s="822"/>
      <c r="AG354" s="823"/>
      <c r="AH354" s="816"/>
      <c r="AI354" s="817"/>
      <c r="AJ354" s="817"/>
      <c r="AK354" s="817"/>
      <c r="AL354" s="817"/>
      <c r="AM354" s="817"/>
      <c r="AN354" s="817"/>
      <c r="AO354" s="817"/>
      <c r="AP354" s="817"/>
      <c r="AQ354" s="817"/>
      <c r="AR354" s="817"/>
      <c r="AS354" s="817"/>
      <c r="AT354" s="818"/>
      <c r="AU354" s="819"/>
      <c r="AV354" s="820"/>
      <c r="AW354" s="820"/>
      <c r="AX354" s="824"/>
      <c r="AY354">
        <f t="shared" si="14"/>
        <v>0</v>
      </c>
    </row>
    <row r="355" spans="1:51" ht="24.75" hidden="1" customHeight="1">
      <c r="A355" s="803"/>
      <c r="B355" s="804"/>
      <c r="C355" s="804"/>
      <c r="D355" s="804"/>
      <c r="E355" s="804"/>
      <c r="F355" s="805"/>
      <c r="G355" s="813"/>
      <c r="H355" s="822"/>
      <c r="I355" s="822"/>
      <c r="J355" s="822"/>
      <c r="K355" s="823"/>
      <c r="L355" s="816"/>
      <c r="M355" s="817"/>
      <c r="N355" s="817"/>
      <c r="O355" s="817"/>
      <c r="P355" s="817"/>
      <c r="Q355" s="817"/>
      <c r="R355" s="817"/>
      <c r="S355" s="817"/>
      <c r="T355" s="817"/>
      <c r="U355" s="817"/>
      <c r="V355" s="817"/>
      <c r="W355" s="817"/>
      <c r="X355" s="818"/>
      <c r="Y355" s="819"/>
      <c r="Z355" s="820"/>
      <c r="AA355" s="820"/>
      <c r="AB355" s="821"/>
      <c r="AC355" s="813"/>
      <c r="AD355" s="822"/>
      <c r="AE355" s="822"/>
      <c r="AF355" s="822"/>
      <c r="AG355" s="823"/>
      <c r="AH355" s="816"/>
      <c r="AI355" s="817"/>
      <c r="AJ355" s="817"/>
      <c r="AK355" s="817"/>
      <c r="AL355" s="817"/>
      <c r="AM355" s="817"/>
      <c r="AN355" s="817"/>
      <c r="AO355" s="817"/>
      <c r="AP355" s="817"/>
      <c r="AQ355" s="817"/>
      <c r="AR355" s="817"/>
      <c r="AS355" s="817"/>
      <c r="AT355" s="818"/>
      <c r="AU355" s="819"/>
      <c r="AV355" s="820"/>
      <c r="AW355" s="820"/>
      <c r="AX355" s="824"/>
      <c r="AY355">
        <f t="shared" si="14"/>
        <v>0</v>
      </c>
    </row>
    <row r="356" spans="1:51" ht="24.75" hidden="1" customHeight="1">
      <c r="A356" s="803"/>
      <c r="B356" s="804"/>
      <c r="C356" s="804"/>
      <c r="D356" s="804"/>
      <c r="E356" s="804"/>
      <c r="F356" s="805"/>
      <c r="G356" s="813"/>
      <c r="H356" s="822"/>
      <c r="I356" s="822"/>
      <c r="J356" s="822"/>
      <c r="K356" s="823"/>
      <c r="L356" s="816"/>
      <c r="M356" s="817"/>
      <c r="N356" s="817"/>
      <c r="O356" s="817"/>
      <c r="P356" s="817"/>
      <c r="Q356" s="817"/>
      <c r="R356" s="817"/>
      <c r="S356" s="817"/>
      <c r="T356" s="817"/>
      <c r="U356" s="817"/>
      <c r="V356" s="817"/>
      <c r="W356" s="817"/>
      <c r="X356" s="818"/>
      <c r="Y356" s="819"/>
      <c r="Z356" s="820"/>
      <c r="AA356" s="820"/>
      <c r="AB356" s="821"/>
      <c r="AC356" s="813"/>
      <c r="AD356" s="822"/>
      <c r="AE356" s="822"/>
      <c r="AF356" s="822"/>
      <c r="AG356" s="823"/>
      <c r="AH356" s="816"/>
      <c r="AI356" s="817"/>
      <c r="AJ356" s="817"/>
      <c r="AK356" s="817"/>
      <c r="AL356" s="817"/>
      <c r="AM356" s="817"/>
      <c r="AN356" s="817"/>
      <c r="AO356" s="817"/>
      <c r="AP356" s="817"/>
      <c r="AQ356" s="817"/>
      <c r="AR356" s="817"/>
      <c r="AS356" s="817"/>
      <c r="AT356" s="818"/>
      <c r="AU356" s="819"/>
      <c r="AV356" s="820"/>
      <c r="AW356" s="820"/>
      <c r="AX356" s="824"/>
      <c r="AY356">
        <f t="shared" si="14"/>
        <v>0</v>
      </c>
    </row>
    <row r="357" spans="1:51" ht="24.75" hidden="1" customHeight="1">
      <c r="A357" s="803"/>
      <c r="B357" s="804"/>
      <c r="C357" s="804"/>
      <c r="D357" s="804"/>
      <c r="E357" s="804"/>
      <c r="F357" s="805"/>
      <c r="G357" s="813"/>
      <c r="H357" s="822"/>
      <c r="I357" s="822"/>
      <c r="J357" s="822"/>
      <c r="K357" s="823"/>
      <c r="L357" s="816"/>
      <c r="M357" s="817"/>
      <c r="N357" s="817"/>
      <c r="O357" s="817"/>
      <c r="P357" s="817"/>
      <c r="Q357" s="817"/>
      <c r="R357" s="817"/>
      <c r="S357" s="817"/>
      <c r="T357" s="817"/>
      <c r="U357" s="817"/>
      <c r="V357" s="817"/>
      <c r="W357" s="817"/>
      <c r="X357" s="818"/>
      <c r="Y357" s="819"/>
      <c r="Z357" s="820"/>
      <c r="AA357" s="820"/>
      <c r="AB357" s="821"/>
      <c r="AC357" s="813"/>
      <c r="AD357" s="822"/>
      <c r="AE357" s="822"/>
      <c r="AF357" s="822"/>
      <c r="AG357" s="823"/>
      <c r="AH357" s="816"/>
      <c r="AI357" s="817"/>
      <c r="AJ357" s="817"/>
      <c r="AK357" s="817"/>
      <c r="AL357" s="817"/>
      <c r="AM357" s="817"/>
      <c r="AN357" s="817"/>
      <c r="AO357" s="817"/>
      <c r="AP357" s="817"/>
      <c r="AQ357" s="817"/>
      <c r="AR357" s="817"/>
      <c r="AS357" s="817"/>
      <c r="AT357" s="818"/>
      <c r="AU357" s="819"/>
      <c r="AV357" s="820"/>
      <c r="AW357" s="820"/>
      <c r="AX357" s="824"/>
      <c r="AY357">
        <f t="shared" si="14"/>
        <v>0</v>
      </c>
    </row>
    <row r="358" spans="1:51" ht="24.75" hidden="1" customHeight="1">
      <c r="A358" s="803"/>
      <c r="B358" s="804"/>
      <c r="C358" s="804"/>
      <c r="D358" s="804"/>
      <c r="E358" s="804"/>
      <c r="F358" s="805"/>
      <c r="G358" s="813"/>
      <c r="H358" s="822"/>
      <c r="I358" s="822"/>
      <c r="J358" s="822"/>
      <c r="K358" s="823"/>
      <c r="L358" s="816"/>
      <c r="M358" s="817"/>
      <c r="N358" s="817"/>
      <c r="O358" s="817"/>
      <c r="P358" s="817"/>
      <c r="Q358" s="817"/>
      <c r="R358" s="817"/>
      <c r="S358" s="817"/>
      <c r="T358" s="817"/>
      <c r="U358" s="817"/>
      <c r="V358" s="817"/>
      <c r="W358" s="817"/>
      <c r="X358" s="818"/>
      <c r="Y358" s="819"/>
      <c r="Z358" s="820"/>
      <c r="AA358" s="820"/>
      <c r="AB358" s="821"/>
      <c r="AC358" s="813"/>
      <c r="AD358" s="822"/>
      <c r="AE358" s="822"/>
      <c r="AF358" s="822"/>
      <c r="AG358" s="823"/>
      <c r="AH358" s="816"/>
      <c r="AI358" s="817"/>
      <c r="AJ358" s="817"/>
      <c r="AK358" s="817"/>
      <c r="AL358" s="817"/>
      <c r="AM358" s="817"/>
      <c r="AN358" s="817"/>
      <c r="AO358" s="817"/>
      <c r="AP358" s="817"/>
      <c r="AQ358" s="817"/>
      <c r="AR358" s="817"/>
      <c r="AS358" s="817"/>
      <c r="AT358" s="818"/>
      <c r="AU358" s="819"/>
      <c r="AV358" s="820"/>
      <c r="AW358" s="820"/>
      <c r="AX358" s="824"/>
      <c r="AY358">
        <f t="shared" si="14"/>
        <v>0</v>
      </c>
    </row>
    <row r="359" spans="1:51" ht="24.75" hidden="1" customHeight="1">
      <c r="A359" s="803"/>
      <c r="B359" s="804"/>
      <c r="C359" s="804"/>
      <c r="D359" s="804"/>
      <c r="E359" s="804"/>
      <c r="F359" s="805"/>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24.75" hidden="1" customHeight="1" thickBot="1">
      <c r="A360" s="850" t="s">
        <v>577</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232</v>
      </c>
      <c r="AM360" s="854"/>
      <c r="AN360" s="854"/>
      <c r="AO360" s="79" t="s">
        <v>231</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5"/>
      <c r="B365" s="855"/>
      <c r="C365" s="855" t="s">
        <v>24</v>
      </c>
      <c r="D365" s="855"/>
      <c r="E365" s="855"/>
      <c r="F365" s="855"/>
      <c r="G365" s="855"/>
      <c r="H365" s="855"/>
      <c r="I365" s="855"/>
      <c r="J365" s="856" t="s">
        <v>197</v>
      </c>
      <c r="K365" s="136"/>
      <c r="L365" s="136"/>
      <c r="M365" s="136"/>
      <c r="N365" s="136"/>
      <c r="O365" s="136"/>
      <c r="P365" s="415" t="s">
        <v>25</v>
      </c>
      <c r="Q365" s="415"/>
      <c r="R365" s="415"/>
      <c r="S365" s="415"/>
      <c r="T365" s="415"/>
      <c r="U365" s="415"/>
      <c r="V365" s="415"/>
      <c r="W365" s="415"/>
      <c r="X365" s="415"/>
      <c r="Y365" s="857" t="s">
        <v>196</v>
      </c>
      <c r="Z365" s="858"/>
      <c r="AA365" s="858"/>
      <c r="AB365" s="858"/>
      <c r="AC365" s="856" t="s">
        <v>230</v>
      </c>
      <c r="AD365" s="856"/>
      <c r="AE365" s="856"/>
      <c r="AF365" s="856"/>
      <c r="AG365" s="856"/>
      <c r="AH365" s="857" t="s">
        <v>248</v>
      </c>
      <c r="AI365" s="855"/>
      <c r="AJ365" s="855"/>
      <c r="AK365" s="855"/>
      <c r="AL365" s="855" t="s">
        <v>19</v>
      </c>
      <c r="AM365" s="855"/>
      <c r="AN365" s="855"/>
      <c r="AO365" s="859"/>
      <c r="AP365" s="880" t="s">
        <v>198</v>
      </c>
      <c r="AQ365" s="880"/>
      <c r="AR365" s="880"/>
      <c r="AS365" s="880"/>
      <c r="AT365" s="880"/>
      <c r="AU365" s="880"/>
      <c r="AV365" s="880"/>
      <c r="AW365" s="880"/>
      <c r="AX365" s="880"/>
    </row>
    <row r="366" spans="1:51" ht="30" customHeight="1">
      <c r="A366" s="866">
        <v>1</v>
      </c>
      <c r="B366" s="866">
        <v>1</v>
      </c>
      <c r="C366" s="867" t="s">
        <v>629</v>
      </c>
      <c r="D366" s="868"/>
      <c r="E366" s="868"/>
      <c r="F366" s="868"/>
      <c r="G366" s="868"/>
      <c r="H366" s="868"/>
      <c r="I366" s="868"/>
      <c r="J366" s="869">
        <v>1011101048439</v>
      </c>
      <c r="K366" s="870"/>
      <c r="L366" s="870"/>
      <c r="M366" s="870"/>
      <c r="N366" s="870"/>
      <c r="O366" s="870"/>
      <c r="P366" s="871" t="s">
        <v>627</v>
      </c>
      <c r="Q366" s="872"/>
      <c r="R366" s="872"/>
      <c r="S366" s="872"/>
      <c r="T366" s="872"/>
      <c r="U366" s="872"/>
      <c r="V366" s="872"/>
      <c r="W366" s="872"/>
      <c r="X366" s="872"/>
      <c r="Y366" s="873">
        <v>47</v>
      </c>
      <c r="Z366" s="874"/>
      <c r="AA366" s="874"/>
      <c r="AB366" s="875"/>
      <c r="AC366" s="876" t="s">
        <v>253</v>
      </c>
      <c r="AD366" s="877"/>
      <c r="AE366" s="877"/>
      <c r="AF366" s="877"/>
      <c r="AG366" s="877"/>
      <c r="AH366" s="860">
        <v>3</v>
      </c>
      <c r="AI366" s="861"/>
      <c r="AJ366" s="861"/>
      <c r="AK366" s="861"/>
      <c r="AL366" s="862">
        <v>80.3</v>
      </c>
      <c r="AM366" s="863"/>
      <c r="AN366" s="863"/>
      <c r="AO366" s="864"/>
      <c r="AP366" s="865" t="s">
        <v>613</v>
      </c>
      <c r="AQ366" s="865"/>
      <c r="AR366" s="865"/>
      <c r="AS366" s="865"/>
      <c r="AT366" s="865"/>
      <c r="AU366" s="865"/>
      <c r="AV366" s="865"/>
      <c r="AW366" s="865"/>
      <c r="AX366" s="865"/>
    </row>
    <row r="367" spans="1:51" ht="30" hidden="1" customHeight="1">
      <c r="A367" s="866">
        <v>2</v>
      </c>
      <c r="B367" s="866">
        <v>1</v>
      </c>
      <c r="C367" s="867"/>
      <c r="D367" s="868"/>
      <c r="E367" s="868"/>
      <c r="F367" s="868"/>
      <c r="G367" s="868"/>
      <c r="H367" s="868"/>
      <c r="I367" s="868"/>
      <c r="J367" s="869"/>
      <c r="K367" s="870"/>
      <c r="L367" s="870"/>
      <c r="M367" s="870"/>
      <c r="N367" s="870"/>
      <c r="O367" s="870"/>
      <c r="P367" s="871"/>
      <c r="Q367" s="872"/>
      <c r="R367" s="872"/>
      <c r="S367" s="872"/>
      <c r="T367" s="872"/>
      <c r="U367" s="872"/>
      <c r="V367" s="872"/>
      <c r="W367" s="872"/>
      <c r="X367" s="872"/>
      <c r="Y367" s="873"/>
      <c r="Z367" s="874"/>
      <c r="AA367" s="874"/>
      <c r="AB367" s="875"/>
      <c r="AC367" s="876"/>
      <c r="AD367" s="877"/>
      <c r="AE367" s="877"/>
      <c r="AF367" s="877"/>
      <c r="AG367" s="877"/>
      <c r="AH367" s="860"/>
      <c r="AI367" s="861"/>
      <c r="AJ367" s="861"/>
      <c r="AK367" s="861"/>
      <c r="AL367" s="862"/>
      <c r="AM367" s="863"/>
      <c r="AN367" s="863"/>
      <c r="AO367" s="864"/>
      <c r="AP367" s="865"/>
      <c r="AQ367" s="865"/>
      <c r="AR367" s="865"/>
      <c r="AS367" s="865"/>
      <c r="AT367" s="865"/>
      <c r="AU367" s="865"/>
      <c r="AV367" s="865"/>
      <c r="AW367" s="865"/>
      <c r="AX367" s="865"/>
      <c r="AY367">
        <f>COUNTA($C$367)</f>
        <v>0</v>
      </c>
    </row>
    <row r="368" spans="1:51" ht="30" hidden="1" customHeight="1">
      <c r="A368" s="866">
        <v>3</v>
      </c>
      <c r="B368" s="866">
        <v>1</v>
      </c>
      <c r="C368" s="867"/>
      <c r="D368" s="868"/>
      <c r="E368" s="868"/>
      <c r="F368" s="868"/>
      <c r="G368" s="868"/>
      <c r="H368" s="868"/>
      <c r="I368" s="868"/>
      <c r="J368" s="869"/>
      <c r="K368" s="870"/>
      <c r="L368" s="870"/>
      <c r="M368" s="870"/>
      <c r="N368" s="870"/>
      <c r="O368" s="870"/>
      <c r="P368" s="871"/>
      <c r="Q368" s="872"/>
      <c r="R368" s="872"/>
      <c r="S368" s="872"/>
      <c r="T368" s="872"/>
      <c r="U368" s="872"/>
      <c r="V368" s="872"/>
      <c r="W368" s="872"/>
      <c r="X368" s="872"/>
      <c r="Y368" s="873"/>
      <c r="Z368" s="874"/>
      <c r="AA368" s="874"/>
      <c r="AB368" s="875"/>
      <c r="AC368" s="876"/>
      <c r="AD368" s="877"/>
      <c r="AE368" s="877"/>
      <c r="AF368" s="877"/>
      <c r="AG368" s="877"/>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30" hidden="1" customHeight="1">
      <c r="A369" s="866">
        <v>4</v>
      </c>
      <c r="B369" s="866">
        <v>1</v>
      </c>
      <c r="C369" s="867"/>
      <c r="D369" s="868"/>
      <c r="E369" s="868"/>
      <c r="F369" s="868"/>
      <c r="G369" s="868"/>
      <c r="H369" s="868"/>
      <c r="I369" s="868"/>
      <c r="J369" s="869"/>
      <c r="K369" s="870"/>
      <c r="L369" s="870"/>
      <c r="M369" s="870"/>
      <c r="N369" s="870"/>
      <c r="O369" s="870"/>
      <c r="P369" s="871"/>
      <c r="Q369" s="872"/>
      <c r="R369" s="872"/>
      <c r="S369" s="872"/>
      <c r="T369" s="872"/>
      <c r="U369" s="872"/>
      <c r="V369" s="872"/>
      <c r="W369" s="872"/>
      <c r="X369" s="872"/>
      <c r="Y369" s="873"/>
      <c r="Z369" s="874"/>
      <c r="AA369" s="874"/>
      <c r="AB369" s="875"/>
      <c r="AC369" s="876"/>
      <c r="AD369" s="877"/>
      <c r="AE369" s="877"/>
      <c r="AF369" s="877"/>
      <c r="AG369" s="877"/>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30" hidden="1" customHeight="1">
      <c r="A370" s="866">
        <v>5</v>
      </c>
      <c r="B370" s="866">
        <v>1</v>
      </c>
      <c r="C370" s="867"/>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30" hidden="1" customHeight="1">
      <c r="A371" s="866">
        <v>6</v>
      </c>
      <c r="B371" s="866">
        <v>1</v>
      </c>
      <c r="C371" s="867"/>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30" hidden="1" customHeight="1">
      <c r="A372" s="866">
        <v>7</v>
      </c>
      <c r="B372" s="866">
        <v>1</v>
      </c>
      <c r="C372" s="867"/>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30" hidden="1" customHeight="1">
      <c r="A373" s="866">
        <v>8</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30" hidden="1" customHeight="1">
      <c r="A374" s="866">
        <v>9</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30" hidden="1" customHeight="1">
      <c r="A375" s="866">
        <v>10</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30" hidden="1" customHeight="1">
      <c r="A376" s="866">
        <v>11</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30" hidden="1" customHeight="1">
      <c r="A377" s="866">
        <v>12</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30" hidden="1" customHeight="1">
      <c r="A378" s="866">
        <v>13</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30" hidden="1" customHeight="1">
      <c r="A379" s="866">
        <v>14</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30" hidden="1" customHeight="1">
      <c r="A380" s="866">
        <v>15</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30" hidden="1" customHeight="1">
      <c r="A381" s="866">
        <v>16</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s="16" customFormat="1" ht="30" hidden="1" customHeight="1">
      <c r="A382" s="866">
        <v>17</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30" hidden="1" customHeight="1">
      <c r="A383" s="866">
        <v>18</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30" hidden="1" customHeight="1">
      <c r="A384" s="866">
        <v>19</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30" hidden="1" customHeight="1">
      <c r="A385" s="866">
        <v>20</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30" hidden="1" customHeight="1">
      <c r="A386" s="866">
        <v>21</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30" hidden="1" customHeight="1">
      <c r="A387" s="866">
        <v>22</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30" hidden="1" customHeight="1">
      <c r="A388" s="866">
        <v>23</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30" hidden="1" customHeight="1">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30" hidden="1" customHeight="1">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30" hidden="1" customHeight="1">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30" hidden="1" customHeight="1">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30" hidden="1" customHeight="1">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30" hidden="1" customHeight="1">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30" hidden="1" customHeight="1">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55"/>
      <c r="B398" s="855"/>
      <c r="C398" s="855" t="s">
        <v>24</v>
      </c>
      <c r="D398" s="855"/>
      <c r="E398" s="855"/>
      <c r="F398" s="855"/>
      <c r="G398" s="855"/>
      <c r="H398" s="855"/>
      <c r="I398" s="855"/>
      <c r="J398" s="856" t="s">
        <v>197</v>
      </c>
      <c r="K398" s="136"/>
      <c r="L398" s="136"/>
      <c r="M398" s="136"/>
      <c r="N398" s="136"/>
      <c r="O398" s="136"/>
      <c r="P398" s="415" t="s">
        <v>25</v>
      </c>
      <c r="Q398" s="415"/>
      <c r="R398" s="415"/>
      <c r="S398" s="415"/>
      <c r="T398" s="415"/>
      <c r="U398" s="415"/>
      <c r="V398" s="415"/>
      <c r="W398" s="415"/>
      <c r="X398" s="415"/>
      <c r="Y398" s="857" t="s">
        <v>196</v>
      </c>
      <c r="Z398" s="858"/>
      <c r="AA398" s="858"/>
      <c r="AB398" s="858"/>
      <c r="AC398" s="856" t="s">
        <v>230</v>
      </c>
      <c r="AD398" s="856"/>
      <c r="AE398" s="856"/>
      <c r="AF398" s="856"/>
      <c r="AG398" s="856"/>
      <c r="AH398" s="857" t="s">
        <v>248</v>
      </c>
      <c r="AI398" s="855"/>
      <c r="AJ398" s="855"/>
      <c r="AK398" s="855"/>
      <c r="AL398" s="855" t="s">
        <v>19</v>
      </c>
      <c r="AM398" s="855"/>
      <c r="AN398" s="855"/>
      <c r="AO398" s="859"/>
      <c r="AP398" s="880" t="s">
        <v>198</v>
      </c>
      <c r="AQ398" s="880"/>
      <c r="AR398" s="880"/>
      <c r="AS398" s="880"/>
      <c r="AT398" s="880"/>
      <c r="AU398" s="880"/>
      <c r="AV398" s="880"/>
      <c r="AW398" s="880"/>
      <c r="AX398" s="880"/>
      <c r="AY398">
        <f>$AY$396</f>
        <v>1</v>
      </c>
    </row>
    <row r="399" spans="1:51" ht="30" customHeight="1">
      <c r="A399" s="866">
        <v>1</v>
      </c>
      <c r="B399" s="866">
        <v>1</v>
      </c>
      <c r="C399" s="867" t="s">
        <v>676</v>
      </c>
      <c r="D399" s="868"/>
      <c r="E399" s="868"/>
      <c r="F399" s="868"/>
      <c r="G399" s="868"/>
      <c r="H399" s="868"/>
      <c r="I399" s="868"/>
      <c r="J399" s="869">
        <v>5010001062587</v>
      </c>
      <c r="K399" s="870"/>
      <c r="L399" s="870"/>
      <c r="M399" s="870"/>
      <c r="N399" s="870"/>
      <c r="O399" s="870"/>
      <c r="P399" s="871" t="s">
        <v>675</v>
      </c>
      <c r="Q399" s="872"/>
      <c r="R399" s="872"/>
      <c r="S399" s="872"/>
      <c r="T399" s="872"/>
      <c r="U399" s="872"/>
      <c r="V399" s="872"/>
      <c r="W399" s="872"/>
      <c r="X399" s="872"/>
      <c r="Y399" s="873">
        <v>9</v>
      </c>
      <c r="Z399" s="874"/>
      <c r="AA399" s="874"/>
      <c r="AB399" s="875"/>
      <c r="AC399" s="876" t="s">
        <v>259</v>
      </c>
      <c r="AD399" s="877"/>
      <c r="AE399" s="877"/>
      <c r="AF399" s="877"/>
      <c r="AG399" s="877"/>
      <c r="AH399" s="860" t="s">
        <v>613</v>
      </c>
      <c r="AI399" s="861"/>
      <c r="AJ399" s="861"/>
      <c r="AK399" s="861"/>
      <c r="AL399" s="862" t="s">
        <v>613</v>
      </c>
      <c r="AM399" s="863"/>
      <c r="AN399" s="863"/>
      <c r="AO399" s="864"/>
      <c r="AP399" s="865" t="s">
        <v>613</v>
      </c>
      <c r="AQ399" s="865"/>
      <c r="AR399" s="865"/>
      <c r="AS399" s="865"/>
      <c r="AT399" s="865"/>
      <c r="AU399" s="865"/>
      <c r="AV399" s="865"/>
      <c r="AW399" s="865"/>
      <c r="AX399" s="865"/>
      <c r="AY399">
        <f>$AY$396</f>
        <v>1</v>
      </c>
    </row>
    <row r="400" spans="1:51" ht="30" customHeight="1">
      <c r="A400" s="866">
        <v>2</v>
      </c>
      <c r="B400" s="866">
        <v>1</v>
      </c>
      <c r="C400" s="867" t="s">
        <v>727</v>
      </c>
      <c r="D400" s="868"/>
      <c r="E400" s="868"/>
      <c r="F400" s="868"/>
      <c r="G400" s="868"/>
      <c r="H400" s="868"/>
      <c r="I400" s="868"/>
      <c r="J400" s="869">
        <v>7010001064648</v>
      </c>
      <c r="K400" s="870"/>
      <c r="L400" s="870"/>
      <c r="M400" s="870"/>
      <c r="N400" s="870"/>
      <c r="O400" s="870"/>
      <c r="P400" s="871" t="s">
        <v>630</v>
      </c>
      <c r="Q400" s="872"/>
      <c r="R400" s="872"/>
      <c r="S400" s="872"/>
      <c r="T400" s="872"/>
      <c r="U400" s="872"/>
      <c r="V400" s="872"/>
      <c r="W400" s="872"/>
      <c r="X400" s="872"/>
      <c r="Y400" s="873">
        <v>8</v>
      </c>
      <c r="Z400" s="874"/>
      <c r="AA400" s="874"/>
      <c r="AB400" s="875"/>
      <c r="AC400" s="876" t="s">
        <v>259</v>
      </c>
      <c r="AD400" s="877"/>
      <c r="AE400" s="877"/>
      <c r="AF400" s="877"/>
      <c r="AG400" s="877"/>
      <c r="AH400" s="860" t="s">
        <v>284</v>
      </c>
      <c r="AI400" s="861"/>
      <c r="AJ400" s="861"/>
      <c r="AK400" s="861"/>
      <c r="AL400" s="862" t="s">
        <v>284</v>
      </c>
      <c r="AM400" s="863"/>
      <c r="AN400" s="863"/>
      <c r="AO400" s="864"/>
      <c r="AP400" s="865" t="s">
        <v>613</v>
      </c>
      <c r="AQ400" s="865"/>
      <c r="AR400" s="865"/>
      <c r="AS400" s="865"/>
      <c r="AT400" s="865"/>
      <c r="AU400" s="865"/>
      <c r="AV400" s="865"/>
      <c r="AW400" s="865"/>
      <c r="AX400" s="865"/>
      <c r="AY400">
        <f>COUNTA($C$400)</f>
        <v>1</v>
      </c>
    </row>
    <row r="401" spans="1:51" ht="42" customHeight="1">
      <c r="A401" s="866">
        <v>3</v>
      </c>
      <c r="B401" s="866">
        <v>1</v>
      </c>
      <c r="C401" s="867" t="s">
        <v>631</v>
      </c>
      <c r="D401" s="868"/>
      <c r="E401" s="868"/>
      <c r="F401" s="868"/>
      <c r="G401" s="868"/>
      <c r="H401" s="868"/>
      <c r="I401" s="868"/>
      <c r="J401" s="869">
        <v>1010001112593</v>
      </c>
      <c r="K401" s="870"/>
      <c r="L401" s="870"/>
      <c r="M401" s="870"/>
      <c r="N401" s="870"/>
      <c r="O401" s="870"/>
      <c r="P401" s="871" t="s">
        <v>634</v>
      </c>
      <c r="Q401" s="872"/>
      <c r="R401" s="872"/>
      <c r="S401" s="872"/>
      <c r="T401" s="872"/>
      <c r="U401" s="872"/>
      <c r="V401" s="872"/>
      <c r="W401" s="872"/>
      <c r="X401" s="872"/>
      <c r="Y401" s="873">
        <v>2</v>
      </c>
      <c r="Z401" s="874"/>
      <c r="AA401" s="874"/>
      <c r="AB401" s="875"/>
      <c r="AC401" s="876" t="s">
        <v>258</v>
      </c>
      <c r="AD401" s="877"/>
      <c r="AE401" s="877"/>
      <c r="AF401" s="877"/>
      <c r="AG401" s="877"/>
      <c r="AH401" s="860" t="s">
        <v>284</v>
      </c>
      <c r="AI401" s="861"/>
      <c r="AJ401" s="861"/>
      <c r="AK401" s="861"/>
      <c r="AL401" s="862" t="s">
        <v>284</v>
      </c>
      <c r="AM401" s="863"/>
      <c r="AN401" s="863"/>
      <c r="AO401" s="864"/>
      <c r="AP401" s="865" t="s">
        <v>613</v>
      </c>
      <c r="AQ401" s="865"/>
      <c r="AR401" s="865"/>
      <c r="AS401" s="865"/>
      <c r="AT401" s="865"/>
      <c r="AU401" s="865"/>
      <c r="AV401" s="865"/>
      <c r="AW401" s="865"/>
      <c r="AX401" s="865"/>
      <c r="AY401">
        <f>COUNTA($C$401)</f>
        <v>1</v>
      </c>
    </row>
    <row r="402" spans="1:51" ht="44.25" customHeight="1">
      <c r="A402" s="866">
        <v>4</v>
      </c>
      <c r="B402" s="866">
        <v>1</v>
      </c>
      <c r="C402" s="881" t="s">
        <v>702</v>
      </c>
      <c r="D402" s="882"/>
      <c r="E402" s="882"/>
      <c r="F402" s="882"/>
      <c r="G402" s="882"/>
      <c r="H402" s="882"/>
      <c r="I402" s="883"/>
      <c r="J402" s="884">
        <v>1011101015050</v>
      </c>
      <c r="K402" s="885"/>
      <c r="L402" s="885"/>
      <c r="M402" s="885"/>
      <c r="N402" s="885"/>
      <c r="O402" s="886"/>
      <c r="P402" s="887" t="s">
        <v>703</v>
      </c>
      <c r="Q402" s="888"/>
      <c r="R402" s="888"/>
      <c r="S402" s="888"/>
      <c r="T402" s="888"/>
      <c r="U402" s="888"/>
      <c r="V402" s="888"/>
      <c r="W402" s="888"/>
      <c r="X402" s="889"/>
      <c r="Y402" s="873">
        <v>1</v>
      </c>
      <c r="Z402" s="874"/>
      <c r="AA402" s="874"/>
      <c r="AB402" s="875"/>
      <c r="AC402" s="876" t="s">
        <v>258</v>
      </c>
      <c r="AD402" s="877"/>
      <c r="AE402" s="877"/>
      <c r="AF402" s="877"/>
      <c r="AG402" s="877"/>
      <c r="AH402" s="860" t="s">
        <v>284</v>
      </c>
      <c r="AI402" s="861"/>
      <c r="AJ402" s="861"/>
      <c r="AK402" s="861"/>
      <c r="AL402" s="862" t="s">
        <v>284</v>
      </c>
      <c r="AM402" s="863"/>
      <c r="AN402" s="863"/>
      <c r="AO402" s="864"/>
      <c r="AP402" s="865" t="s">
        <v>284</v>
      </c>
      <c r="AQ402" s="865"/>
      <c r="AR402" s="865"/>
      <c r="AS402" s="865"/>
      <c r="AT402" s="865"/>
      <c r="AU402" s="865"/>
      <c r="AV402" s="865"/>
      <c r="AW402" s="865"/>
      <c r="AX402" s="865"/>
      <c r="AY402">
        <f>COUNTA($C$402)</f>
        <v>1</v>
      </c>
    </row>
    <row r="403" spans="1:51" ht="42" customHeight="1">
      <c r="A403" s="866">
        <v>5</v>
      </c>
      <c r="B403" s="866">
        <v>1</v>
      </c>
      <c r="C403" s="867" t="s">
        <v>632</v>
      </c>
      <c r="D403" s="868"/>
      <c r="E403" s="868"/>
      <c r="F403" s="868"/>
      <c r="G403" s="868"/>
      <c r="H403" s="868"/>
      <c r="I403" s="868"/>
      <c r="J403" s="869">
        <v>3010401097680</v>
      </c>
      <c r="K403" s="870"/>
      <c r="L403" s="870"/>
      <c r="M403" s="870"/>
      <c r="N403" s="870"/>
      <c r="O403" s="870"/>
      <c r="P403" s="871" t="s">
        <v>633</v>
      </c>
      <c r="Q403" s="872"/>
      <c r="R403" s="872"/>
      <c r="S403" s="872"/>
      <c r="T403" s="872"/>
      <c r="U403" s="872"/>
      <c r="V403" s="872"/>
      <c r="W403" s="872"/>
      <c r="X403" s="872"/>
      <c r="Y403" s="873">
        <v>1</v>
      </c>
      <c r="Z403" s="874"/>
      <c r="AA403" s="874"/>
      <c r="AB403" s="875"/>
      <c r="AC403" s="876" t="s">
        <v>258</v>
      </c>
      <c r="AD403" s="877"/>
      <c r="AE403" s="877"/>
      <c r="AF403" s="877"/>
      <c r="AG403" s="877"/>
      <c r="AH403" s="860" t="s">
        <v>284</v>
      </c>
      <c r="AI403" s="861"/>
      <c r="AJ403" s="861"/>
      <c r="AK403" s="861"/>
      <c r="AL403" s="862" t="s">
        <v>284</v>
      </c>
      <c r="AM403" s="863"/>
      <c r="AN403" s="863"/>
      <c r="AO403" s="864"/>
      <c r="AP403" s="865" t="s">
        <v>613</v>
      </c>
      <c r="AQ403" s="865"/>
      <c r="AR403" s="865"/>
      <c r="AS403" s="865"/>
      <c r="AT403" s="865"/>
      <c r="AU403" s="865"/>
      <c r="AV403" s="865"/>
      <c r="AW403" s="865"/>
      <c r="AX403" s="865"/>
      <c r="AY403">
        <f>COUNTA($C$403)</f>
        <v>1</v>
      </c>
    </row>
    <row r="404" spans="1:51" ht="41.25" customHeight="1">
      <c r="A404" s="866">
        <v>6</v>
      </c>
      <c r="B404" s="866">
        <v>1</v>
      </c>
      <c r="C404" s="881" t="s">
        <v>717</v>
      </c>
      <c r="D404" s="882"/>
      <c r="E404" s="882"/>
      <c r="F404" s="882"/>
      <c r="G404" s="882"/>
      <c r="H404" s="882"/>
      <c r="I404" s="883"/>
      <c r="J404" s="884">
        <v>7010001105955</v>
      </c>
      <c r="K404" s="885"/>
      <c r="L404" s="885"/>
      <c r="M404" s="885"/>
      <c r="N404" s="885"/>
      <c r="O404" s="886"/>
      <c r="P404" s="887" t="s">
        <v>700</v>
      </c>
      <c r="Q404" s="888"/>
      <c r="R404" s="888"/>
      <c r="S404" s="888"/>
      <c r="T404" s="888"/>
      <c r="U404" s="888"/>
      <c r="V404" s="888"/>
      <c r="W404" s="888"/>
      <c r="X404" s="889"/>
      <c r="Y404" s="873">
        <v>1</v>
      </c>
      <c r="Z404" s="874"/>
      <c r="AA404" s="874"/>
      <c r="AB404" s="875"/>
      <c r="AC404" s="876" t="s">
        <v>258</v>
      </c>
      <c r="AD404" s="877"/>
      <c r="AE404" s="877"/>
      <c r="AF404" s="877"/>
      <c r="AG404" s="877"/>
      <c r="AH404" s="860" t="s">
        <v>284</v>
      </c>
      <c r="AI404" s="861"/>
      <c r="AJ404" s="861"/>
      <c r="AK404" s="861"/>
      <c r="AL404" s="862" t="s">
        <v>284</v>
      </c>
      <c r="AM404" s="863"/>
      <c r="AN404" s="863"/>
      <c r="AO404" s="864"/>
      <c r="AP404" s="865" t="s">
        <v>613</v>
      </c>
      <c r="AQ404" s="865"/>
      <c r="AR404" s="865"/>
      <c r="AS404" s="865"/>
      <c r="AT404" s="865"/>
      <c r="AU404" s="865"/>
      <c r="AV404" s="865"/>
      <c r="AW404" s="865"/>
      <c r="AX404" s="865"/>
      <c r="AY404">
        <f>COUNTA($C$404)</f>
        <v>1</v>
      </c>
    </row>
    <row r="405" spans="1:51" ht="42" customHeight="1">
      <c r="A405" s="866">
        <v>7</v>
      </c>
      <c r="B405" s="866">
        <v>1</v>
      </c>
      <c r="C405" s="881" t="s">
        <v>717</v>
      </c>
      <c r="D405" s="882"/>
      <c r="E405" s="882"/>
      <c r="F405" s="882"/>
      <c r="G405" s="882"/>
      <c r="H405" s="882"/>
      <c r="I405" s="883"/>
      <c r="J405" s="884">
        <v>7010001105955</v>
      </c>
      <c r="K405" s="885"/>
      <c r="L405" s="885"/>
      <c r="M405" s="885"/>
      <c r="N405" s="885"/>
      <c r="O405" s="886"/>
      <c r="P405" s="887" t="s">
        <v>701</v>
      </c>
      <c r="Q405" s="888"/>
      <c r="R405" s="888"/>
      <c r="S405" s="888"/>
      <c r="T405" s="888"/>
      <c r="U405" s="888"/>
      <c r="V405" s="888"/>
      <c r="W405" s="888"/>
      <c r="X405" s="889"/>
      <c r="Y405" s="873">
        <v>1</v>
      </c>
      <c r="Z405" s="874"/>
      <c r="AA405" s="874"/>
      <c r="AB405" s="875"/>
      <c r="AC405" s="876" t="s">
        <v>258</v>
      </c>
      <c r="AD405" s="877"/>
      <c r="AE405" s="877"/>
      <c r="AF405" s="877"/>
      <c r="AG405" s="877"/>
      <c r="AH405" s="860" t="s">
        <v>284</v>
      </c>
      <c r="AI405" s="861"/>
      <c r="AJ405" s="861"/>
      <c r="AK405" s="861"/>
      <c r="AL405" s="862" t="s">
        <v>284</v>
      </c>
      <c r="AM405" s="863"/>
      <c r="AN405" s="863"/>
      <c r="AO405" s="864"/>
      <c r="AP405" s="865" t="s">
        <v>613</v>
      </c>
      <c r="AQ405" s="865"/>
      <c r="AR405" s="865"/>
      <c r="AS405" s="865"/>
      <c r="AT405" s="865"/>
      <c r="AU405" s="865"/>
      <c r="AV405" s="865"/>
      <c r="AW405" s="865"/>
      <c r="AX405" s="865"/>
      <c r="AY405">
        <f>COUNTA($C$405)</f>
        <v>1</v>
      </c>
    </row>
    <row r="406" spans="1:51" ht="45" customHeight="1">
      <c r="A406" s="866">
        <v>8</v>
      </c>
      <c r="B406" s="866">
        <v>1</v>
      </c>
      <c r="C406" s="881" t="s">
        <v>717</v>
      </c>
      <c r="D406" s="882"/>
      <c r="E406" s="882"/>
      <c r="F406" s="882"/>
      <c r="G406" s="882"/>
      <c r="H406" s="882"/>
      <c r="I406" s="883"/>
      <c r="J406" s="884">
        <v>7010001105955</v>
      </c>
      <c r="K406" s="885"/>
      <c r="L406" s="885"/>
      <c r="M406" s="885"/>
      <c r="N406" s="885"/>
      <c r="O406" s="886"/>
      <c r="P406" s="887" t="s">
        <v>635</v>
      </c>
      <c r="Q406" s="888"/>
      <c r="R406" s="888"/>
      <c r="S406" s="888"/>
      <c r="T406" s="888"/>
      <c r="U406" s="888"/>
      <c r="V406" s="888"/>
      <c r="W406" s="888"/>
      <c r="X406" s="889"/>
      <c r="Y406" s="873">
        <v>1</v>
      </c>
      <c r="Z406" s="874"/>
      <c r="AA406" s="874"/>
      <c r="AB406" s="875"/>
      <c r="AC406" s="876" t="s">
        <v>258</v>
      </c>
      <c r="AD406" s="877"/>
      <c r="AE406" s="877"/>
      <c r="AF406" s="877"/>
      <c r="AG406" s="877"/>
      <c r="AH406" s="860" t="s">
        <v>284</v>
      </c>
      <c r="AI406" s="861"/>
      <c r="AJ406" s="861"/>
      <c r="AK406" s="861"/>
      <c r="AL406" s="862" t="s">
        <v>284</v>
      </c>
      <c r="AM406" s="863"/>
      <c r="AN406" s="863"/>
      <c r="AO406" s="864"/>
      <c r="AP406" s="865" t="s">
        <v>613</v>
      </c>
      <c r="AQ406" s="865"/>
      <c r="AR406" s="865"/>
      <c r="AS406" s="865"/>
      <c r="AT406" s="865"/>
      <c r="AU406" s="865"/>
      <c r="AV406" s="865"/>
      <c r="AW406" s="865"/>
      <c r="AX406" s="865"/>
      <c r="AY406">
        <f>COUNTA($C$406)</f>
        <v>1</v>
      </c>
    </row>
    <row r="407" spans="1:51" ht="42.75" customHeight="1">
      <c r="A407" s="866">
        <v>9</v>
      </c>
      <c r="B407" s="866">
        <v>1</v>
      </c>
      <c r="C407" s="881" t="s">
        <v>717</v>
      </c>
      <c r="D407" s="882"/>
      <c r="E407" s="882"/>
      <c r="F407" s="882"/>
      <c r="G407" s="882"/>
      <c r="H407" s="882"/>
      <c r="I407" s="883"/>
      <c r="J407" s="884">
        <v>7010001105955</v>
      </c>
      <c r="K407" s="885"/>
      <c r="L407" s="885"/>
      <c r="M407" s="885"/>
      <c r="N407" s="885"/>
      <c r="O407" s="886"/>
      <c r="P407" s="887" t="s">
        <v>636</v>
      </c>
      <c r="Q407" s="888"/>
      <c r="R407" s="888"/>
      <c r="S407" s="888"/>
      <c r="T407" s="888"/>
      <c r="U407" s="888"/>
      <c r="V407" s="888"/>
      <c r="W407" s="888"/>
      <c r="X407" s="889"/>
      <c r="Y407" s="873">
        <v>1</v>
      </c>
      <c r="Z407" s="874"/>
      <c r="AA407" s="874"/>
      <c r="AB407" s="875"/>
      <c r="AC407" s="876" t="s">
        <v>258</v>
      </c>
      <c r="AD407" s="877"/>
      <c r="AE407" s="877"/>
      <c r="AF407" s="877"/>
      <c r="AG407" s="877"/>
      <c r="AH407" s="860" t="s">
        <v>284</v>
      </c>
      <c r="AI407" s="861"/>
      <c r="AJ407" s="861"/>
      <c r="AK407" s="861"/>
      <c r="AL407" s="862" t="s">
        <v>284</v>
      </c>
      <c r="AM407" s="863"/>
      <c r="AN407" s="863"/>
      <c r="AO407" s="864"/>
      <c r="AP407" s="865" t="s">
        <v>613</v>
      </c>
      <c r="AQ407" s="865"/>
      <c r="AR407" s="865"/>
      <c r="AS407" s="865"/>
      <c r="AT407" s="865"/>
      <c r="AU407" s="865"/>
      <c r="AV407" s="865"/>
      <c r="AW407" s="865"/>
      <c r="AX407" s="865"/>
      <c r="AY407">
        <f>COUNTA($C$407)</f>
        <v>1</v>
      </c>
    </row>
    <row r="408" spans="1:51" ht="47.25" customHeight="1">
      <c r="A408" s="866">
        <v>10</v>
      </c>
      <c r="B408" s="866">
        <v>1</v>
      </c>
      <c r="C408" s="881" t="s">
        <v>717</v>
      </c>
      <c r="D408" s="882"/>
      <c r="E408" s="882"/>
      <c r="F408" s="882"/>
      <c r="G408" s="882"/>
      <c r="H408" s="882"/>
      <c r="I408" s="883"/>
      <c r="J408" s="884">
        <v>7010001105955</v>
      </c>
      <c r="K408" s="885"/>
      <c r="L408" s="885"/>
      <c r="M408" s="885"/>
      <c r="N408" s="885"/>
      <c r="O408" s="886"/>
      <c r="P408" s="887" t="s">
        <v>636</v>
      </c>
      <c r="Q408" s="888"/>
      <c r="R408" s="888"/>
      <c r="S408" s="888"/>
      <c r="T408" s="888"/>
      <c r="U408" s="888"/>
      <c r="V408" s="888"/>
      <c r="W408" s="888"/>
      <c r="X408" s="889"/>
      <c r="Y408" s="873">
        <v>1</v>
      </c>
      <c r="Z408" s="874"/>
      <c r="AA408" s="874"/>
      <c r="AB408" s="875"/>
      <c r="AC408" s="876" t="s">
        <v>258</v>
      </c>
      <c r="AD408" s="877"/>
      <c r="AE408" s="877"/>
      <c r="AF408" s="877"/>
      <c r="AG408" s="877"/>
      <c r="AH408" s="860" t="s">
        <v>284</v>
      </c>
      <c r="AI408" s="861"/>
      <c r="AJ408" s="861"/>
      <c r="AK408" s="861"/>
      <c r="AL408" s="862" t="s">
        <v>284</v>
      </c>
      <c r="AM408" s="863"/>
      <c r="AN408" s="863"/>
      <c r="AO408" s="864"/>
      <c r="AP408" s="865" t="s">
        <v>613</v>
      </c>
      <c r="AQ408" s="865"/>
      <c r="AR408" s="865"/>
      <c r="AS408" s="865"/>
      <c r="AT408" s="865"/>
      <c r="AU408" s="865"/>
      <c r="AV408" s="865"/>
      <c r="AW408" s="865"/>
      <c r="AX408" s="865"/>
      <c r="AY408">
        <f>COUNTA($C$408)</f>
        <v>1</v>
      </c>
    </row>
    <row r="409" spans="1:51" ht="30" hidden="1" customHeight="1">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30" hidden="1" customHeight="1">
      <c r="A410" s="866">
        <v>12</v>
      </c>
      <c r="B410" s="866">
        <v>1</v>
      </c>
      <c r="C410" s="867"/>
      <c r="D410" s="868"/>
      <c r="E410" s="868"/>
      <c r="F410" s="868"/>
      <c r="G410" s="868"/>
      <c r="H410" s="868"/>
      <c r="I410" s="868"/>
      <c r="J410" s="869"/>
      <c r="K410" s="870"/>
      <c r="L410" s="870"/>
      <c r="M410" s="870"/>
      <c r="N410" s="870"/>
      <c r="O410" s="870"/>
      <c r="P410" s="871"/>
      <c r="Q410" s="872"/>
      <c r="R410" s="872"/>
      <c r="S410" s="872"/>
      <c r="T410" s="872"/>
      <c r="U410" s="872"/>
      <c r="V410" s="872"/>
      <c r="W410" s="872"/>
      <c r="X410" s="872"/>
      <c r="Y410" s="873"/>
      <c r="Z410" s="874"/>
      <c r="AA410" s="874"/>
      <c r="AB410" s="875"/>
      <c r="AC410" s="876"/>
      <c r="AD410" s="877"/>
      <c r="AE410" s="877"/>
      <c r="AF410" s="877"/>
      <c r="AG410" s="877"/>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30" hidden="1" customHeight="1">
      <c r="A411" s="866">
        <v>13</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30" hidden="1" customHeight="1">
      <c r="A412" s="866">
        <v>14</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30" hidden="1" customHeight="1">
      <c r="A413" s="866">
        <v>15</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30" hidden="1" customHeight="1">
      <c r="A414" s="866">
        <v>16</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s="16" customFormat="1" ht="30" hidden="1" customHeight="1">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30" hidden="1" customHeight="1">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30" hidden="1" customHeight="1">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30" hidden="1" customHeight="1">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30" hidden="1" customHeight="1">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30" hidden="1" customHeight="1">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30" hidden="1" customHeight="1">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30" hidden="1" customHeight="1">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30" hidden="1" customHeight="1">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30" hidden="1" customHeight="1">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30" hidden="1" customHeight="1">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30" hidden="1" customHeight="1">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30" hidden="1" customHeight="1">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30" hidden="1" customHeight="1">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4.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c r="A431" s="855"/>
      <c r="B431" s="855"/>
      <c r="C431" s="855" t="s">
        <v>24</v>
      </c>
      <c r="D431" s="855"/>
      <c r="E431" s="855"/>
      <c r="F431" s="855"/>
      <c r="G431" s="855"/>
      <c r="H431" s="855"/>
      <c r="I431" s="855"/>
      <c r="J431" s="856" t="s">
        <v>197</v>
      </c>
      <c r="K431" s="136"/>
      <c r="L431" s="136"/>
      <c r="M431" s="136"/>
      <c r="N431" s="136"/>
      <c r="O431" s="136"/>
      <c r="P431" s="415" t="s">
        <v>25</v>
      </c>
      <c r="Q431" s="415"/>
      <c r="R431" s="415"/>
      <c r="S431" s="415"/>
      <c r="T431" s="415"/>
      <c r="U431" s="415"/>
      <c r="V431" s="415"/>
      <c r="W431" s="415"/>
      <c r="X431" s="415"/>
      <c r="Y431" s="857" t="s">
        <v>196</v>
      </c>
      <c r="Z431" s="858"/>
      <c r="AA431" s="858"/>
      <c r="AB431" s="858"/>
      <c r="AC431" s="856" t="s">
        <v>230</v>
      </c>
      <c r="AD431" s="856"/>
      <c r="AE431" s="856"/>
      <c r="AF431" s="856"/>
      <c r="AG431" s="856"/>
      <c r="AH431" s="857" t="s">
        <v>248</v>
      </c>
      <c r="AI431" s="855"/>
      <c r="AJ431" s="855"/>
      <c r="AK431" s="855"/>
      <c r="AL431" s="855" t="s">
        <v>19</v>
      </c>
      <c r="AM431" s="855"/>
      <c r="AN431" s="855"/>
      <c r="AO431" s="859"/>
      <c r="AP431" s="880" t="s">
        <v>198</v>
      </c>
      <c r="AQ431" s="880"/>
      <c r="AR431" s="880"/>
      <c r="AS431" s="880"/>
      <c r="AT431" s="880"/>
      <c r="AU431" s="880"/>
      <c r="AV431" s="880"/>
      <c r="AW431" s="880"/>
      <c r="AX431" s="880"/>
      <c r="AY431">
        <f>$AY$429</f>
        <v>1</v>
      </c>
    </row>
    <row r="432" spans="1:51" ht="30" customHeight="1">
      <c r="A432" s="866">
        <v>1</v>
      </c>
      <c r="B432" s="866">
        <v>1</v>
      </c>
      <c r="C432" s="867" t="s">
        <v>718</v>
      </c>
      <c r="D432" s="868"/>
      <c r="E432" s="868"/>
      <c r="F432" s="868"/>
      <c r="G432" s="868"/>
      <c r="H432" s="868"/>
      <c r="I432" s="868"/>
      <c r="J432" s="869" t="s">
        <v>670</v>
      </c>
      <c r="K432" s="870"/>
      <c r="L432" s="870"/>
      <c r="M432" s="870"/>
      <c r="N432" s="870"/>
      <c r="O432" s="870"/>
      <c r="P432" s="871" t="s">
        <v>719</v>
      </c>
      <c r="Q432" s="872"/>
      <c r="R432" s="872"/>
      <c r="S432" s="872"/>
      <c r="T432" s="872"/>
      <c r="U432" s="872"/>
      <c r="V432" s="872"/>
      <c r="W432" s="872"/>
      <c r="X432" s="872"/>
      <c r="Y432" s="873">
        <v>5</v>
      </c>
      <c r="Z432" s="874"/>
      <c r="AA432" s="874"/>
      <c r="AB432" s="875"/>
      <c r="AC432" s="876" t="s">
        <v>75</v>
      </c>
      <c r="AD432" s="877"/>
      <c r="AE432" s="877"/>
      <c r="AF432" s="877"/>
      <c r="AG432" s="877"/>
      <c r="AH432" s="860" t="s">
        <v>670</v>
      </c>
      <c r="AI432" s="861"/>
      <c r="AJ432" s="861"/>
      <c r="AK432" s="861"/>
      <c r="AL432" s="862" t="s">
        <v>670</v>
      </c>
      <c r="AM432" s="863"/>
      <c r="AN432" s="863"/>
      <c r="AO432" s="864"/>
      <c r="AP432" s="865" t="s">
        <v>670</v>
      </c>
      <c r="AQ432" s="865"/>
      <c r="AR432" s="865"/>
      <c r="AS432" s="865"/>
      <c r="AT432" s="865"/>
      <c r="AU432" s="865"/>
      <c r="AV432" s="865"/>
      <c r="AW432" s="865"/>
      <c r="AX432" s="865"/>
      <c r="AY432">
        <f>$AY$429</f>
        <v>1</v>
      </c>
    </row>
    <row r="433" spans="1:51" ht="40.5" customHeight="1">
      <c r="A433" s="866">
        <v>2</v>
      </c>
      <c r="B433" s="866">
        <v>1</v>
      </c>
      <c r="C433" s="867" t="s">
        <v>721</v>
      </c>
      <c r="D433" s="868"/>
      <c r="E433" s="868"/>
      <c r="F433" s="868"/>
      <c r="G433" s="868"/>
      <c r="H433" s="868"/>
      <c r="I433" s="868"/>
      <c r="J433" s="869" t="s">
        <v>670</v>
      </c>
      <c r="K433" s="870"/>
      <c r="L433" s="870"/>
      <c r="M433" s="870"/>
      <c r="N433" s="870"/>
      <c r="O433" s="870"/>
      <c r="P433" s="871" t="s">
        <v>720</v>
      </c>
      <c r="Q433" s="872"/>
      <c r="R433" s="872"/>
      <c r="S433" s="872"/>
      <c r="T433" s="872"/>
      <c r="U433" s="872"/>
      <c r="V433" s="872"/>
      <c r="W433" s="872"/>
      <c r="X433" s="872"/>
      <c r="Y433" s="873">
        <v>1</v>
      </c>
      <c r="Z433" s="874"/>
      <c r="AA433" s="874"/>
      <c r="AB433" s="875"/>
      <c r="AC433" s="876" t="s">
        <v>75</v>
      </c>
      <c r="AD433" s="877"/>
      <c r="AE433" s="877"/>
      <c r="AF433" s="877"/>
      <c r="AG433" s="877"/>
      <c r="AH433" s="860" t="s">
        <v>670</v>
      </c>
      <c r="AI433" s="861"/>
      <c r="AJ433" s="861"/>
      <c r="AK433" s="861"/>
      <c r="AL433" s="862" t="s">
        <v>670</v>
      </c>
      <c r="AM433" s="863"/>
      <c r="AN433" s="863"/>
      <c r="AO433" s="864"/>
      <c r="AP433" s="865" t="s">
        <v>670</v>
      </c>
      <c r="AQ433" s="865"/>
      <c r="AR433" s="865"/>
      <c r="AS433" s="865"/>
      <c r="AT433" s="865"/>
      <c r="AU433" s="865"/>
      <c r="AV433" s="865"/>
      <c r="AW433" s="865"/>
      <c r="AX433" s="865"/>
      <c r="AY433">
        <f>COUNTA($C$433)</f>
        <v>1</v>
      </c>
    </row>
    <row r="434" spans="1:51" ht="30" customHeight="1">
      <c r="A434" s="866">
        <v>3</v>
      </c>
      <c r="B434" s="866">
        <v>1</v>
      </c>
      <c r="C434" s="867" t="s">
        <v>722</v>
      </c>
      <c r="D434" s="868"/>
      <c r="E434" s="868"/>
      <c r="F434" s="868"/>
      <c r="G434" s="868"/>
      <c r="H434" s="868"/>
      <c r="I434" s="868"/>
      <c r="J434" s="869" t="s">
        <v>670</v>
      </c>
      <c r="K434" s="870"/>
      <c r="L434" s="870"/>
      <c r="M434" s="870"/>
      <c r="N434" s="870"/>
      <c r="O434" s="870"/>
      <c r="P434" s="871" t="s">
        <v>674</v>
      </c>
      <c r="Q434" s="872"/>
      <c r="R434" s="872"/>
      <c r="S434" s="872"/>
      <c r="T434" s="872"/>
      <c r="U434" s="872"/>
      <c r="V434" s="872"/>
      <c r="W434" s="872"/>
      <c r="X434" s="872"/>
      <c r="Y434" s="873">
        <v>0</v>
      </c>
      <c r="Z434" s="874"/>
      <c r="AA434" s="874"/>
      <c r="AB434" s="875"/>
      <c r="AC434" s="876" t="s">
        <v>75</v>
      </c>
      <c r="AD434" s="877"/>
      <c r="AE434" s="877"/>
      <c r="AF434" s="877"/>
      <c r="AG434" s="877"/>
      <c r="AH434" s="860" t="s">
        <v>670</v>
      </c>
      <c r="AI434" s="861"/>
      <c r="AJ434" s="861"/>
      <c r="AK434" s="861"/>
      <c r="AL434" s="862" t="s">
        <v>670</v>
      </c>
      <c r="AM434" s="863"/>
      <c r="AN434" s="863"/>
      <c r="AO434" s="864"/>
      <c r="AP434" s="865" t="s">
        <v>670</v>
      </c>
      <c r="AQ434" s="865"/>
      <c r="AR434" s="865"/>
      <c r="AS434" s="865"/>
      <c r="AT434" s="865"/>
      <c r="AU434" s="865"/>
      <c r="AV434" s="865"/>
      <c r="AW434" s="865"/>
      <c r="AX434" s="865"/>
      <c r="AY434">
        <f>COUNTA($C$434)</f>
        <v>1</v>
      </c>
    </row>
    <row r="435" spans="1:51" ht="30" customHeight="1">
      <c r="A435" s="866">
        <v>4</v>
      </c>
      <c r="B435" s="866">
        <v>1</v>
      </c>
      <c r="C435" s="867" t="s">
        <v>723</v>
      </c>
      <c r="D435" s="868"/>
      <c r="E435" s="868"/>
      <c r="F435" s="868"/>
      <c r="G435" s="868"/>
      <c r="H435" s="868"/>
      <c r="I435" s="868"/>
      <c r="J435" s="869" t="s">
        <v>670</v>
      </c>
      <c r="K435" s="870"/>
      <c r="L435" s="870"/>
      <c r="M435" s="870"/>
      <c r="N435" s="870"/>
      <c r="O435" s="870"/>
      <c r="P435" s="871" t="s">
        <v>674</v>
      </c>
      <c r="Q435" s="872"/>
      <c r="R435" s="872"/>
      <c r="S435" s="872"/>
      <c r="T435" s="872"/>
      <c r="U435" s="872"/>
      <c r="V435" s="872"/>
      <c r="W435" s="872"/>
      <c r="X435" s="872"/>
      <c r="Y435" s="873">
        <v>0</v>
      </c>
      <c r="Z435" s="874"/>
      <c r="AA435" s="874"/>
      <c r="AB435" s="875"/>
      <c r="AC435" s="876" t="s">
        <v>75</v>
      </c>
      <c r="AD435" s="877"/>
      <c r="AE435" s="877"/>
      <c r="AF435" s="877"/>
      <c r="AG435" s="877"/>
      <c r="AH435" s="860" t="s">
        <v>670</v>
      </c>
      <c r="AI435" s="861"/>
      <c r="AJ435" s="861"/>
      <c r="AK435" s="861"/>
      <c r="AL435" s="862" t="s">
        <v>670</v>
      </c>
      <c r="AM435" s="863"/>
      <c r="AN435" s="863"/>
      <c r="AO435" s="864"/>
      <c r="AP435" s="865" t="s">
        <v>670</v>
      </c>
      <c r="AQ435" s="865"/>
      <c r="AR435" s="865"/>
      <c r="AS435" s="865"/>
      <c r="AT435" s="865"/>
      <c r="AU435" s="865"/>
      <c r="AV435" s="865"/>
      <c r="AW435" s="865"/>
      <c r="AX435" s="865"/>
      <c r="AY435">
        <f>COUNTA($C$435)</f>
        <v>1</v>
      </c>
    </row>
    <row r="436" spans="1:51" ht="30" customHeight="1">
      <c r="A436" s="866">
        <v>5</v>
      </c>
      <c r="B436" s="866">
        <v>1</v>
      </c>
      <c r="C436" s="867" t="s">
        <v>724</v>
      </c>
      <c r="D436" s="868"/>
      <c r="E436" s="868"/>
      <c r="F436" s="868"/>
      <c r="G436" s="868"/>
      <c r="H436" s="868"/>
      <c r="I436" s="868"/>
      <c r="J436" s="869" t="s">
        <v>670</v>
      </c>
      <c r="K436" s="870"/>
      <c r="L436" s="870"/>
      <c r="M436" s="870"/>
      <c r="N436" s="870"/>
      <c r="O436" s="870"/>
      <c r="P436" s="871" t="s">
        <v>674</v>
      </c>
      <c r="Q436" s="872"/>
      <c r="R436" s="872"/>
      <c r="S436" s="872"/>
      <c r="T436" s="872"/>
      <c r="U436" s="872"/>
      <c r="V436" s="872"/>
      <c r="W436" s="872"/>
      <c r="X436" s="872"/>
      <c r="Y436" s="873">
        <v>0</v>
      </c>
      <c r="Z436" s="874"/>
      <c r="AA436" s="874"/>
      <c r="AB436" s="875"/>
      <c r="AC436" s="876" t="s">
        <v>75</v>
      </c>
      <c r="AD436" s="877"/>
      <c r="AE436" s="877"/>
      <c r="AF436" s="877"/>
      <c r="AG436" s="877"/>
      <c r="AH436" s="860" t="s">
        <v>670</v>
      </c>
      <c r="AI436" s="861"/>
      <c r="AJ436" s="861"/>
      <c r="AK436" s="861"/>
      <c r="AL436" s="862" t="s">
        <v>670</v>
      </c>
      <c r="AM436" s="863"/>
      <c r="AN436" s="863"/>
      <c r="AO436" s="864"/>
      <c r="AP436" s="865" t="s">
        <v>670</v>
      </c>
      <c r="AQ436" s="865"/>
      <c r="AR436" s="865"/>
      <c r="AS436" s="865"/>
      <c r="AT436" s="865"/>
      <c r="AU436" s="865"/>
      <c r="AV436" s="865"/>
      <c r="AW436" s="865"/>
      <c r="AX436" s="865"/>
      <c r="AY436">
        <f>COUNTA($C$436)</f>
        <v>1</v>
      </c>
    </row>
    <row r="437" spans="1:51" ht="30" customHeight="1">
      <c r="A437" s="866">
        <v>6</v>
      </c>
      <c r="B437" s="866">
        <v>1</v>
      </c>
      <c r="C437" s="867" t="s">
        <v>725</v>
      </c>
      <c r="D437" s="868"/>
      <c r="E437" s="868"/>
      <c r="F437" s="868"/>
      <c r="G437" s="868"/>
      <c r="H437" s="868"/>
      <c r="I437" s="868"/>
      <c r="J437" s="869" t="s">
        <v>670</v>
      </c>
      <c r="K437" s="870"/>
      <c r="L437" s="870"/>
      <c r="M437" s="870"/>
      <c r="N437" s="870"/>
      <c r="O437" s="870"/>
      <c r="P437" s="871" t="s">
        <v>674</v>
      </c>
      <c r="Q437" s="872"/>
      <c r="R437" s="872"/>
      <c r="S437" s="872"/>
      <c r="T437" s="872"/>
      <c r="U437" s="872"/>
      <c r="V437" s="872"/>
      <c r="W437" s="872"/>
      <c r="X437" s="872"/>
      <c r="Y437" s="873">
        <v>0</v>
      </c>
      <c r="Z437" s="874"/>
      <c r="AA437" s="874"/>
      <c r="AB437" s="875"/>
      <c r="AC437" s="876" t="s">
        <v>75</v>
      </c>
      <c r="AD437" s="877"/>
      <c r="AE437" s="877"/>
      <c r="AF437" s="877"/>
      <c r="AG437" s="877"/>
      <c r="AH437" s="860" t="s">
        <v>670</v>
      </c>
      <c r="AI437" s="861"/>
      <c r="AJ437" s="861"/>
      <c r="AK437" s="861"/>
      <c r="AL437" s="862" t="s">
        <v>670</v>
      </c>
      <c r="AM437" s="863"/>
      <c r="AN437" s="863"/>
      <c r="AO437" s="864"/>
      <c r="AP437" s="865" t="s">
        <v>670</v>
      </c>
      <c r="AQ437" s="865"/>
      <c r="AR437" s="865"/>
      <c r="AS437" s="865"/>
      <c r="AT437" s="865"/>
      <c r="AU437" s="865"/>
      <c r="AV437" s="865"/>
      <c r="AW437" s="865"/>
      <c r="AX437" s="865"/>
      <c r="AY437">
        <f>COUNTA($C$437)</f>
        <v>1</v>
      </c>
    </row>
    <row r="438" spans="1:51" ht="30" customHeight="1">
      <c r="A438" s="866">
        <v>7</v>
      </c>
      <c r="B438" s="866">
        <v>1</v>
      </c>
      <c r="C438" s="867" t="s">
        <v>726</v>
      </c>
      <c r="D438" s="868"/>
      <c r="E438" s="868"/>
      <c r="F438" s="868"/>
      <c r="G438" s="868"/>
      <c r="H438" s="868"/>
      <c r="I438" s="868"/>
      <c r="J438" s="869" t="s">
        <v>670</v>
      </c>
      <c r="K438" s="870"/>
      <c r="L438" s="870"/>
      <c r="M438" s="870"/>
      <c r="N438" s="870"/>
      <c r="O438" s="870"/>
      <c r="P438" s="871" t="s">
        <v>674</v>
      </c>
      <c r="Q438" s="872"/>
      <c r="R438" s="872"/>
      <c r="S438" s="872"/>
      <c r="T438" s="872"/>
      <c r="U438" s="872"/>
      <c r="V438" s="872"/>
      <c r="W438" s="872"/>
      <c r="X438" s="872"/>
      <c r="Y438" s="873">
        <v>0</v>
      </c>
      <c r="Z438" s="874"/>
      <c r="AA438" s="874"/>
      <c r="AB438" s="875"/>
      <c r="AC438" s="876" t="s">
        <v>75</v>
      </c>
      <c r="AD438" s="877"/>
      <c r="AE438" s="877"/>
      <c r="AF438" s="877"/>
      <c r="AG438" s="877"/>
      <c r="AH438" s="860" t="s">
        <v>670</v>
      </c>
      <c r="AI438" s="861"/>
      <c r="AJ438" s="861"/>
      <c r="AK438" s="861"/>
      <c r="AL438" s="862" t="s">
        <v>670</v>
      </c>
      <c r="AM438" s="863"/>
      <c r="AN438" s="863"/>
      <c r="AO438" s="864"/>
      <c r="AP438" s="865" t="s">
        <v>670</v>
      </c>
      <c r="AQ438" s="865"/>
      <c r="AR438" s="865"/>
      <c r="AS438" s="865"/>
      <c r="AT438" s="865"/>
      <c r="AU438" s="865"/>
      <c r="AV438" s="865"/>
      <c r="AW438" s="865"/>
      <c r="AX438" s="865"/>
      <c r="AY438">
        <f>COUNTA($C$438)</f>
        <v>1</v>
      </c>
    </row>
    <row r="439" spans="1:51" ht="30" customHeight="1">
      <c r="A439" s="866">
        <v>8</v>
      </c>
      <c r="B439" s="866">
        <v>1</v>
      </c>
      <c r="C439" s="881" t="s">
        <v>671</v>
      </c>
      <c r="D439" s="882"/>
      <c r="E439" s="882"/>
      <c r="F439" s="882"/>
      <c r="G439" s="882"/>
      <c r="H439" s="882"/>
      <c r="I439" s="883"/>
      <c r="J439" s="869" t="s">
        <v>670</v>
      </c>
      <c r="K439" s="870"/>
      <c r="L439" s="870"/>
      <c r="M439" s="870"/>
      <c r="N439" s="870"/>
      <c r="O439" s="870"/>
      <c r="P439" s="871" t="s">
        <v>674</v>
      </c>
      <c r="Q439" s="872"/>
      <c r="R439" s="872"/>
      <c r="S439" s="872"/>
      <c r="T439" s="872"/>
      <c r="U439" s="872"/>
      <c r="V439" s="872"/>
      <c r="W439" s="872"/>
      <c r="X439" s="872"/>
      <c r="Y439" s="873">
        <v>0</v>
      </c>
      <c r="Z439" s="874"/>
      <c r="AA439" s="874"/>
      <c r="AB439" s="875"/>
      <c r="AC439" s="876" t="s">
        <v>75</v>
      </c>
      <c r="AD439" s="877"/>
      <c r="AE439" s="877"/>
      <c r="AF439" s="877"/>
      <c r="AG439" s="877"/>
      <c r="AH439" s="860" t="s">
        <v>670</v>
      </c>
      <c r="AI439" s="861"/>
      <c r="AJ439" s="861"/>
      <c r="AK439" s="861"/>
      <c r="AL439" s="862" t="s">
        <v>670</v>
      </c>
      <c r="AM439" s="863"/>
      <c r="AN439" s="863"/>
      <c r="AO439" s="864"/>
      <c r="AP439" s="865" t="s">
        <v>670</v>
      </c>
      <c r="AQ439" s="865"/>
      <c r="AR439" s="865"/>
      <c r="AS439" s="865"/>
      <c r="AT439" s="865"/>
      <c r="AU439" s="865"/>
      <c r="AV439" s="865"/>
      <c r="AW439" s="865"/>
      <c r="AX439" s="865"/>
      <c r="AY439">
        <f>COUNTA($C$439)</f>
        <v>1</v>
      </c>
    </row>
    <row r="440" spans="1:51" ht="30" customHeight="1">
      <c r="A440" s="866">
        <v>9</v>
      </c>
      <c r="B440" s="866">
        <v>1</v>
      </c>
      <c r="C440" s="881" t="s">
        <v>672</v>
      </c>
      <c r="D440" s="882"/>
      <c r="E440" s="882"/>
      <c r="F440" s="882"/>
      <c r="G440" s="882"/>
      <c r="H440" s="882"/>
      <c r="I440" s="883"/>
      <c r="J440" s="869" t="s">
        <v>670</v>
      </c>
      <c r="K440" s="870"/>
      <c r="L440" s="870"/>
      <c r="M440" s="870"/>
      <c r="N440" s="870"/>
      <c r="O440" s="870"/>
      <c r="P440" s="871" t="s">
        <v>674</v>
      </c>
      <c r="Q440" s="872"/>
      <c r="R440" s="872"/>
      <c r="S440" s="872"/>
      <c r="T440" s="872"/>
      <c r="U440" s="872"/>
      <c r="V440" s="872"/>
      <c r="W440" s="872"/>
      <c r="X440" s="872"/>
      <c r="Y440" s="873">
        <v>0</v>
      </c>
      <c r="Z440" s="874"/>
      <c r="AA440" s="874"/>
      <c r="AB440" s="875"/>
      <c r="AC440" s="876" t="s">
        <v>75</v>
      </c>
      <c r="AD440" s="877"/>
      <c r="AE440" s="877"/>
      <c r="AF440" s="877"/>
      <c r="AG440" s="877"/>
      <c r="AH440" s="860" t="s">
        <v>670</v>
      </c>
      <c r="AI440" s="861"/>
      <c r="AJ440" s="861"/>
      <c r="AK440" s="861"/>
      <c r="AL440" s="862" t="s">
        <v>670</v>
      </c>
      <c r="AM440" s="863"/>
      <c r="AN440" s="863"/>
      <c r="AO440" s="864"/>
      <c r="AP440" s="865" t="s">
        <v>670</v>
      </c>
      <c r="AQ440" s="865"/>
      <c r="AR440" s="865"/>
      <c r="AS440" s="865"/>
      <c r="AT440" s="865"/>
      <c r="AU440" s="865"/>
      <c r="AV440" s="865"/>
      <c r="AW440" s="865"/>
      <c r="AX440" s="865"/>
      <c r="AY440">
        <f>COUNTA($C$440)</f>
        <v>1</v>
      </c>
    </row>
    <row r="441" spans="1:51" ht="30" customHeight="1">
      <c r="A441" s="866">
        <v>10</v>
      </c>
      <c r="B441" s="866">
        <v>1</v>
      </c>
      <c r="C441" s="881" t="s">
        <v>673</v>
      </c>
      <c r="D441" s="882"/>
      <c r="E441" s="882"/>
      <c r="F441" s="882"/>
      <c r="G441" s="882"/>
      <c r="H441" s="882"/>
      <c r="I441" s="883"/>
      <c r="J441" s="869" t="s">
        <v>670</v>
      </c>
      <c r="K441" s="870"/>
      <c r="L441" s="870"/>
      <c r="M441" s="870"/>
      <c r="N441" s="870"/>
      <c r="O441" s="870"/>
      <c r="P441" s="871" t="s">
        <v>674</v>
      </c>
      <c r="Q441" s="872"/>
      <c r="R441" s="872"/>
      <c r="S441" s="872"/>
      <c r="T441" s="872"/>
      <c r="U441" s="872"/>
      <c r="V441" s="872"/>
      <c r="W441" s="872"/>
      <c r="X441" s="872"/>
      <c r="Y441" s="873">
        <v>0</v>
      </c>
      <c r="Z441" s="874"/>
      <c r="AA441" s="874"/>
      <c r="AB441" s="875"/>
      <c r="AC441" s="876" t="s">
        <v>75</v>
      </c>
      <c r="AD441" s="877"/>
      <c r="AE441" s="877"/>
      <c r="AF441" s="877"/>
      <c r="AG441" s="877"/>
      <c r="AH441" s="860" t="s">
        <v>670</v>
      </c>
      <c r="AI441" s="861"/>
      <c r="AJ441" s="861"/>
      <c r="AK441" s="861"/>
      <c r="AL441" s="862" t="s">
        <v>670</v>
      </c>
      <c r="AM441" s="863"/>
      <c r="AN441" s="863"/>
      <c r="AO441" s="864"/>
      <c r="AP441" s="865" t="s">
        <v>670</v>
      </c>
      <c r="AQ441" s="865"/>
      <c r="AR441" s="865"/>
      <c r="AS441" s="865"/>
      <c r="AT441" s="865"/>
      <c r="AU441" s="865"/>
      <c r="AV441" s="865"/>
      <c r="AW441" s="865"/>
      <c r="AX441" s="865"/>
      <c r="AY441">
        <f>COUNTA($C$441)</f>
        <v>1</v>
      </c>
    </row>
    <row r="442" spans="1:51" ht="30" hidden="1" customHeight="1">
      <c r="A442" s="866">
        <v>11</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30" hidden="1" customHeight="1">
      <c r="A443" s="866">
        <v>12</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30" hidden="1" customHeight="1">
      <c r="A444" s="866">
        <v>13</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30" hidden="1" customHeight="1">
      <c r="A445" s="866">
        <v>14</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30" hidden="1" customHeight="1">
      <c r="A446" s="866">
        <v>15</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30" hidden="1" customHeight="1">
      <c r="A447" s="866">
        <v>16</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s="16" customFormat="1" ht="30" hidden="1" customHeight="1">
      <c r="A448" s="866">
        <v>17</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30" hidden="1" customHeight="1">
      <c r="A449" s="866">
        <v>18</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30" hidden="1" customHeight="1">
      <c r="A450" s="866">
        <v>19</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30" hidden="1" customHeight="1">
      <c r="A451" s="866">
        <v>20</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30" hidden="1" customHeight="1">
      <c r="A452" s="866">
        <v>21</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30" hidden="1" customHeight="1">
      <c r="A453" s="866">
        <v>22</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30" hidden="1" customHeight="1">
      <c r="A454" s="866">
        <v>23</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30" hidden="1" customHeight="1">
      <c r="A455" s="866">
        <v>24</v>
      </c>
      <c r="B455" s="866">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876"/>
      <c r="AD455" s="877"/>
      <c r="AE455" s="877"/>
      <c r="AF455" s="877"/>
      <c r="AG455" s="877"/>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30" hidden="1" customHeight="1">
      <c r="A456" s="866">
        <v>25</v>
      </c>
      <c r="B456" s="866">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876"/>
      <c r="AD456" s="877"/>
      <c r="AE456" s="877"/>
      <c r="AF456" s="877"/>
      <c r="AG456" s="877"/>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30" hidden="1" customHeight="1">
      <c r="A457" s="866">
        <v>26</v>
      </c>
      <c r="B457" s="866">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876"/>
      <c r="AD457" s="877"/>
      <c r="AE457" s="877"/>
      <c r="AF457" s="877"/>
      <c r="AG457" s="877"/>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30" hidden="1" customHeight="1">
      <c r="A458" s="866">
        <v>27</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30" hidden="1" customHeight="1">
      <c r="A459" s="866">
        <v>28</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30" hidden="1" customHeight="1">
      <c r="A460" s="866">
        <v>29</v>
      </c>
      <c r="B460" s="866">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876"/>
      <c r="AD460" s="877"/>
      <c r="AE460" s="877"/>
      <c r="AF460" s="877"/>
      <c r="AG460" s="877"/>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30" hidden="1" customHeight="1">
      <c r="A461" s="866">
        <v>30</v>
      </c>
      <c r="B461" s="866">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876"/>
      <c r="AD461" s="877"/>
      <c r="AE461" s="877"/>
      <c r="AF461" s="877"/>
      <c r="AG461" s="877"/>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55"/>
      <c r="B464" s="855"/>
      <c r="C464" s="855" t="s">
        <v>24</v>
      </c>
      <c r="D464" s="855"/>
      <c r="E464" s="855"/>
      <c r="F464" s="855"/>
      <c r="G464" s="855"/>
      <c r="H464" s="855"/>
      <c r="I464" s="855"/>
      <c r="J464" s="856" t="s">
        <v>197</v>
      </c>
      <c r="K464" s="136"/>
      <c r="L464" s="136"/>
      <c r="M464" s="136"/>
      <c r="N464" s="136"/>
      <c r="O464" s="136"/>
      <c r="P464" s="415" t="s">
        <v>25</v>
      </c>
      <c r="Q464" s="415"/>
      <c r="R464" s="415"/>
      <c r="S464" s="415"/>
      <c r="T464" s="415"/>
      <c r="U464" s="415"/>
      <c r="V464" s="415"/>
      <c r="W464" s="415"/>
      <c r="X464" s="415"/>
      <c r="Y464" s="857" t="s">
        <v>196</v>
      </c>
      <c r="Z464" s="858"/>
      <c r="AA464" s="858"/>
      <c r="AB464" s="858"/>
      <c r="AC464" s="856" t="s">
        <v>230</v>
      </c>
      <c r="AD464" s="856"/>
      <c r="AE464" s="856"/>
      <c r="AF464" s="856"/>
      <c r="AG464" s="856"/>
      <c r="AH464" s="857" t="s">
        <v>248</v>
      </c>
      <c r="AI464" s="855"/>
      <c r="AJ464" s="855"/>
      <c r="AK464" s="855"/>
      <c r="AL464" s="855" t="s">
        <v>19</v>
      </c>
      <c r="AM464" s="855"/>
      <c r="AN464" s="855"/>
      <c r="AO464" s="859"/>
      <c r="AP464" s="880" t="s">
        <v>198</v>
      </c>
      <c r="AQ464" s="880"/>
      <c r="AR464" s="880"/>
      <c r="AS464" s="880"/>
      <c r="AT464" s="880"/>
      <c r="AU464" s="880"/>
      <c r="AV464" s="880"/>
      <c r="AW464" s="880"/>
      <c r="AX464" s="880"/>
      <c r="AY464">
        <f>$AY$462</f>
        <v>0</v>
      </c>
    </row>
    <row r="465" spans="1:51" ht="30" hidden="1" customHeight="1">
      <c r="A465" s="866">
        <v>1</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60"/>
      <c r="AI465" s="861"/>
      <c r="AJ465" s="861"/>
      <c r="AK465" s="861"/>
      <c r="AL465" s="862"/>
      <c r="AM465" s="863"/>
      <c r="AN465" s="863"/>
      <c r="AO465" s="864"/>
      <c r="AP465" s="865"/>
      <c r="AQ465" s="865"/>
      <c r="AR465" s="865"/>
      <c r="AS465" s="865"/>
      <c r="AT465" s="865"/>
      <c r="AU465" s="865"/>
      <c r="AV465" s="865"/>
      <c r="AW465" s="865"/>
      <c r="AX465" s="865"/>
      <c r="AY465">
        <f>$AY$462</f>
        <v>0</v>
      </c>
    </row>
    <row r="466" spans="1:51" ht="30" hidden="1" customHeight="1">
      <c r="A466" s="866">
        <v>2</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60"/>
      <c r="AI466" s="861"/>
      <c r="AJ466" s="861"/>
      <c r="AK466" s="861"/>
      <c r="AL466" s="862"/>
      <c r="AM466" s="863"/>
      <c r="AN466" s="863"/>
      <c r="AO466" s="864"/>
      <c r="AP466" s="865"/>
      <c r="AQ466" s="865"/>
      <c r="AR466" s="865"/>
      <c r="AS466" s="865"/>
      <c r="AT466" s="865"/>
      <c r="AU466" s="865"/>
      <c r="AV466" s="865"/>
      <c r="AW466" s="865"/>
      <c r="AX466" s="865"/>
      <c r="AY466">
        <f>COUNTA($C$466)</f>
        <v>0</v>
      </c>
    </row>
    <row r="467" spans="1:51" ht="30" hidden="1" customHeight="1">
      <c r="A467" s="866">
        <v>3</v>
      </c>
      <c r="B467" s="866">
        <v>1</v>
      </c>
      <c r="C467" s="867"/>
      <c r="D467" s="868"/>
      <c r="E467" s="868"/>
      <c r="F467" s="868"/>
      <c r="G467" s="868"/>
      <c r="H467" s="868"/>
      <c r="I467" s="868"/>
      <c r="J467" s="869"/>
      <c r="K467" s="870"/>
      <c r="L467" s="870"/>
      <c r="M467" s="870"/>
      <c r="N467" s="870"/>
      <c r="O467" s="870"/>
      <c r="P467" s="871"/>
      <c r="Q467" s="872"/>
      <c r="R467" s="872"/>
      <c r="S467" s="872"/>
      <c r="T467" s="872"/>
      <c r="U467" s="872"/>
      <c r="V467" s="872"/>
      <c r="W467" s="872"/>
      <c r="X467" s="872"/>
      <c r="Y467" s="873"/>
      <c r="Z467" s="874"/>
      <c r="AA467" s="874"/>
      <c r="AB467" s="875"/>
      <c r="AC467" s="876"/>
      <c r="AD467" s="877"/>
      <c r="AE467" s="877"/>
      <c r="AF467" s="877"/>
      <c r="AG467" s="877"/>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30" hidden="1" customHeight="1">
      <c r="A468" s="866">
        <v>4</v>
      </c>
      <c r="B468" s="866">
        <v>1</v>
      </c>
      <c r="C468" s="867"/>
      <c r="D468" s="868"/>
      <c r="E468" s="868"/>
      <c r="F468" s="868"/>
      <c r="G468" s="868"/>
      <c r="H468" s="868"/>
      <c r="I468" s="868"/>
      <c r="J468" s="869"/>
      <c r="K468" s="870"/>
      <c r="L468" s="870"/>
      <c r="M468" s="870"/>
      <c r="N468" s="870"/>
      <c r="O468" s="870"/>
      <c r="P468" s="871"/>
      <c r="Q468" s="872"/>
      <c r="R468" s="872"/>
      <c r="S468" s="872"/>
      <c r="T468" s="872"/>
      <c r="U468" s="872"/>
      <c r="V468" s="872"/>
      <c r="W468" s="872"/>
      <c r="X468" s="872"/>
      <c r="Y468" s="873"/>
      <c r="Z468" s="874"/>
      <c r="AA468" s="874"/>
      <c r="AB468" s="875"/>
      <c r="AC468" s="876"/>
      <c r="AD468" s="877"/>
      <c r="AE468" s="877"/>
      <c r="AF468" s="877"/>
      <c r="AG468" s="877"/>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30" hidden="1" customHeight="1">
      <c r="A469" s="866">
        <v>5</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30" hidden="1" customHeight="1">
      <c r="A470" s="866">
        <v>6</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30" hidden="1" customHeight="1">
      <c r="A471" s="866">
        <v>7</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30" hidden="1" customHeight="1">
      <c r="A472" s="866">
        <v>8</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30" hidden="1" customHeight="1">
      <c r="A473" s="866">
        <v>9</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30" hidden="1" customHeight="1">
      <c r="A474" s="866">
        <v>10</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30" hidden="1" customHeight="1">
      <c r="A475" s="866">
        <v>11</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30" hidden="1" customHeight="1">
      <c r="A476" s="866">
        <v>12</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30" hidden="1" customHeight="1">
      <c r="A477" s="866">
        <v>13</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30" hidden="1" customHeight="1">
      <c r="A478" s="866">
        <v>14</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30" hidden="1" customHeight="1">
      <c r="A479" s="866">
        <v>15</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30" hidden="1" customHeight="1">
      <c r="A480" s="866">
        <v>16</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s="16" customFormat="1" ht="30" hidden="1" customHeight="1">
      <c r="A481" s="866">
        <v>17</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30" hidden="1" customHeight="1">
      <c r="A482" s="866">
        <v>18</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30" hidden="1" customHeight="1">
      <c r="A483" s="866">
        <v>19</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30" hidden="1" customHeight="1">
      <c r="A484" s="866">
        <v>20</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30" hidden="1" customHeight="1">
      <c r="A485" s="866">
        <v>21</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30" hidden="1" customHeight="1">
      <c r="A486" s="866">
        <v>22</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30" hidden="1" customHeight="1">
      <c r="A487" s="866">
        <v>23</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30" hidden="1" customHeight="1">
      <c r="A488" s="866">
        <v>24</v>
      </c>
      <c r="B488" s="866">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876"/>
      <c r="AD488" s="877"/>
      <c r="AE488" s="877"/>
      <c r="AF488" s="877"/>
      <c r="AG488" s="877"/>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30" hidden="1" customHeight="1">
      <c r="A489" s="866">
        <v>25</v>
      </c>
      <c r="B489" s="866">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876"/>
      <c r="AD489" s="877"/>
      <c r="AE489" s="877"/>
      <c r="AF489" s="877"/>
      <c r="AG489" s="877"/>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30" hidden="1" customHeight="1">
      <c r="A490" s="866">
        <v>26</v>
      </c>
      <c r="B490" s="866">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876"/>
      <c r="AD490" s="877"/>
      <c r="AE490" s="877"/>
      <c r="AF490" s="877"/>
      <c r="AG490" s="877"/>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30" hidden="1" customHeight="1">
      <c r="A491" s="866">
        <v>27</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30" hidden="1" customHeight="1">
      <c r="A492" s="866">
        <v>28</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30" hidden="1" customHeight="1">
      <c r="A493" s="866">
        <v>29</v>
      </c>
      <c r="B493" s="866">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876"/>
      <c r="AD493" s="877"/>
      <c r="AE493" s="877"/>
      <c r="AF493" s="877"/>
      <c r="AG493" s="877"/>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30" hidden="1" customHeight="1">
      <c r="A494" s="866">
        <v>30</v>
      </c>
      <c r="B494" s="866">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876"/>
      <c r="AD494" s="877"/>
      <c r="AE494" s="877"/>
      <c r="AF494" s="877"/>
      <c r="AG494" s="877"/>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55"/>
      <c r="B497" s="855"/>
      <c r="C497" s="855" t="s">
        <v>24</v>
      </c>
      <c r="D497" s="855"/>
      <c r="E497" s="855"/>
      <c r="F497" s="855"/>
      <c r="G497" s="855"/>
      <c r="H497" s="855"/>
      <c r="I497" s="855"/>
      <c r="J497" s="856" t="s">
        <v>197</v>
      </c>
      <c r="K497" s="136"/>
      <c r="L497" s="136"/>
      <c r="M497" s="136"/>
      <c r="N497" s="136"/>
      <c r="O497" s="136"/>
      <c r="P497" s="415" t="s">
        <v>25</v>
      </c>
      <c r="Q497" s="415"/>
      <c r="R497" s="415"/>
      <c r="S497" s="415"/>
      <c r="T497" s="415"/>
      <c r="U497" s="415"/>
      <c r="V497" s="415"/>
      <c r="W497" s="415"/>
      <c r="X497" s="415"/>
      <c r="Y497" s="857" t="s">
        <v>196</v>
      </c>
      <c r="Z497" s="858"/>
      <c r="AA497" s="858"/>
      <c r="AB497" s="858"/>
      <c r="AC497" s="856" t="s">
        <v>230</v>
      </c>
      <c r="AD497" s="856"/>
      <c r="AE497" s="856"/>
      <c r="AF497" s="856"/>
      <c r="AG497" s="856"/>
      <c r="AH497" s="857" t="s">
        <v>248</v>
      </c>
      <c r="AI497" s="855"/>
      <c r="AJ497" s="855"/>
      <c r="AK497" s="855"/>
      <c r="AL497" s="855" t="s">
        <v>19</v>
      </c>
      <c r="AM497" s="855"/>
      <c r="AN497" s="855"/>
      <c r="AO497" s="859"/>
      <c r="AP497" s="880" t="s">
        <v>198</v>
      </c>
      <c r="AQ497" s="880"/>
      <c r="AR497" s="880"/>
      <c r="AS497" s="880"/>
      <c r="AT497" s="880"/>
      <c r="AU497" s="880"/>
      <c r="AV497" s="880"/>
      <c r="AW497" s="880"/>
      <c r="AX497" s="880"/>
      <c r="AY497">
        <f>$AY$495</f>
        <v>0</v>
      </c>
    </row>
    <row r="498" spans="1:51" ht="30" hidden="1" customHeight="1">
      <c r="A498" s="866">
        <v>1</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60"/>
      <c r="AI498" s="861"/>
      <c r="AJ498" s="861"/>
      <c r="AK498" s="861"/>
      <c r="AL498" s="862"/>
      <c r="AM498" s="863"/>
      <c r="AN498" s="863"/>
      <c r="AO498" s="864"/>
      <c r="AP498" s="865"/>
      <c r="AQ498" s="865"/>
      <c r="AR498" s="865"/>
      <c r="AS498" s="865"/>
      <c r="AT498" s="865"/>
      <c r="AU498" s="865"/>
      <c r="AV498" s="865"/>
      <c r="AW498" s="865"/>
      <c r="AX498" s="865"/>
      <c r="AY498">
        <f>$AY$495</f>
        <v>0</v>
      </c>
    </row>
    <row r="499" spans="1:51" ht="30" hidden="1" customHeight="1">
      <c r="A499" s="866">
        <v>2</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60"/>
      <c r="AI499" s="861"/>
      <c r="AJ499" s="861"/>
      <c r="AK499" s="861"/>
      <c r="AL499" s="862"/>
      <c r="AM499" s="863"/>
      <c r="AN499" s="863"/>
      <c r="AO499" s="864"/>
      <c r="AP499" s="865"/>
      <c r="AQ499" s="865"/>
      <c r="AR499" s="865"/>
      <c r="AS499" s="865"/>
      <c r="AT499" s="865"/>
      <c r="AU499" s="865"/>
      <c r="AV499" s="865"/>
      <c r="AW499" s="865"/>
      <c r="AX499" s="865"/>
      <c r="AY499">
        <f>COUNTA($C$499)</f>
        <v>0</v>
      </c>
    </row>
    <row r="500" spans="1:51" ht="30" hidden="1" customHeight="1">
      <c r="A500" s="866">
        <v>3</v>
      </c>
      <c r="B500" s="866">
        <v>1</v>
      </c>
      <c r="C500" s="867"/>
      <c r="D500" s="868"/>
      <c r="E500" s="868"/>
      <c r="F500" s="868"/>
      <c r="G500" s="868"/>
      <c r="H500" s="868"/>
      <c r="I500" s="868"/>
      <c r="J500" s="869"/>
      <c r="K500" s="870"/>
      <c r="L500" s="870"/>
      <c r="M500" s="870"/>
      <c r="N500" s="870"/>
      <c r="O500" s="870"/>
      <c r="P500" s="871"/>
      <c r="Q500" s="872"/>
      <c r="R500" s="872"/>
      <c r="S500" s="872"/>
      <c r="T500" s="872"/>
      <c r="U500" s="872"/>
      <c r="V500" s="872"/>
      <c r="W500" s="872"/>
      <c r="X500" s="872"/>
      <c r="Y500" s="873"/>
      <c r="Z500" s="874"/>
      <c r="AA500" s="874"/>
      <c r="AB500" s="875"/>
      <c r="AC500" s="876"/>
      <c r="AD500" s="877"/>
      <c r="AE500" s="877"/>
      <c r="AF500" s="877"/>
      <c r="AG500" s="877"/>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30" hidden="1" customHeight="1">
      <c r="A501" s="866">
        <v>4</v>
      </c>
      <c r="B501" s="866">
        <v>1</v>
      </c>
      <c r="C501" s="867"/>
      <c r="D501" s="868"/>
      <c r="E501" s="868"/>
      <c r="F501" s="868"/>
      <c r="G501" s="868"/>
      <c r="H501" s="868"/>
      <c r="I501" s="868"/>
      <c r="J501" s="869"/>
      <c r="K501" s="870"/>
      <c r="L501" s="870"/>
      <c r="M501" s="870"/>
      <c r="N501" s="870"/>
      <c r="O501" s="870"/>
      <c r="P501" s="871"/>
      <c r="Q501" s="872"/>
      <c r="R501" s="872"/>
      <c r="S501" s="872"/>
      <c r="T501" s="872"/>
      <c r="U501" s="872"/>
      <c r="V501" s="872"/>
      <c r="W501" s="872"/>
      <c r="X501" s="872"/>
      <c r="Y501" s="873"/>
      <c r="Z501" s="874"/>
      <c r="AA501" s="874"/>
      <c r="AB501" s="875"/>
      <c r="AC501" s="876"/>
      <c r="AD501" s="877"/>
      <c r="AE501" s="877"/>
      <c r="AF501" s="877"/>
      <c r="AG501" s="877"/>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30" hidden="1" customHeight="1">
      <c r="A502" s="866">
        <v>5</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30" hidden="1" customHeight="1">
      <c r="A503" s="866">
        <v>6</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30" hidden="1" customHeight="1">
      <c r="A504" s="866">
        <v>7</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30" hidden="1" customHeight="1">
      <c r="A505" s="866">
        <v>8</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30" hidden="1" customHeight="1">
      <c r="A506" s="866">
        <v>9</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30" hidden="1" customHeight="1">
      <c r="A507" s="866">
        <v>10</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30" hidden="1" customHeight="1">
      <c r="A508" s="866">
        <v>11</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30" hidden="1" customHeight="1">
      <c r="A509" s="866">
        <v>12</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30" hidden="1" customHeight="1">
      <c r="A510" s="866">
        <v>13</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30" hidden="1" customHeight="1">
      <c r="A511" s="866">
        <v>14</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30" hidden="1" customHeight="1">
      <c r="A512" s="866">
        <v>15</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30" hidden="1" customHeight="1">
      <c r="A513" s="866">
        <v>16</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s="16" customFormat="1" ht="30" hidden="1" customHeight="1">
      <c r="A514" s="866">
        <v>17</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30" hidden="1" customHeight="1">
      <c r="A515" s="866">
        <v>18</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30" hidden="1" customHeight="1">
      <c r="A516" s="866">
        <v>19</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30" hidden="1" customHeight="1">
      <c r="A517" s="866">
        <v>20</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30" hidden="1" customHeight="1">
      <c r="A518" s="866">
        <v>21</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30" hidden="1" customHeight="1">
      <c r="A519" s="866">
        <v>22</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30" hidden="1" customHeight="1">
      <c r="A520" s="866">
        <v>23</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30" hidden="1" customHeight="1">
      <c r="A521" s="866">
        <v>24</v>
      </c>
      <c r="B521" s="866">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876"/>
      <c r="AD521" s="877"/>
      <c r="AE521" s="877"/>
      <c r="AF521" s="877"/>
      <c r="AG521" s="877"/>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30" hidden="1" customHeight="1">
      <c r="A522" s="866">
        <v>25</v>
      </c>
      <c r="B522" s="866">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876"/>
      <c r="AD522" s="877"/>
      <c r="AE522" s="877"/>
      <c r="AF522" s="877"/>
      <c r="AG522" s="877"/>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30" hidden="1" customHeight="1">
      <c r="A523" s="866">
        <v>26</v>
      </c>
      <c r="B523" s="866">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876"/>
      <c r="AD523" s="877"/>
      <c r="AE523" s="877"/>
      <c r="AF523" s="877"/>
      <c r="AG523" s="877"/>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30" hidden="1" customHeight="1">
      <c r="A524" s="866">
        <v>27</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30" hidden="1" customHeight="1">
      <c r="A525" s="866">
        <v>28</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30" hidden="1" customHeight="1">
      <c r="A526" s="866">
        <v>29</v>
      </c>
      <c r="B526" s="866">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876"/>
      <c r="AD526" s="877"/>
      <c r="AE526" s="877"/>
      <c r="AF526" s="877"/>
      <c r="AG526" s="877"/>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30" hidden="1" customHeight="1">
      <c r="A527" s="866">
        <v>30</v>
      </c>
      <c r="B527" s="866">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876"/>
      <c r="AD527" s="877"/>
      <c r="AE527" s="877"/>
      <c r="AF527" s="877"/>
      <c r="AG527" s="877"/>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55"/>
      <c r="B530" s="855"/>
      <c r="C530" s="855" t="s">
        <v>24</v>
      </c>
      <c r="D530" s="855"/>
      <c r="E530" s="855"/>
      <c r="F530" s="855"/>
      <c r="G530" s="855"/>
      <c r="H530" s="855"/>
      <c r="I530" s="855"/>
      <c r="J530" s="856" t="s">
        <v>197</v>
      </c>
      <c r="K530" s="136"/>
      <c r="L530" s="136"/>
      <c r="M530" s="136"/>
      <c r="N530" s="136"/>
      <c r="O530" s="136"/>
      <c r="P530" s="415" t="s">
        <v>25</v>
      </c>
      <c r="Q530" s="415"/>
      <c r="R530" s="415"/>
      <c r="S530" s="415"/>
      <c r="T530" s="415"/>
      <c r="U530" s="415"/>
      <c r="V530" s="415"/>
      <c r="W530" s="415"/>
      <c r="X530" s="415"/>
      <c r="Y530" s="857" t="s">
        <v>196</v>
      </c>
      <c r="Z530" s="858"/>
      <c r="AA530" s="858"/>
      <c r="AB530" s="858"/>
      <c r="AC530" s="856" t="s">
        <v>230</v>
      </c>
      <c r="AD530" s="856"/>
      <c r="AE530" s="856"/>
      <c r="AF530" s="856"/>
      <c r="AG530" s="856"/>
      <c r="AH530" s="857" t="s">
        <v>248</v>
      </c>
      <c r="AI530" s="855"/>
      <c r="AJ530" s="855"/>
      <c r="AK530" s="855"/>
      <c r="AL530" s="855" t="s">
        <v>19</v>
      </c>
      <c r="AM530" s="855"/>
      <c r="AN530" s="855"/>
      <c r="AO530" s="859"/>
      <c r="AP530" s="880" t="s">
        <v>198</v>
      </c>
      <c r="AQ530" s="880"/>
      <c r="AR530" s="880"/>
      <c r="AS530" s="880"/>
      <c r="AT530" s="880"/>
      <c r="AU530" s="880"/>
      <c r="AV530" s="880"/>
      <c r="AW530" s="880"/>
      <c r="AX530" s="880"/>
      <c r="AY530">
        <f>$AY$528</f>
        <v>0</v>
      </c>
    </row>
    <row r="531" spans="1:51" ht="30" hidden="1" customHeight="1">
      <c r="A531" s="866">
        <v>1</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60"/>
      <c r="AI531" s="861"/>
      <c r="AJ531" s="861"/>
      <c r="AK531" s="861"/>
      <c r="AL531" s="862"/>
      <c r="AM531" s="863"/>
      <c r="AN531" s="863"/>
      <c r="AO531" s="864"/>
      <c r="AP531" s="865"/>
      <c r="AQ531" s="865"/>
      <c r="AR531" s="865"/>
      <c r="AS531" s="865"/>
      <c r="AT531" s="865"/>
      <c r="AU531" s="865"/>
      <c r="AV531" s="865"/>
      <c r="AW531" s="865"/>
      <c r="AX531" s="865"/>
      <c r="AY531">
        <f>$AY$528</f>
        <v>0</v>
      </c>
    </row>
    <row r="532" spans="1:51" ht="30" hidden="1" customHeight="1">
      <c r="A532" s="866">
        <v>2</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60"/>
      <c r="AI532" s="861"/>
      <c r="AJ532" s="861"/>
      <c r="AK532" s="861"/>
      <c r="AL532" s="862"/>
      <c r="AM532" s="863"/>
      <c r="AN532" s="863"/>
      <c r="AO532" s="864"/>
      <c r="AP532" s="865"/>
      <c r="AQ532" s="865"/>
      <c r="AR532" s="865"/>
      <c r="AS532" s="865"/>
      <c r="AT532" s="865"/>
      <c r="AU532" s="865"/>
      <c r="AV532" s="865"/>
      <c r="AW532" s="865"/>
      <c r="AX532" s="865"/>
      <c r="AY532">
        <f>COUNTA($C$532)</f>
        <v>0</v>
      </c>
    </row>
    <row r="533" spans="1:51" ht="30" hidden="1" customHeight="1">
      <c r="A533" s="866">
        <v>3</v>
      </c>
      <c r="B533" s="866">
        <v>1</v>
      </c>
      <c r="C533" s="867"/>
      <c r="D533" s="868"/>
      <c r="E533" s="868"/>
      <c r="F533" s="868"/>
      <c r="G533" s="868"/>
      <c r="H533" s="868"/>
      <c r="I533" s="868"/>
      <c r="J533" s="869"/>
      <c r="K533" s="870"/>
      <c r="L533" s="870"/>
      <c r="M533" s="870"/>
      <c r="N533" s="870"/>
      <c r="O533" s="870"/>
      <c r="P533" s="871"/>
      <c r="Q533" s="872"/>
      <c r="R533" s="872"/>
      <c r="S533" s="872"/>
      <c r="T533" s="872"/>
      <c r="U533" s="872"/>
      <c r="V533" s="872"/>
      <c r="W533" s="872"/>
      <c r="X533" s="872"/>
      <c r="Y533" s="873"/>
      <c r="Z533" s="874"/>
      <c r="AA533" s="874"/>
      <c r="AB533" s="875"/>
      <c r="AC533" s="876"/>
      <c r="AD533" s="877"/>
      <c r="AE533" s="877"/>
      <c r="AF533" s="877"/>
      <c r="AG533" s="877"/>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30" hidden="1" customHeight="1">
      <c r="A534" s="866">
        <v>4</v>
      </c>
      <c r="B534" s="866">
        <v>1</v>
      </c>
      <c r="C534" s="867"/>
      <c r="D534" s="868"/>
      <c r="E534" s="868"/>
      <c r="F534" s="868"/>
      <c r="G534" s="868"/>
      <c r="H534" s="868"/>
      <c r="I534" s="868"/>
      <c r="J534" s="869"/>
      <c r="K534" s="870"/>
      <c r="L534" s="870"/>
      <c r="M534" s="870"/>
      <c r="N534" s="870"/>
      <c r="O534" s="870"/>
      <c r="P534" s="871"/>
      <c r="Q534" s="872"/>
      <c r="R534" s="872"/>
      <c r="S534" s="872"/>
      <c r="T534" s="872"/>
      <c r="U534" s="872"/>
      <c r="V534" s="872"/>
      <c r="W534" s="872"/>
      <c r="X534" s="872"/>
      <c r="Y534" s="873"/>
      <c r="Z534" s="874"/>
      <c r="AA534" s="874"/>
      <c r="AB534" s="875"/>
      <c r="AC534" s="876"/>
      <c r="AD534" s="877"/>
      <c r="AE534" s="877"/>
      <c r="AF534" s="877"/>
      <c r="AG534" s="877"/>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30" hidden="1" customHeight="1">
      <c r="A535" s="866">
        <v>5</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30" hidden="1" customHeight="1">
      <c r="A536" s="866">
        <v>6</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30" hidden="1" customHeight="1">
      <c r="A537" s="866">
        <v>7</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30" hidden="1" customHeight="1">
      <c r="A538" s="866">
        <v>8</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30" hidden="1" customHeight="1">
      <c r="A539" s="866">
        <v>9</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30" hidden="1" customHeight="1">
      <c r="A540" s="866">
        <v>10</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30" hidden="1" customHeight="1">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30" hidden="1" customHeight="1">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30" hidden="1" customHeight="1">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30" hidden="1" customHeight="1">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30" hidden="1" customHeight="1">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30" hidden="1" customHeight="1">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s="16" customFormat="1" ht="30" hidden="1" customHeight="1">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30" hidden="1" customHeight="1">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30" hidden="1" customHeight="1">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30" hidden="1" customHeight="1">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30" hidden="1" customHeight="1">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30" hidden="1" customHeight="1">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30" hidden="1" customHeight="1">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30" hidden="1" customHeight="1">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30" hidden="1" customHeight="1">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30" hidden="1" customHeight="1">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30" hidden="1" customHeight="1">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30" hidden="1" customHeight="1">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30" hidden="1" customHeight="1">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30" hidden="1" customHeight="1">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55"/>
      <c r="B563" s="855"/>
      <c r="C563" s="855" t="s">
        <v>24</v>
      </c>
      <c r="D563" s="855"/>
      <c r="E563" s="855"/>
      <c r="F563" s="855"/>
      <c r="G563" s="855"/>
      <c r="H563" s="855"/>
      <c r="I563" s="855"/>
      <c r="J563" s="856" t="s">
        <v>197</v>
      </c>
      <c r="K563" s="136"/>
      <c r="L563" s="136"/>
      <c r="M563" s="136"/>
      <c r="N563" s="136"/>
      <c r="O563" s="136"/>
      <c r="P563" s="415" t="s">
        <v>25</v>
      </c>
      <c r="Q563" s="415"/>
      <c r="R563" s="415"/>
      <c r="S563" s="415"/>
      <c r="T563" s="415"/>
      <c r="U563" s="415"/>
      <c r="V563" s="415"/>
      <c r="W563" s="415"/>
      <c r="X563" s="415"/>
      <c r="Y563" s="857" t="s">
        <v>196</v>
      </c>
      <c r="Z563" s="858"/>
      <c r="AA563" s="858"/>
      <c r="AB563" s="858"/>
      <c r="AC563" s="856" t="s">
        <v>230</v>
      </c>
      <c r="AD563" s="856"/>
      <c r="AE563" s="856"/>
      <c r="AF563" s="856"/>
      <c r="AG563" s="856"/>
      <c r="AH563" s="857" t="s">
        <v>248</v>
      </c>
      <c r="AI563" s="855"/>
      <c r="AJ563" s="855"/>
      <c r="AK563" s="855"/>
      <c r="AL563" s="855" t="s">
        <v>19</v>
      </c>
      <c r="AM563" s="855"/>
      <c r="AN563" s="855"/>
      <c r="AO563" s="859"/>
      <c r="AP563" s="880" t="s">
        <v>198</v>
      </c>
      <c r="AQ563" s="880"/>
      <c r="AR563" s="880"/>
      <c r="AS563" s="880"/>
      <c r="AT563" s="880"/>
      <c r="AU563" s="880"/>
      <c r="AV563" s="880"/>
      <c r="AW563" s="880"/>
      <c r="AX563" s="880"/>
      <c r="AY563">
        <f>$AY$561</f>
        <v>0</v>
      </c>
    </row>
    <row r="564" spans="1:51" ht="30" hidden="1" customHeight="1">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60"/>
      <c r="AI564" s="861"/>
      <c r="AJ564" s="861"/>
      <c r="AK564" s="861"/>
      <c r="AL564" s="862"/>
      <c r="AM564" s="863"/>
      <c r="AN564" s="863"/>
      <c r="AO564" s="864"/>
      <c r="AP564" s="865"/>
      <c r="AQ564" s="865"/>
      <c r="AR564" s="865"/>
      <c r="AS564" s="865"/>
      <c r="AT564" s="865"/>
      <c r="AU564" s="865"/>
      <c r="AV564" s="865"/>
      <c r="AW564" s="865"/>
      <c r="AX564" s="865"/>
      <c r="AY564">
        <f>$AY$561</f>
        <v>0</v>
      </c>
    </row>
    <row r="565" spans="1:51" ht="30" hidden="1" customHeight="1">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t="30" hidden="1" customHeight="1">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30" hidden="1" customHeight="1">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30" hidden="1" customHeight="1">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30" hidden="1" customHeight="1">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30" hidden="1" customHeight="1">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30" hidden="1" customHeight="1">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30" hidden="1" customHeight="1">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30" hidden="1" customHeight="1">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30" hidden="1" customHeight="1">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30" hidden="1" customHeight="1">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30" hidden="1" customHeight="1">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30" hidden="1" customHeight="1">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30" hidden="1" customHeight="1">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30" hidden="1" customHeight="1">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s="16" customFormat="1" ht="30" hidden="1" customHeight="1">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30" hidden="1" customHeight="1">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30" hidden="1" customHeight="1">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30" hidden="1" customHeight="1">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30" hidden="1" customHeight="1">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30" hidden="1" customHeight="1">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30" hidden="1" customHeight="1">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30" hidden="1" customHeight="1">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30" hidden="1" customHeight="1">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30" hidden="1" customHeight="1">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30" hidden="1" customHeight="1">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30" hidden="1" customHeight="1">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30" hidden="1" customHeight="1">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30" hidden="1" customHeight="1">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55"/>
      <c r="B596" s="855"/>
      <c r="C596" s="855" t="s">
        <v>24</v>
      </c>
      <c r="D596" s="855"/>
      <c r="E596" s="855"/>
      <c r="F596" s="855"/>
      <c r="G596" s="855"/>
      <c r="H596" s="855"/>
      <c r="I596" s="855"/>
      <c r="J596" s="856" t="s">
        <v>197</v>
      </c>
      <c r="K596" s="136"/>
      <c r="L596" s="136"/>
      <c r="M596" s="136"/>
      <c r="N596" s="136"/>
      <c r="O596" s="136"/>
      <c r="P596" s="415" t="s">
        <v>25</v>
      </c>
      <c r="Q596" s="415"/>
      <c r="R596" s="415"/>
      <c r="S596" s="415"/>
      <c r="T596" s="415"/>
      <c r="U596" s="415"/>
      <c r="V596" s="415"/>
      <c r="W596" s="415"/>
      <c r="X596" s="415"/>
      <c r="Y596" s="857" t="s">
        <v>196</v>
      </c>
      <c r="Z596" s="858"/>
      <c r="AA596" s="858"/>
      <c r="AB596" s="858"/>
      <c r="AC596" s="856" t="s">
        <v>230</v>
      </c>
      <c r="AD596" s="856"/>
      <c r="AE596" s="856"/>
      <c r="AF596" s="856"/>
      <c r="AG596" s="856"/>
      <c r="AH596" s="857" t="s">
        <v>248</v>
      </c>
      <c r="AI596" s="855"/>
      <c r="AJ596" s="855"/>
      <c r="AK596" s="855"/>
      <c r="AL596" s="855" t="s">
        <v>19</v>
      </c>
      <c r="AM596" s="855"/>
      <c r="AN596" s="855"/>
      <c r="AO596" s="859"/>
      <c r="AP596" s="880" t="s">
        <v>198</v>
      </c>
      <c r="AQ596" s="880"/>
      <c r="AR596" s="880"/>
      <c r="AS596" s="880"/>
      <c r="AT596" s="880"/>
      <c r="AU596" s="880"/>
      <c r="AV596" s="880"/>
      <c r="AW596" s="880"/>
      <c r="AX596" s="880"/>
      <c r="AY596">
        <f>$AY$594</f>
        <v>0</v>
      </c>
    </row>
    <row r="597" spans="1:51" ht="30" hidden="1" customHeight="1">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t="30" hidden="1" customHeight="1">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t="30" hidden="1" customHeight="1">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30" hidden="1" customHeight="1">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30" hidden="1" customHeight="1">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30" hidden="1" customHeight="1">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30" hidden="1" customHeight="1">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30" hidden="1" customHeight="1">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30" hidden="1" customHeight="1">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30" hidden="1" customHeight="1">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30" hidden="1" customHeight="1">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30" hidden="1" customHeight="1">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30" hidden="1" customHeight="1">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30" hidden="1" customHeight="1">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30" hidden="1" customHeight="1">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30" hidden="1" customHeight="1">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s="16" customFormat="1" ht="30" hidden="1" customHeight="1">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30" hidden="1" customHeight="1">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30" hidden="1" customHeight="1">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30" hidden="1" customHeight="1">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30" hidden="1" customHeight="1">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30" hidden="1" customHeight="1">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30" hidden="1" customHeight="1">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30" hidden="1" customHeight="1">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30" hidden="1" customHeight="1">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30" hidden="1" customHeight="1">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30" hidden="1" customHeight="1">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30" hidden="1" customHeight="1">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30" hidden="1" customHeight="1">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30" hidden="1" customHeight="1">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ht="24.75" hidden="1" customHeight="1">
      <c r="A627" s="890" t="s">
        <v>578</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232</v>
      </c>
      <c r="AM627" s="894"/>
      <c r="AN627" s="894"/>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95"/>
      <c r="B630" s="895"/>
      <c r="C630" s="856" t="s">
        <v>192</v>
      </c>
      <c r="D630" s="896"/>
      <c r="E630" s="856" t="s">
        <v>191</v>
      </c>
      <c r="F630" s="896"/>
      <c r="G630" s="896"/>
      <c r="H630" s="896"/>
      <c r="I630" s="896"/>
      <c r="J630" s="856" t="s">
        <v>197</v>
      </c>
      <c r="K630" s="856"/>
      <c r="L630" s="856"/>
      <c r="M630" s="856"/>
      <c r="N630" s="856"/>
      <c r="O630" s="856"/>
      <c r="P630" s="856" t="s">
        <v>25</v>
      </c>
      <c r="Q630" s="856"/>
      <c r="R630" s="856"/>
      <c r="S630" s="856"/>
      <c r="T630" s="856"/>
      <c r="U630" s="856"/>
      <c r="V630" s="856"/>
      <c r="W630" s="856"/>
      <c r="X630" s="856"/>
      <c r="Y630" s="856" t="s">
        <v>199</v>
      </c>
      <c r="Z630" s="896"/>
      <c r="AA630" s="896"/>
      <c r="AB630" s="896"/>
      <c r="AC630" s="856" t="s">
        <v>180</v>
      </c>
      <c r="AD630" s="856"/>
      <c r="AE630" s="856"/>
      <c r="AF630" s="856"/>
      <c r="AG630" s="856"/>
      <c r="AH630" s="856" t="s">
        <v>187</v>
      </c>
      <c r="AI630" s="896"/>
      <c r="AJ630" s="896"/>
      <c r="AK630" s="896"/>
      <c r="AL630" s="896" t="s">
        <v>19</v>
      </c>
      <c r="AM630" s="896"/>
      <c r="AN630" s="896"/>
      <c r="AO630" s="895"/>
      <c r="AP630" s="880" t="s">
        <v>226</v>
      </c>
      <c r="AQ630" s="880"/>
      <c r="AR630" s="880"/>
      <c r="AS630" s="880"/>
      <c r="AT630" s="880"/>
      <c r="AU630" s="880"/>
      <c r="AV630" s="880"/>
      <c r="AW630" s="880"/>
      <c r="AX630" s="880"/>
    </row>
    <row r="631" spans="1:51" ht="30" customHeight="1">
      <c r="A631" s="866">
        <v>1</v>
      </c>
      <c r="B631" s="866">
        <v>1</v>
      </c>
      <c r="C631" s="897"/>
      <c r="D631" s="897"/>
      <c r="E631" s="652" t="s">
        <v>699</v>
      </c>
      <c r="F631" s="898"/>
      <c r="G631" s="898"/>
      <c r="H631" s="898"/>
      <c r="I631" s="898"/>
      <c r="J631" s="869" t="s">
        <v>699</v>
      </c>
      <c r="K631" s="870"/>
      <c r="L631" s="870"/>
      <c r="M631" s="870"/>
      <c r="N631" s="870"/>
      <c r="O631" s="870"/>
      <c r="P631" s="871" t="s">
        <v>699</v>
      </c>
      <c r="Q631" s="872"/>
      <c r="R631" s="872"/>
      <c r="S631" s="872"/>
      <c r="T631" s="872"/>
      <c r="U631" s="872"/>
      <c r="V631" s="872"/>
      <c r="W631" s="872"/>
      <c r="X631" s="872"/>
      <c r="Y631" s="873" t="s">
        <v>699</v>
      </c>
      <c r="Z631" s="874"/>
      <c r="AA631" s="874"/>
      <c r="AB631" s="875"/>
      <c r="AC631" s="876"/>
      <c r="AD631" s="877"/>
      <c r="AE631" s="877"/>
      <c r="AF631" s="877"/>
      <c r="AG631" s="877"/>
      <c r="AH631" s="878" t="s">
        <v>699</v>
      </c>
      <c r="AI631" s="879"/>
      <c r="AJ631" s="879"/>
      <c r="AK631" s="879"/>
      <c r="AL631" s="862" t="s">
        <v>699</v>
      </c>
      <c r="AM631" s="863"/>
      <c r="AN631" s="863"/>
      <c r="AO631" s="864"/>
      <c r="AP631" s="865" t="s">
        <v>699</v>
      </c>
      <c r="AQ631" s="865"/>
      <c r="AR631" s="865"/>
      <c r="AS631" s="865"/>
      <c r="AT631" s="865"/>
      <c r="AU631" s="865"/>
      <c r="AV631" s="865"/>
      <c r="AW631" s="865"/>
      <c r="AX631" s="865"/>
    </row>
    <row r="632" spans="1:51" ht="30" hidden="1" customHeight="1">
      <c r="A632" s="866">
        <v>2</v>
      </c>
      <c r="B632" s="866">
        <v>1</v>
      </c>
      <c r="C632" s="897"/>
      <c r="D632" s="897"/>
      <c r="E632" s="898"/>
      <c r="F632" s="898"/>
      <c r="G632" s="898"/>
      <c r="H632" s="898"/>
      <c r="I632" s="898"/>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78"/>
      <c r="AI632" s="879"/>
      <c r="AJ632" s="879"/>
      <c r="AK632" s="879"/>
      <c r="AL632" s="862"/>
      <c r="AM632" s="863"/>
      <c r="AN632" s="863"/>
      <c r="AO632" s="864"/>
      <c r="AP632" s="865"/>
      <c r="AQ632" s="865"/>
      <c r="AR632" s="865"/>
      <c r="AS632" s="865"/>
      <c r="AT632" s="865"/>
      <c r="AU632" s="865"/>
      <c r="AV632" s="865"/>
      <c r="AW632" s="865"/>
      <c r="AX632" s="865"/>
      <c r="AY632">
        <f>COUNTA($E$632)</f>
        <v>0</v>
      </c>
    </row>
    <row r="633" spans="1:51" ht="30" hidden="1" customHeight="1">
      <c r="A633" s="866">
        <v>3</v>
      </c>
      <c r="B633" s="866">
        <v>1</v>
      </c>
      <c r="C633" s="897"/>
      <c r="D633" s="897"/>
      <c r="E633" s="898"/>
      <c r="F633" s="898"/>
      <c r="G633" s="898"/>
      <c r="H633" s="898"/>
      <c r="I633" s="898"/>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78"/>
      <c r="AI633" s="879"/>
      <c r="AJ633" s="879"/>
      <c r="AK633" s="879"/>
      <c r="AL633" s="862"/>
      <c r="AM633" s="863"/>
      <c r="AN633" s="863"/>
      <c r="AO633" s="864"/>
      <c r="AP633" s="865"/>
      <c r="AQ633" s="865"/>
      <c r="AR633" s="865"/>
      <c r="AS633" s="865"/>
      <c r="AT633" s="865"/>
      <c r="AU633" s="865"/>
      <c r="AV633" s="865"/>
      <c r="AW633" s="865"/>
      <c r="AX633" s="865"/>
      <c r="AY633">
        <f>COUNTA($E$633)</f>
        <v>0</v>
      </c>
    </row>
    <row r="634" spans="1:51" ht="30" hidden="1" customHeight="1">
      <c r="A634" s="866">
        <v>4</v>
      </c>
      <c r="B634" s="866">
        <v>1</v>
      </c>
      <c r="C634" s="897"/>
      <c r="D634" s="897"/>
      <c r="E634" s="898"/>
      <c r="F634" s="898"/>
      <c r="G634" s="898"/>
      <c r="H634" s="898"/>
      <c r="I634" s="898"/>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78"/>
      <c r="AI634" s="879"/>
      <c r="AJ634" s="879"/>
      <c r="AK634" s="879"/>
      <c r="AL634" s="862"/>
      <c r="AM634" s="863"/>
      <c r="AN634" s="863"/>
      <c r="AO634" s="864"/>
      <c r="AP634" s="865"/>
      <c r="AQ634" s="865"/>
      <c r="AR634" s="865"/>
      <c r="AS634" s="865"/>
      <c r="AT634" s="865"/>
      <c r="AU634" s="865"/>
      <c r="AV634" s="865"/>
      <c r="AW634" s="865"/>
      <c r="AX634" s="865"/>
      <c r="AY634">
        <f>COUNTA($E$634)</f>
        <v>0</v>
      </c>
    </row>
    <row r="635" spans="1:51" ht="30" hidden="1" customHeight="1">
      <c r="A635" s="866">
        <v>5</v>
      </c>
      <c r="B635" s="866">
        <v>1</v>
      </c>
      <c r="C635" s="897"/>
      <c r="D635" s="897"/>
      <c r="E635" s="898"/>
      <c r="F635" s="898"/>
      <c r="G635" s="898"/>
      <c r="H635" s="898"/>
      <c r="I635" s="898"/>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78"/>
      <c r="AI635" s="879"/>
      <c r="AJ635" s="879"/>
      <c r="AK635" s="879"/>
      <c r="AL635" s="862"/>
      <c r="AM635" s="863"/>
      <c r="AN635" s="863"/>
      <c r="AO635" s="864"/>
      <c r="AP635" s="865"/>
      <c r="AQ635" s="865"/>
      <c r="AR635" s="865"/>
      <c r="AS635" s="865"/>
      <c r="AT635" s="865"/>
      <c r="AU635" s="865"/>
      <c r="AV635" s="865"/>
      <c r="AW635" s="865"/>
      <c r="AX635" s="865"/>
      <c r="AY635">
        <f>COUNTA($E$635)</f>
        <v>0</v>
      </c>
    </row>
    <row r="636" spans="1:51" ht="30" hidden="1" customHeight="1">
      <c r="A636" s="866">
        <v>6</v>
      </c>
      <c r="B636" s="866">
        <v>1</v>
      </c>
      <c r="C636" s="897"/>
      <c r="D636" s="897"/>
      <c r="E636" s="898"/>
      <c r="F636" s="898"/>
      <c r="G636" s="898"/>
      <c r="H636" s="898"/>
      <c r="I636" s="898"/>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78"/>
      <c r="AI636" s="879"/>
      <c r="AJ636" s="879"/>
      <c r="AK636" s="879"/>
      <c r="AL636" s="862"/>
      <c r="AM636" s="863"/>
      <c r="AN636" s="863"/>
      <c r="AO636" s="864"/>
      <c r="AP636" s="865"/>
      <c r="AQ636" s="865"/>
      <c r="AR636" s="865"/>
      <c r="AS636" s="865"/>
      <c r="AT636" s="865"/>
      <c r="AU636" s="865"/>
      <c r="AV636" s="865"/>
      <c r="AW636" s="865"/>
      <c r="AX636" s="865"/>
      <c r="AY636">
        <f>COUNTA($E$636)</f>
        <v>0</v>
      </c>
    </row>
    <row r="637" spans="1:51" ht="30" hidden="1" customHeight="1">
      <c r="A637" s="866">
        <v>7</v>
      </c>
      <c r="B637" s="866">
        <v>1</v>
      </c>
      <c r="C637" s="897"/>
      <c r="D637" s="897"/>
      <c r="E637" s="898"/>
      <c r="F637" s="898"/>
      <c r="G637" s="898"/>
      <c r="H637" s="898"/>
      <c r="I637" s="898"/>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78"/>
      <c r="AI637" s="879"/>
      <c r="AJ637" s="879"/>
      <c r="AK637" s="879"/>
      <c r="AL637" s="862"/>
      <c r="AM637" s="863"/>
      <c r="AN637" s="863"/>
      <c r="AO637" s="864"/>
      <c r="AP637" s="865"/>
      <c r="AQ637" s="865"/>
      <c r="AR637" s="865"/>
      <c r="AS637" s="865"/>
      <c r="AT637" s="865"/>
      <c r="AU637" s="865"/>
      <c r="AV637" s="865"/>
      <c r="AW637" s="865"/>
      <c r="AX637" s="865"/>
      <c r="AY637">
        <f>COUNTA($E$637)</f>
        <v>0</v>
      </c>
    </row>
    <row r="638" spans="1:51" ht="30" hidden="1" customHeight="1">
      <c r="A638" s="866">
        <v>8</v>
      </c>
      <c r="B638" s="866">
        <v>1</v>
      </c>
      <c r="C638" s="897"/>
      <c r="D638" s="897"/>
      <c r="E638" s="898"/>
      <c r="F638" s="898"/>
      <c r="G638" s="898"/>
      <c r="H638" s="898"/>
      <c r="I638" s="898"/>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78"/>
      <c r="AI638" s="879"/>
      <c r="AJ638" s="879"/>
      <c r="AK638" s="879"/>
      <c r="AL638" s="862"/>
      <c r="AM638" s="863"/>
      <c r="AN638" s="863"/>
      <c r="AO638" s="864"/>
      <c r="AP638" s="865"/>
      <c r="AQ638" s="865"/>
      <c r="AR638" s="865"/>
      <c r="AS638" s="865"/>
      <c r="AT638" s="865"/>
      <c r="AU638" s="865"/>
      <c r="AV638" s="865"/>
      <c r="AW638" s="865"/>
      <c r="AX638" s="865"/>
      <c r="AY638">
        <f>COUNTA($E$638)</f>
        <v>0</v>
      </c>
    </row>
    <row r="639" spans="1:51" ht="30" hidden="1" customHeight="1">
      <c r="A639" s="866">
        <v>9</v>
      </c>
      <c r="B639" s="866">
        <v>1</v>
      </c>
      <c r="C639" s="897"/>
      <c r="D639" s="897"/>
      <c r="E639" s="898"/>
      <c r="F639" s="898"/>
      <c r="G639" s="898"/>
      <c r="H639" s="898"/>
      <c r="I639" s="898"/>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78"/>
      <c r="AI639" s="879"/>
      <c r="AJ639" s="879"/>
      <c r="AK639" s="879"/>
      <c r="AL639" s="862"/>
      <c r="AM639" s="863"/>
      <c r="AN639" s="863"/>
      <c r="AO639" s="864"/>
      <c r="AP639" s="865"/>
      <c r="AQ639" s="865"/>
      <c r="AR639" s="865"/>
      <c r="AS639" s="865"/>
      <c r="AT639" s="865"/>
      <c r="AU639" s="865"/>
      <c r="AV639" s="865"/>
      <c r="AW639" s="865"/>
      <c r="AX639" s="865"/>
      <c r="AY639">
        <f>COUNTA($E$639)</f>
        <v>0</v>
      </c>
    </row>
    <row r="640" spans="1:51" ht="30" hidden="1" customHeight="1">
      <c r="A640" s="866">
        <v>10</v>
      </c>
      <c r="B640" s="866">
        <v>1</v>
      </c>
      <c r="C640" s="897"/>
      <c r="D640" s="897"/>
      <c r="E640" s="898"/>
      <c r="F640" s="898"/>
      <c r="G640" s="898"/>
      <c r="H640" s="898"/>
      <c r="I640" s="898"/>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78"/>
      <c r="AI640" s="879"/>
      <c r="AJ640" s="879"/>
      <c r="AK640" s="879"/>
      <c r="AL640" s="862"/>
      <c r="AM640" s="863"/>
      <c r="AN640" s="863"/>
      <c r="AO640" s="864"/>
      <c r="AP640" s="865"/>
      <c r="AQ640" s="865"/>
      <c r="AR640" s="865"/>
      <c r="AS640" s="865"/>
      <c r="AT640" s="865"/>
      <c r="AU640" s="865"/>
      <c r="AV640" s="865"/>
      <c r="AW640" s="865"/>
      <c r="AX640" s="865"/>
      <c r="AY640">
        <f>COUNTA($E$640)</f>
        <v>0</v>
      </c>
    </row>
    <row r="641" spans="1:51" ht="30" hidden="1" customHeight="1">
      <c r="A641" s="866">
        <v>11</v>
      </c>
      <c r="B641" s="866">
        <v>1</v>
      </c>
      <c r="C641" s="897"/>
      <c r="D641" s="897"/>
      <c r="E641" s="898"/>
      <c r="F641" s="898"/>
      <c r="G641" s="898"/>
      <c r="H641" s="898"/>
      <c r="I641" s="898"/>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78"/>
      <c r="AI641" s="879"/>
      <c r="AJ641" s="879"/>
      <c r="AK641" s="879"/>
      <c r="AL641" s="862"/>
      <c r="AM641" s="863"/>
      <c r="AN641" s="863"/>
      <c r="AO641" s="864"/>
      <c r="AP641" s="865"/>
      <c r="AQ641" s="865"/>
      <c r="AR641" s="865"/>
      <c r="AS641" s="865"/>
      <c r="AT641" s="865"/>
      <c r="AU641" s="865"/>
      <c r="AV641" s="865"/>
      <c r="AW641" s="865"/>
      <c r="AX641" s="865"/>
      <c r="AY641">
        <f>COUNTA($E$641)</f>
        <v>0</v>
      </c>
    </row>
    <row r="642" spans="1:51" ht="30" hidden="1" customHeight="1">
      <c r="A642" s="866">
        <v>12</v>
      </c>
      <c r="B642" s="866">
        <v>1</v>
      </c>
      <c r="C642" s="897"/>
      <c r="D642" s="897"/>
      <c r="E642" s="898"/>
      <c r="F642" s="898"/>
      <c r="G642" s="898"/>
      <c r="H642" s="898"/>
      <c r="I642" s="898"/>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78"/>
      <c r="AI642" s="879"/>
      <c r="AJ642" s="879"/>
      <c r="AK642" s="879"/>
      <c r="AL642" s="862"/>
      <c r="AM642" s="863"/>
      <c r="AN642" s="863"/>
      <c r="AO642" s="864"/>
      <c r="AP642" s="865"/>
      <c r="AQ642" s="865"/>
      <c r="AR642" s="865"/>
      <c r="AS642" s="865"/>
      <c r="AT642" s="865"/>
      <c r="AU642" s="865"/>
      <c r="AV642" s="865"/>
      <c r="AW642" s="865"/>
      <c r="AX642" s="865"/>
      <c r="AY642">
        <f>COUNTA($E$642)</f>
        <v>0</v>
      </c>
    </row>
    <row r="643" spans="1:51" ht="30" hidden="1" customHeight="1">
      <c r="A643" s="866">
        <v>13</v>
      </c>
      <c r="B643" s="866">
        <v>1</v>
      </c>
      <c r="C643" s="897"/>
      <c r="D643" s="897"/>
      <c r="E643" s="898"/>
      <c r="F643" s="898"/>
      <c r="G643" s="898"/>
      <c r="H643" s="898"/>
      <c r="I643" s="898"/>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78"/>
      <c r="AI643" s="879"/>
      <c r="AJ643" s="879"/>
      <c r="AK643" s="879"/>
      <c r="AL643" s="862"/>
      <c r="AM643" s="863"/>
      <c r="AN643" s="863"/>
      <c r="AO643" s="864"/>
      <c r="AP643" s="865"/>
      <c r="AQ643" s="865"/>
      <c r="AR643" s="865"/>
      <c r="AS643" s="865"/>
      <c r="AT643" s="865"/>
      <c r="AU643" s="865"/>
      <c r="AV643" s="865"/>
      <c r="AW643" s="865"/>
      <c r="AX643" s="865"/>
      <c r="AY643">
        <f>COUNTA($E$643)</f>
        <v>0</v>
      </c>
    </row>
    <row r="644" spans="1:51" ht="30" hidden="1" customHeight="1">
      <c r="A644" s="866">
        <v>14</v>
      </c>
      <c r="B644" s="866">
        <v>1</v>
      </c>
      <c r="C644" s="897"/>
      <c r="D644" s="897"/>
      <c r="E644" s="898"/>
      <c r="F644" s="898"/>
      <c r="G644" s="898"/>
      <c r="H644" s="898"/>
      <c r="I644" s="898"/>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78"/>
      <c r="AI644" s="879"/>
      <c r="AJ644" s="879"/>
      <c r="AK644" s="879"/>
      <c r="AL644" s="862"/>
      <c r="AM644" s="863"/>
      <c r="AN644" s="863"/>
      <c r="AO644" s="864"/>
      <c r="AP644" s="865"/>
      <c r="AQ644" s="865"/>
      <c r="AR644" s="865"/>
      <c r="AS644" s="865"/>
      <c r="AT644" s="865"/>
      <c r="AU644" s="865"/>
      <c r="AV644" s="865"/>
      <c r="AW644" s="865"/>
      <c r="AX644" s="865"/>
      <c r="AY644">
        <f>COUNTA($E$644)</f>
        <v>0</v>
      </c>
    </row>
    <row r="645" spans="1:51" ht="30" hidden="1" customHeight="1">
      <c r="A645" s="866">
        <v>15</v>
      </c>
      <c r="B645" s="866">
        <v>1</v>
      </c>
      <c r="C645" s="897"/>
      <c r="D645" s="897"/>
      <c r="E645" s="898"/>
      <c r="F645" s="898"/>
      <c r="G645" s="898"/>
      <c r="H645" s="898"/>
      <c r="I645" s="898"/>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78"/>
      <c r="AI645" s="879"/>
      <c r="AJ645" s="879"/>
      <c r="AK645" s="879"/>
      <c r="AL645" s="862"/>
      <c r="AM645" s="863"/>
      <c r="AN645" s="863"/>
      <c r="AO645" s="864"/>
      <c r="AP645" s="865"/>
      <c r="AQ645" s="865"/>
      <c r="AR645" s="865"/>
      <c r="AS645" s="865"/>
      <c r="AT645" s="865"/>
      <c r="AU645" s="865"/>
      <c r="AV645" s="865"/>
      <c r="AW645" s="865"/>
      <c r="AX645" s="865"/>
      <c r="AY645">
        <f>COUNTA($E$645)</f>
        <v>0</v>
      </c>
    </row>
    <row r="646" spans="1:51" ht="30" hidden="1" customHeight="1">
      <c r="A646" s="866">
        <v>16</v>
      </c>
      <c r="B646" s="866">
        <v>1</v>
      </c>
      <c r="C646" s="897"/>
      <c r="D646" s="897"/>
      <c r="E646" s="898"/>
      <c r="F646" s="898"/>
      <c r="G646" s="898"/>
      <c r="H646" s="898"/>
      <c r="I646" s="898"/>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78"/>
      <c r="AI646" s="879"/>
      <c r="AJ646" s="879"/>
      <c r="AK646" s="879"/>
      <c r="AL646" s="862"/>
      <c r="AM646" s="863"/>
      <c r="AN646" s="863"/>
      <c r="AO646" s="864"/>
      <c r="AP646" s="865"/>
      <c r="AQ646" s="865"/>
      <c r="AR646" s="865"/>
      <c r="AS646" s="865"/>
      <c r="AT646" s="865"/>
      <c r="AU646" s="865"/>
      <c r="AV646" s="865"/>
      <c r="AW646" s="865"/>
      <c r="AX646" s="865"/>
      <c r="AY646">
        <f>COUNTA($E$646)</f>
        <v>0</v>
      </c>
    </row>
    <row r="647" spans="1:51" ht="30" hidden="1" customHeight="1">
      <c r="A647" s="866">
        <v>17</v>
      </c>
      <c r="B647" s="866">
        <v>1</v>
      </c>
      <c r="C647" s="897"/>
      <c r="D647" s="897"/>
      <c r="E647" s="898"/>
      <c r="F647" s="898"/>
      <c r="G647" s="898"/>
      <c r="H647" s="898"/>
      <c r="I647" s="898"/>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78"/>
      <c r="AI647" s="879"/>
      <c r="AJ647" s="879"/>
      <c r="AK647" s="879"/>
      <c r="AL647" s="862"/>
      <c r="AM647" s="863"/>
      <c r="AN647" s="863"/>
      <c r="AO647" s="864"/>
      <c r="AP647" s="865"/>
      <c r="AQ647" s="865"/>
      <c r="AR647" s="865"/>
      <c r="AS647" s="865"/>
      <c r="AT647" s="865"/>
      <c r="AU647" s="865"/>
      <c r="AV647" s="865"/>
      <c r="AW647" s="865"/>
      <c r="AX647" s="865"/>
      <c r="AY647">
        <f>COUNTA($E$647)</f>
        <v>0</v>
      </c>
    </row>
    <row r="648" spans="1:51" ht="30" hidden="1" customHeight="1">
      <c r="A648" s="866">
        <v>18</v>
      </c>
      <c r="B648" s="866">
        <v>1</v>
      </c>
      <c r="C648" s="897"/>
      <c r="D648" s="897"/>
      <c r="E648" s="652"/>
      <c r="F648" s="898"/>
      <c r="G648" s="898"/>
      <c r="H648" s="898"/>
      <c r="I648" s="898"/>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78"/>
      <c r="AI648" s="879"/>
      <c r="AJ648" s="879"/>
      <c r="AK648" s="879"/>
      <c r="AL648" s="862"/>
      <c r="AM648" s="863"/>
      <c r="AN648" s="863"/>
      <c r="AO648" s="864"/>
      <c r="AP648" s="865"/>
      <c r="AQ648" s="865"/>
      <c r="AR648" s="865"/>
      <c r="AS648" s="865"/>
      <c r="AT648" s="865"/>
      <c r="AU648" s="865"/>
      <c r="AV648" s="865"/>
      <c r="AW648" s="865"/>
      <c r="AX648" s="865"/>
      <c r="AY648">
        <f>COUNTA($E$648)</f>
        <v>0</v>
      </c>
    </row>
    <row r="649" spans="1:51" ht="30" hidden="1" customHeight="1">
      <c r="A649" s="866">
        <v>19</v>
      </c>
      <c r="B649" s="866">
        <v>1</v>
      </c>
      <c r="C649" s="897"/>
      <c r="D649" s="897"/>
      <c r="E649" s="898"/>
      <c r="F649" s="898"/>
      <c r="G649" s="898"/>
      <c r="H649" s="898"/>
      <c r="I649" s="898"/>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78"/>
      <c r="AI649" s="879"/>
      <c r="AJ649" s="879"/>
      <c r="AK649" s="879"/>
      <c r="AL649" s="862"/>
      <c r="AM649" s="863"/>
      <c r="AN649" s="863"/>
      <c r="AO649" s="864"/>
      <c r="AP649" s="865"/>
      <c r="AQ649" s="865"/>
      <c r="AR649" s="865"/>
      <c r="AS649" s="865"/>
      <c r="AT649" s="865"/>
      <c r="AU649" s="865"/>
      <c r="AV649" s="865"/>
      <c r="AW649" s="865"/>
      <c r="AX649" s="865"/>
      <c r="AY649">
        <f>COUNTA($E$649)</f>
        <v>0</v>
      </c>
    </row>
    <row r="650" spans="1:51" ht="30" hidden="1" customHeight="1">
      <c r="A650" s="866">
        <v>20</v>
      </c>
      <c r="B650" s="866">
        <v>1</v>
      </c>
      <c r="C650" s="897"/>
      <c r="D650" s="897"/>
      <c r="E650" s="898"/>
      <c r="F650" s="898"/>
      <c r="G650" s="898"/>
      <c r="H650" s="898"/>
      <c r="I650" s="898"/>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78"/>
      <c r="AI650" s="879"/>
      <c r="AJ650" s="879"/>
      <c r="AK650" s="879"/>
      <c r="AL650" s="862"/>
      <c r="AM650" s="863"/>
      <c r="AN650" s="863"/>
      <c r="AO650" s="864"/>
      <c r="AP650" s="865"/>
      <c r="AQ650" s="865"/>
      <c r="AR650" s="865"/>
      <c r="AS650" s="865"/>
      <c r="AT650" s="865"/>
      <c r="AU650" s="865"/>
      <c r="AV650" s="865"/>
      <c r="AW650" s="865"/>
      <c r="AX650" s="865"/>
      <c r="AY650">
        <f>COUNTA($E$650)</f>
        <v>0</v>
      </c>
    </row>
    <row r="651" spans="1:51" ht="30" hidden="1" customHeight="1">
      <c r="A651" s="866">
        <v>21</v>
      </c>
      <c r="B651" s="866">
        <v>1</v>
      </c>
      <c r="C651" s="897"/>
      <c r="D651" s="897"/>
      <c r="E651" s="898"/>
      <c r="F651" s="898"/>
      <c r="G651" s="898"/>
      <c r="H651" s="898"/>
      <c r="I651" s="898"/>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78"/>
      <c r="AI651" s="879"/>
      <c r="AJ651" s="879"/>
      <c r="AK651" s="879"/>
      <c r="AL651" s="862"/>
      <c r="AM651" s="863"/>
      <c r="AN651" s="863"/>
      <c r="AO651" s="864"/>
      <c r="AP651" s="865"/>
      <c r="AQ651" s="865"/>
      <c r="AR651" s="865"/>
      <c r="AS651" s="865"/>
      <c r="AT651" s="865"/>
      <c r="AU651" s="865"/>
      <c r="AV651" s="865"/>
      <c r="AW651" s="865"/>
      <c r="AX651" s="865"/>
      <c r="AY651">
        <f>COUNTA($E$651)</f>
        <v>0</v>
      </c>
    </row>
    <row r="652" spans="1:51" ht="30" hidden="1" customHeight="1">
      <c r="A652" s="866">
        <v>22</v>
      </c>
      <c r="B652" s="866">
        <v>1</v>
      </c>
      <c r="C652" s="897"/>
      <c r="D652" s="897"/>
      <c r="E652" s="898"/>
      <c r="F652" s="898"/>
      <c r="G652" s="898"/>
      <c r="H652" s="898"/>
      <c r="I652" s="898"/>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78"/>
      <c r="AI652" s="879"/>
      <c r="AJ652" s="879"/>
      <c r="AK652" s="879"/>
      <c r="AL652" s="862"/>
      <c r="AM652" s="863"/>
      <c r="AN652" s="863"/>
      <c r="AO652" s="864"/>
      <c r="AP652" s="865"/>
      <c r="AQ652" s="865"/>
      <c r="AR652" s="865"/>
      <c r="AS652" s="865"/>
      <c r="AT652" s="865"/>
      <c r="AU652" s="865"/>
      <c r="AV652" s="865"/>
      <c r="AW652" s="865"/>
      <c r="AX652" s="865"/>
      <c r="AY652">
        <f>COUNTA($E$652)</f>
        <v>0</v>
      </c>
    </row>
    <row r="653" spans="1:51" ht="30" hidden="1" customHeight="1">
      <c r="A653" s="866">
        <v>23</v>
      </c>
      <c r="B653" s="866">
        <v>1</v>
      </c>
      <c r="C653" s="897"/>
      <c r="D653" s="897"/>
      <c r="E653" s="898"/>
      <c r="F653" s="898"/>
      <c r="G653" s="898"/>
      <c r="H653" s="898"/>
      <c r="I653" s="898"/>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78"/>
      <c r="AI653" s="879"/>
      <c r="AJ653" s="879"/>
      <c r="AK653" s="879"/>
      <c r="AL653" s="862"/>
      <c r="AM653" s="863"/>
      <c r="AN653" s="863"/>
      <c r="AO653" s="864"/>
      <c r="AP653" s="865"/>
      <c r="AQ653" s="865"/>
      <c r="AR653" s="865"/>
      <c r="AS653" s="865"/>
      <c r="AT653" s="865"/>
      <c r="AU653" s="865"/>
      <c r="AV653" s="865"/>
      <c r="AW653" s="865"/>
      <c r="AX653" s="865"/>
      <c r="AY653">
        <f>COUNTA($E$653)</f>
        <v>0</v>
      </c>
    </row>
    <row r="654" spans="1:51" ht="30" hidden="1" customHeight="1">
      <c r="A654" s="866">
        <v>24</v>
      </c>
      <c r="B654" s="866">
        <v>1</v>
      </c>
      <c r="C654" s="897"/>
      <c r="D654" s="897"/>
      <c r="E654" s="898"/>
      <c r="F654" s="898"/>
      <c r="G654" s="898"/>
      <c r="H654" s="898"/>
      <c r="I654" s="898"/>
      <c r="J654" s="869"/>
      <c r="K654" s="870"/>
      <c r="L654" s="870"/>
      <c r="M654" s="870"/>
      <c r="N654" s="870"/>
      <c r="O654" s="870"/>
      <c r="P654" s="872"/>
      <c r="Q654" s="872"/>
      <c r="R654" s="872"/>
      <c r="S654" s="872"/>
      <c r="T654" s="872"/>
      <c r="U654" s="872"/>
      <c r="V654" s="872"/>
      <c r="W654" s="872"/>
      <c r="X654" s="872"/>
      <c r="Y654" s="873"/>
      <c r="Z654" s="874"/>
      <c r="AA654" s="874"/>
      <c r="AB654" s="875"/>
      <c r="AC654" s="876"/>
      <c r="AD654" s="877"/>
      <c r="AE654" s="877"/>
      <c r="AF654" s="877"/>
      <c r="AG654" s="877"/>
      <c r="AH654" s="878"/>
      <c r="AI654" s="879"/>
      <c r="AJ654" s="879"/>
      <c r="AK654" s="879"/>
      <c r="AL654" s="862"/>
      <c r="AM654" s="863"/>
      <c r="AN654" s="863"/>
      <c r="AO654" s="864"/>
      <c r="AP654" s="865"/>
      <c r="AQ654" s="865"/>
      <c r="AR654" s="865"/>
      <c r="AS654" s="865"/>
      <c r="AT654" s="865"/>
      <c r="AU654" s="865"/>
      <c r="AV654" s="865"/>
      <c r="AW654" s="865"/>
      <c r="AX654" s="865"/>
      <c r="AY654">
        <f>COUNTA($E$654)</f>
        <v>0</v>
      </c>
    </row>
    <row r="655" spans="1:51" ht="30" hidden="1" customHeight="1">
      <c r="A655" s="866">
        <v>25</v>
      </c>
      <c r="B655" s="866">
        <v>1</v>
      </c>
      <c r="C655" s="897"/>
      <c r="D655" s="897"/>
      <c r="E655" s="898"/>
      <c r="F655" s="898"/>
      <c r="G655" s="898"/>
      <c r="H655" s="898"/>
      <c r="I655" s="898"/>
      <c r="J655" s="869"/>
      <c r="K655" s="870"/>
      <c r="L655" s="870"/>
      <c r="M655" s="870"/>
      <c r="N655" s="870"/>
      <c r="O655" s="870"/>
      <c r="P655" s="872"/>
      <c r="Q655" s="872"/>
      <c r="R655" s="872"/>
      <c r="S655" s="872"/>
      <c r="T655" s="872"/>
      <c r="U655" s="872"/>
      <c r="V655" s="872"/>
      <c r="W655" s="872"/>
      <c r="X655" s="872"/>
      <c r="Y655" s="873"/>
      <c r="Z655" s="874"/>
      <c r="AA655" s="874"/>
      <c r="AB655" s="875"/>
      <c r="AC655" s="876"/>
      <c r="AD655" s="877"/>
      <c r="AE655" s="877"/>
      <c r="AF655" s="877"/>
      <c r="AG655" s="877"/>
      <c r="AH655" s="878"/>
      <c r="AI655" s="879"/>
      <c r="AJ655" s="879"/>
      <c r="AK655" s="879"/>
      <c r="AL655" s="862"/>
      <c r="AM655" s="863"/>
      <c r="AN655" s="863"/>
      <c r="AO655" s="864"/>
      <c r="AP655" s="865"/>
      <c r="AQ655" s="865"/>
      <c r="AR655" s="865"/>
      <c r="AS655" s="865"/>
      <c r="AT655" s="865"/>
      <c r="AU655" s="865"/>
      <c r="AV655" s="865"/>
      <c r="AW655" s="865"/>
      <c r="AX655" s="865"/>
      <c r="AY655">
        <f>COUNTA($E$655)</f>
        <v>0</v>
      </c>
    </row>
    <row r="656" spans="1:51" ht="30" hidden="1" customHeight="1">
      <c r="A656" s="866">
        <v>26</v>
      </c>
      <c r="B656" s="866">
        <v>1</v>
      </c>
      <c r="C656" s="897"/>
      <c r="D656" s="897"/>
      <c r="E656" s="898"/>
      <c r="F656" s="898"/>
      <c r="G656" s="898"/>
      <c r="H656" s="898"/>
      <c r="I656" s="898"/>
      <c r="J656" s="869"/>
      <c r="K656" s="870"/>
      <c r="L656" s="870"/>
      <c r="M656" s="870"/>
      <c r="N656" s="870"/>
      <c r="O656" s="870"/>
      <c r="P656" s="872"/>
      <c r="Q656" s="872"/>
      <c r="R656" s="872"/>
      <c r="S656" s="872"/>
      <c r="T656" s="872"/>
      <c r="U656" s="872"/>
      <c r="V656" s="872"/>
      <c r="W656" s="872"/>
      <c r="X656" s="872"/>
      <c r="Y656" s="873"/>
      <c r="Z656" s="874"/>
      <c r="AA656" s="874"/>
      <c r="AB656" s="875"/>
      <c r="AC656" s="876"/>
      <c r="AD656" s="877"/>
      <c r="AE656" s="877"/>
      <c r="AF656" s="877"/>
      <c r="AG656" s="877"/>
      <c r="AH656" s="878"/>
      <c r="AI656" s="879"/>
      <c r="AJ656" s="879"/>
      <c r="AK656" s="879"/>
      <c r="AL656" s="862"/>
      <c r="AM656" s="863"/>
      <c r="AN656" s="863"/>
      <c r="AO656" s="864"/>
      <c r="AP656" s="865"/>
      <c r="AQ656" s="865"/>
      <c r="AR656" s="865"/>
      <c r="AS656" s="865"/>
      <c r="AT656" s="865"/>
      <c r="AU656" s="865"/>
      <c r="AV656" s="865"/>
      <c r="AW656" s="865"/>
      <c r="AX656" s="865"/>
      <c r="AY656">
        <f>COUNTA($E$656)</f>
        <v>0</v>
      </c>
    </row>
    <row r="657" spans="1:51" ht="30" hidden="1" customHeight="1">
      <c r="A657" s="866">
        <v>27</v>
      </c>
      <c r="B657" s="866">
        <v>1</v>
      </c>
      <c r="C657" s="897"/>
      <c r="D657" s="897"/>
      <c r="E657" s="898"/>
      <c r="F657" s="898"/>
      <c r="G657" s="898"/>
      <c r="H657" s="898"/>
      <c r="I657" s="898"/>
      <c r="J657" s="869"/>
      <c r="K657" s="870"/>
      <c r="L657" s="870"/>
      <c r="M657" s="870"/>
      <c r="N657" s="870"/>
      <c r="O657" s="870"/>
      <c r="P657" s="872"/>
      <c r="Q657" s="872"/>
      <c r="R657" s="872"/>
      <c r="S657" s="872"/>
      <c r="T657" s="872"/>
      <c r="U657" s="872"/>
      <c r="V657" s="872"/>
      <c r="W657" s="872"/>
      <c r="X657" s="872"/>
      <c r="Y657" s="873"/>
      <c r="Z657" s="874"/>
      <c r="AA657" s="874"/>
      <c r="AB657" s="875"/>
      <c r="AC657" s="876"/>
      <c r="AD657" s="877"/>
      <c r="AE657" s="877"/>
      <c r="AF657" s="877"/>
      <c r="AG657" s="877"/>
      <c r="AH657" s="878"/>
      <c r="AI657" s="879"/>
      <c r="AJ657" s="879"/>
      <c r="AK657" s="879"/>
      <c r="AL657" s="862"/>
      <c r="AM657" s="863"/>
      <c r="AN657" s="863"/>
      <c r="AO657" s="864"/>
      <c r="AP657" s="865"/>
      <c r="AQ657" s="865"/>
      <c r="AR657" s="865"/>
      <c r="AS657" s="865"/>
      <c r="AT657" s="865"/>
      <c r="AU657" s="865"/>
      <c r="AV657" s="865"/>
      <c r="AW657" s="865"/>
      <c r="AX657" s="865"/>
      <c r="AY657">
        <f>COUNTA($E$657)</f>
        <v>0</v>
      </c>
    </row>
    <row r="658" spans="1:51" ht="30" hidden="1" customHeight="1">
      <c r="A658" s="866">
        <v>28</v>
      </c>
      <c r="B658" s="866">
        <v>1</v>
      </c>
      <c r="C658" s="897"/>
      <c r="D658" s="897"/>
      <c r="E658" s="898"/>
      <c r="F658" s="898"/>
      <c r="G658" s="898"/>
      <c r="H658" s="898"/>
      <c r="I658" s="898"/>
      <c r="J658" s="869"/>
      <c r="K658" s="870"/>
      <c r="L658" s="870"/>
      <c r="M658" s="870"/>
      <c r="N658" s="870"/>
      <c r="O658" s="870"/>
      <c r="P658" s="872"/>
      <c r="Q658" s="872"/>
      <c r="R658" s="872"/>
      <c r="S658" s="872"/>
      <c r="T658" s="872"/>
      <c r="U658" s="872"/>
      <c r="V658" s="872"/>
      <c r="W658" s="872"/>
      <c r="X658" s="872"/>
      <c r="Y658" s="873"/>
      <c r="Z658" s="874"/>
      <c r="AA658" s="874"/>
      <c r="AB658" s="875"/>
      <c r="AC658" s="876"/>
      <c r="AD658" s="877"/>
      <c r="AE658" s="877"/>
      <c r="AF658" s="877"/>
      <c r="AG658" s="877"/>
      <c r="AH658" s="878"/>
      <c r="AI658" s="879"/>
      <c r="AJ658" s="879"/>
      <c r="AK658" s="879"/>
      <c r="AL658" s="862"/>
      <c r="AM658" s="863"/>
      <c r="AN658" s="863"/>
      <c r="AO658" s="864"/>
      <c r="AP658" s="865"/>
      <c r="AQ658" s="865"/>
      <c r="AR658" s="865"/>
      <c r="AS658" s="865"/>
      <c r="AT658" s="865"/>
      <c r="AU658" s="865"/>
      <c r="AV658" s="865"/>
      <c r="AW658" s="865"/>
      <c r="AX658" s="865"/>
      <c r="AY658">
        <f>COUNTA($E$658)</f>
        <v>0</v>
      </c>
    </row>
    <row r="659" spans="1:51" ht="30" hidden="1" customHeight="1">
      <c r="A659" s="866">
        <v>29</v>
      </c>
      <c r="B659" s="866">
        <v>1</v>
      </c>
      <c r="C659" s="897"/>
      <c r="D659" s="897"/>
      <c r="E659" s="898"/>
      <c r="F659" s="898"/>
      <c r="G659" s="898"/>
      <c r="H659" s="898"/>
      <c r="I659" s="898"/>
      <c r="J659" s="869"/>
      <c r="K659" s="870"/>
      <c r="L659" s="870"/>
      <c r="M659" s="870"/>
      <c r="N659" s="870"/>
      <c r="O659" s="870"/>
      <c r="P659" s="872"/>
      <c r="Q659" s="872"/>
      <c r="R659" s="872"/>
      <c r="S659" s="872"/>
      <c r="T659" s="872"/>
      <c r="U659" s="872"/>
      <c r="V659" s="872"/>
      <c r="W659" s="872"/>
      <c r="X659" s="872"/>
      <c r="Y659" s="873"/>
      <c r="Z659" s="874"/>
      <c r="AA659" s="874"/>
      <c r="AB659" s="875"/>
      <c r="AC659" s="876"/>
      <c r="AD659" s="877"/>
      <c r="AE659" s="877"/>
      <c r="AF659" s="877"/>
      <c r="AG659" s="877"/>
      <c r="AH659" s="878"/>
      <c r="AI659" s="879"/>
      <c r="AJ659" s="879"/>
      <c r="AK659" s="879"/>
      <c r="AL659" s="862"/>
      <c r="AM659" s="863"/>
      <c r="AN659" s="863"/>
      <c r="AO659" s="864"/>
      <c r="AP659" s="865"/>
      <c r="AQ659" s="865"/>
      <c r="AR659" s="865"/>
      <c r="AS659" s="865"/>
      <c r="AT659" s="865"/>
      <c r="AU659" s="865"/>
      <c r="AV659" s="865"/>
      <c r="AW659" s="865"/>
      <c r="AX659" s="865"/>
      <c r="AY659">
        <f>COUNTA($E$659)</f>
        <v>0</v>
      </c>
    </row>
    <row r="660" spans="1:51" ht="30" hidden="1" customHeight="1">
      <c r="A660" s="866">
        <v>30</v>
      </c>
      <c r="B660" s="866">
        <v>1</v>
      </c>
      <c r="C660" s="897"/>
      <c r="D660" s="897"/>
      <c r="E660" s="898"/>
      <c r="F660" s="898"/>
      <c r="G660" s="898"/>
      <c r="H660" s="898"/>
      <c r="I660" s="898"/>
      <c r="J660" s="869"/>
      <c r="K660" s="870"/>
      <c r="L660" s="870"/>
      <c r="M660" s="870"/>
      <c r="N660" s="870"/>
      <c r="O660" s="870"/>
      <c r="P660" s="872"/>
      <c r="Q660" s="872"/>
      <c r="R660" s="872"/>
      <c r="S660" s="872"/>
      <c r="T660" s="872"/>
      <c r="U660" s="872"/>
      <c r="V660" s="872"/>
      <c r="W660" s="872"/>
      <c r="X660" s="872"/>
      <c r="Y660" s="873"/>
      <c r="Z660" s="874"/>
      <c r="AA660" s="874"/>
      <c r="AB660" s="875"/>
      <c r="AC660" s="876"/>
      <c r="AD660" s="877"/>
      <c r="AE660" s="877"/>
      <c r="AF660" s="877"/>
      <c r="AG660" s="877"/>
      <c r="AH660" s="878"/>
      <c r="AI660" s="879"/>
      <c r="AJ660" s="879"/>
      <c r="AK660" s="879"/>
      <c r="AL660" s="862"/>
      <c r="AM660" s="863"/>
      <c r="AN660" s="863"/>
      <c r="AO660" s="864"/>
      <c r="AP660" s="865"/>
      <c r="AQ660" s="865"/>
      <c r="AR660" s="865"/>
      <c r="AS660" s="865"/>
      <c r="AT660" s="865"/>
      <c r="AU660" s="865"/>
      <c r="AV660" s="865"/>
      <c r="AW660" s="865"/>
      <c r="AX660" s="86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5" priority="1005">
      <formula>IF(RIGHT(TEXT(P14,"0.#"),1)=".",FALSE,TRUE)</formula>
    </cfRule>
    <cfRule type="expression" dxfId="824" priority="1006">
      <formula>IF(RIGHT(TEXT(P14,"0.#"),1)=".",TRUE,FALSE)</formula>
    </cfRule>
  </conditionalFormatting>
  <conditionalFormatting sqref="P18:AX18">
    <cfRule type="expression" dxfId="823" priority="1003">
      <formula>IF(RIGHT(TEXT(P18,"0.#"),1)=".",FALSE,TRUE)</formula>
    </cfRule>
    <cfRule type="expression" dxfId="822" priority="1004">
      <formula>IF(RIGHT(TEXT(P18,"0.#"),1)=".",TRUE,FALSE)</formula>
    </cfRule>
  </conditionalFormatting>
  <conditionalFormatting sqref="Y311">
    <cfRule type="expression" dxfId="821" priority="1001">
      <formula>IF(RIGHT(TEXT(Y311,"0.#"),1)=".",FALSE,TRUE)</formula>
    </cfRule>
    <cfRule type="expression" dxfId="820" priority="1002">
      <formula>IF(RIGHT(TEXT(Y311,"0.#"),1)=".",TRUE,FALSE)</formula>
    </cfRule>
  </conditionalFormatting>
  <conditionalFormatting sqref="Y320">
    <cfRule type="expression" dxfId="819" priority="999">
      <formula>IF(RIGHT(TEXT(Y320,"0.#"),1)=".",FALSE,TRUE)</formula>
    </cfRule>
    <cfRule type="expression" dxfId="818" priority="1000">
      <formula>IF(RIGHT(TEXT(Y320,"0.#"),1)=".",TRUE,FALSE)</formula>
    </cfRule>
  </conditionalFormatting>
  <conditionalFormatting sqref="Y351:Y358 Y349 Y338:Y345 Y336 Y325:Y332 Y323">
    <cfRule type="expression" dxfId="817" priority="979">
      <formula>IF(RIGHT(TEXT(Y323,"0.#"),1)=".",FALSE,TRUE)</formula>
    </cfRule>
    <cfRule type="expression" dxfId="816" priority="980">
      <formula>IF(RIGHT(TEXT(Y323,"0.#"),1)=".",TRUE,FALSE)</formula>
    </cfRule>
  </conditionalFormatting>
  <conditionalFormatting sqref="AR15:AX15 P13:AX13">
    <cfRule type="expression" dxfId="815" priority="997">
      <formula>IF(RIGHT(TEXT(P13,"0.#"),1)=".",FALSE,TRUE)</formula>
    </cfRule>
    <cfRule type="expression" dxfId="814" priority="998">
      <formula>IF(RIGHT(TEXT(P13,"0.#"),1)=".",TRUE,FALSE)</formula>
    </cfRule>
  </conditionalFormatting>
  <conditionalFormatting sqref="P19:AJ19">
    <cfRule type="expression" dxfId="813" priority="995">
      <formula>IF(RIGHT(TEXT(P19,"0.#"),1)=".",FALSE,TRUE)</formula>
    </cfRule>
    <cfRule type="expression" dxfId="812" priority="996">
      <formula>IF(RIGHT(TEXT(P19,"0.#"),1)=".",TRUE,FALSE)</formula>
    </cfRule>
  </conditionalFormatting>
  <conditionalFormatting sqref="AE32 AQ32">
    <cfRule type="expression" dxfId="811" priority="993">
      <formula>IF(RIGHT(TEXT(AE32,"0.#"),1)=".",FALSE,TRUE)</formula>
    </cfRule>
    <cfRule type="expression" dxfId="810" priority="994">
      <formula>IF(RIGHT(TEXT(AE32,"0.#"),1)=".",TRUE,FALSE)</formula>
    </cfRule>
  </conditionalFormatting>
  <conditionalFormatting sqref="Y312:Y319 Y310">
    <cfRule type="expression" dxfId="809" priority="991">
      <formula>IF(RIGHT(TEXT(Y310,"0.#"),1)=".",FALSE,TRUE)</formula>
    </cfRule>
    <cfRule type="expression" dxfId="808" priority="992">
      <formula>IF(RIGHT(TEXT(Y310,"0.#"),1)=".",TRUE,FALSE)</formula>
    </cfRule>
  </conditionalFormatting>
  <conditionalFormatting sqref="AU311">
    <cfRule type="expression" dxfId="807" priority="989">
      <formula>IF(RIGHT(TEXT(AU311,"0.#"),1)=".",FALSE,TRUE)</formula>
    </cfRule>
    <cfRule type="expression" dxfId="806" priority="990">
      <formula>IF(RIGHT(TEXT(AU311,"0.#"),1)=".",TRUE,FALSE)</formula>
    </cfRule>
  </conditionalFormatting>
  <conditionalFormatting sqref="AU320">
    <cfRule type="expression" dxfId="805" priority="987">
      <formula>IF(RIGHT(TEXT(AU320,"0.#"),1)=".",FALSE,TRUE)</formula>
    </cfRule>
    <cfRule type="expression" dxfId="804" priority="988">
      <formula>IF(RIGHT(TEXT(AU320,"0.#"),1)=".",TRUE,FALSE)</formula>
    </cfRule>
  </conditionalFormatting>
  <conditionalFormatting sqref="AU312:AU319 AU310">
    <cfRule type="expression" dxfId="803" priority="985">
      <formula>IF(RIGHT(TEXT(AU310,"0.#"),1)=".",FALSE,TRUE)</formula>
    </cfRule>
    <cfRule type="expression" dxfId="802" priority="986">
      <formula>IF(RIGHT(TEXT(AU310,"0.#"),1)=".",TRUE,FALSE)</formula>
    </cfRule>
  </conditionalFormatting>
  <conditionalFormatting sqref="Y350 Y337 Y324">
    <cfRule type="expression" dxfId="801" priority="983">
      <formula>IF(RIGHT(TEXT(Y324,"0.#"),1)=".",FALSE,TRUE)</formula>
    </cfRule>
    <cfRule type="expression" dxfId="800" priority="984">
      <formula>IF(RIGHT(TEXT(Y324,"0.#"),1)=".",TRUE,FALSE)</formula>
    </cfRule>
  </conditionalFormatting>
  <conditionalFormatting sqref="Y359 Y346 Y333">
    <cfRule type="expression" dxfId="799" priority="981">
      <formula>IF(RIGHT(TEXT(Y333,"0.#"),1)=".",FALSE,TRUE)</formula>
    </cfRule>
    <cfRule type="expression" dxfId="798" priority="982">
      <formula>IF(RIGHT(TEXT(Y333,"0.#"),1)=".",TRUE,FALSE)</formula>
    </cfRule>
  </conditionalFormatting>
  <conditionalFormatting sqref="AU350 AU337 AU324">
    <cfRule type="expression" dxfId="797" priority="977">
      <formula>IF(RIGHT(TEXT(AU324,"0.#"),1)=".",FALSE,TRUE)</formula>
    </cfRule>
    <cfRule type="expression" dxfId="796" priority="978">
      <formula>IF(RIGHT(TEXT(AU324,"0.#"),1)=".",TRUE,FALSE)</formula>
    </cfRule>
  </conditionalFormatting>
  <conditionalFormatting sqref="AU359 AU346 AU333">
    <cfRule type="expression" dxfId="795" priority="975">
      <formula>IF(RIGHT(TEXT(AU333,"0.#"),1)=".",FALSE,TRUE)</formula>
    </cfRule>
    <cfRule type="expression" dxfId="794" priority="976">
      <formula>IF(RIGHT(TEXT(AU333,"0.#"),1)=".",TRUE,FALSE)</formula>
    </cfRule>
  </conditionalFormatting>
  <conditionalFormatting sqref="AU351:AU358 AU349 AU338:AU345 AU336 AU325:AU332 AU323">
    <cfRule type="expression" dxfId="793" priority="973">
      <formula>IF(RIGHT(TEXT(AU323,"0.#"),1)=".",FALSE,TRUE)</formula>
    </cfRule>
    <cfRule type="expression" dxfId="792" priority="974">
      <formula>IF(RIGHT(TEXT(AU323,"0.#"),1)=".",TRUE,FALSE)</formula>
    </cfRule>
  </conditionalFormatting>
  <conditionalFormatting sqref="AI32">
    <cfRule type="expression" dxfId="791" priority="971">
      <formula>IF(RIGHT(TEXT(AI32,"0.#"),1)=".",FALSE,TRUE)</formula>
    </cfRule>
    <cfRule type="expression" dxfId="790" priority="972">
      <formula>IF(RIGHT(TEXT(AI32,"0.#"),1)=".",TRUE,FALSE)</formula>
    </cfRule>
  </conditionalFormatting>
  <conditionalFormatting sqref="AM32">
    <cfRule type="expression" dxfId="789" priority="969">
      <formula>IF(RIGHT(TEXT(AM32,"0.#"),1)=".",FALSE,TRUE)</formula>
    </cfRule>
    <cfRule type="expression" dxfId="788" priority="970">
      <formula>IF(RIGHT(TEXT(AM32,"0.#"),1)=".",TRUE,FALSE)</formula>
    </cfRule>
  </conditionalFormatting>
  <conditionalFormatting sqref="AE33">
    <cfRule type="expression" dxfId="787" priority="967">
      <formula>IF(RIGHT(TEXT(AE33,"0.#"),1)=".",FALSE,TRUE)</formula>
    </cfRule>
    <cfRule type="expression" dxfId="786" priority="968">
      <formula>IF(RIGHT(TEXT(AE33,"0.#"),1)=".",TRUE,FALSE)</formula>
    </cfRule>
  </conditionalFormatting>
  <conditionalFormatting sqref="AI33">
    <cfRule type="expression" dxfId="785" priority="965">
      <formula>IF(RIGHT(TEXT(AI33,"0.#"),1)=".",FALSE,TRUE)</formula>
    </cfRule>
    <cfRule type="expression" dxfId="784" priority="966">
      <formula>IF(RIGHT(TEXT(AI33,"0.#"),1)=".",TRUE,FALSE)</formula>
    </cfRule>
  </conditionalFormatting>
  <conditionalFormatting sqref="AM33">
    <cfRule type="expression" dxfId="783" priority="963">
      <formula>IF(RIGHT(TEXT(AM33,"0.#"),1)=".",FALSE,TRUE)</formula>
    </cfRule>
    <cfRule type="expression" dxfId="782" priority="964">
      <formula>IF(RIGHT(TEXT(AM33,"0.#"),1)=".",TRUE,FALSE)</formula>
    </cfRule>
  </conditionalFormatting>
  <conditionalFormatting sqref="AQ33">
    <cfRule type="expression" dxfId="781" priority="961">
      <formula>IF(RIGHT(TEXT(AQ33,"0.#"),1)=".",FALSE,TRUE)</formula>
    </cfRule>
    <cfRule type="expression" dxfId="780" priority="962">
      <formula>IF(RIGHT(TEXT(AQ33,"0.#"),1)=".",TRUE,FALSE)</formula>
    </cfRule>
  </conditionalFormatting>
  <conditionalFormatting sqref="AE210">
    <cfRule type="expression" dxfId="779" priority="959">
      <formula>IF(RIGHT(TEXT(AE210,"0.#"),1)=".",FALSE,TRUE)</formula>
    </cfRule>
    <cfRule type="expression" dxfId="778" priority="960">
      <formula>IF(RIGHT(TEXT(AE210,"0.#"),1)=".",TRUE,FALSE)</formula>
    </cfRule>
  </conditionalFormatting>
  <conditionalFormatting sqref="AE211">
    <cfRule type="expression" dxfId="777" priority="957">
      <formula>IF(RIGHT(TEXT(AE211,"0.#"),1)=".",FALSE,TRUE)</formula>
    </cfRule>
    <cfRule type="expression" dxfId="776" priority="958">
      <formula>IF(RIGHT(TEXT(AE211,"0.#"),1)=".",TRUE,FALSE)</formula>
    </cfRule>
  </conditionalFormatting>
  <conditionalFormatting sqref="AE212">
    <cfRule type="expression" dxfId="775" priority="955">
      <formula>IF(RIGHT(TEXT(AE212,"0.#"),1)=".",FALSE,TRUE)</formula>
    </cfRule>
    <cfRule type="expression" dxfId="774" priority="956">
      <formula>IF(RIGHT(TEXT(AE212,"0.#"),1)=".",TRUE,FALSE)</formula>
    </cfRule>
  </conditionalFormatting>
  <conditionalFormatting sqref="AI212">
    <cfRule type="expression" dxfId="773" priority="953">
      <formula>IF(RIGHT(TEXT(AI212,"0.#"),1)=".",FALSE,TRUE)</formula>
    </cfRule>
    <cfRule type="expression" dxfId="772" priority="954">
      <formula>IF(RIGHT(TEXT(AI212,"0.#"),1)=".",TRUE,FALSE)</formula>
    </cfRule>
  </conditionalFormatting>
  <conditionalFormatting sqref="AI211">
    <cfRule type="expression" dxfId="771" priority="951">
      <formula>IF(RIGHT(TEXT(AI211,"0.#"),1)=".",FALSE,TRUE)</formula>
    </cfRule>
    <cfRule type="expression" dxfId="770" priority="952">
      <formula>IF(RIGHT(TEXT(AI211,"0.#"),1)=".",TRUE,FALSE)</formula>
    </cfRule>
  </conditionalFormatting>
  <conditionalFormatting sqref="AI210">
    <cfRule type="expression" dxfId="769" priority="949">
      <formula>IF(RIGHT(TEXT(AI210,"0.#"),1)=".",FALSE,TRUE)</formula>
    </cfRule>
    <cfRule type="expression" dxfId="768" priority="950">
      <formula>IF(RIGHT(TEXT(AI210,"0.#"),1)=".",TRUE,FALSE)</formula>
    </cfRule>
  </conditionalFormatting>
  <conditionalFormatting sqref="AM210">
    <cfRule type="expression" dxfId="767" priority="947">
      <formula>IF(RIGHT(TEXT(AM210,"0.#"),1)=".",FALSE,TRUE)</formula>
    </cfRule>
    <cfRule type="expression" dxfId="766" priority="948">
      <formula>IF(RIGHT(TEXT(AM210,"0.#"),1)=".",TRUE,FALSE)</formula>
    </cfRule>
  </conditionalFormatting>
  <conditionalFormatting sqref="AM211">
    <cfRule type="expression" dxfId="765" priority="945">
      <formula>IF(RIGHT(TEXT(AM211,"0.#"),1)=".",FALSE,TRUE)</formula>
    </cfRule>
    <cfRule type="expression" dxfId="764" priority="946">
      <formula>IF(RIGHT(TEXT(AM211,"0.#"),1)=".",TRUE,FALSE)</formula>
    </cfRule>
  </conditionalFormatting>
  <conditionalFormatting sqref="AM212">
    <cfRule type="expression" dxfId="763" priority="943">
      <formula>IF(RIGHT(TEXT(AM212,"0.#"),1)=".",FALSE,TRUE)</formula>
    </cfRule>
    <cfRule type="expression" dxfId="762" priority="944">
      <formula>IF(RIGHT(TEXT(AM212,"0.#"),1)=".",TRUE,FALSE)</formula>
    </cfRule>
  </conditionalFormatting>
  <conditionalFormatting sqref="AL368:AO395">
    <cfRule type="expression" dxfId="761" priority="939">
      <formula>IF(AND(AL368&gt;=0, RIGHT(TEXT(AL368,"0.#"),1)&lt;&gt;"."),TRUE,FALSE)</formula>
    </cfRule>
    <cfRule type="expression" dxfId="760" priority="940">
      <formula>IF(AND(AL368&gt;=0, RIGHT(TEXT(AL368,"0.#"),1)="."),TRUE,FALSE)</formula>
    </cfRule>
    <cfRule type="expression" dxfId="759" priority="941">
      <formula>IF(AND(AL368&lt;0, RIGHT(TEXT(AL368,"0.#"),1)&lt;&gt;"."),TRUE,FALSE)</formula>
    </cfRule>
    <cfRule type="expression" dxfId="758" priority="942">
      <formula>IF(AND(AL368&lt;0, RIGHT(TEXT(AL368,"0.#"),1)="."),TRUE,FALSE)</formula>
    </cfRule>
  </conditionalFormatting>
  <conditionalFormatting sqref="AQ210:AQ212">
    <cfRule type="expression" dxfId="757" priority="937">
      <formula>IF(RIGHT(TEXT(AQ210,"0.#"),1)=".",FALSE,TRUE)</formula>
    </cfRule>
    <cfRule type="expression" dxfId="756" priority="938">
      <formula>IF(RIGHT(TEXT(AQ210,"0.#"),1)=".",TRUE,FALSE)</formula>
    </cfRule>
  </conditionalFormatting>
  <conditionalFormatting sqref="AU210:AU212">
    <cfRule type="expression" dxfId="755" priority="935">
      <formula>IF(RIGHT(TEXT(AU210,"0.#"),1)=".",FALSE,TRUE)</formula>
    </cfRule>
    <cfRule type="expression" dxfId="754" priority="936">
      <formula>IF(RIGHT(TEXT(AU210,"0.#"),1)=".",TRUE,FALSE)</formula>
    </cfRule>
  </conditionalFormatting>
  <conditionalFormatting sqref="Y368:Y395">
    <cfRule type="expression" dxfId="753" priority="933">
      <formula>IF(RIGHT(TEXT(Y368,"0.#"),1)=".",FALSE,TRUE)</formula>
    </cfRule>
    <cfRule type="expression" dxfId="752" priority="934">
      <formula>IF(RIGHT(TEXT(Y368,"0.#"),1)=".",TRUE,FALSE)</formula>
    </cfRule>
  </conditionalFormatting>
  <conditionalFormatting sqref="AL631:AO660">
    <cfRule type="expression" dxfId="751" priority="929">
      <formula>IF(AND(AL631&gt;=0, RIGHT(TEXT(AL631,"0.#"),1)&lt;&gt;"."),TRUE,FALSE)</formula>
    </cfRule>
    <cfRule type="expression" dxfId="750" priority="930">
      <formula>IF(AND(AL631&gt;=0, RIGHT(TEXT(AL631,"0.#"),1)="."),TRUE,FALSE)</formula>
    </cfRule>
    <cfRule type="expression" dxfId="749" priority="931">
      <formula>IF(AND(AL631&lt;0, RIGHT(TEXT(AL631,"0.#"),1)&lt;&gt;"."),TRUE,FALSE)</formula>
    </cfRule>
    <cfRule type="expression" dxfId="748" priority="932">
      <formula>IF(AND(AL631&lt;0, RIGHT(TEXT(AL631,"0.#"),1)="."),TRUE,FALSE)</formula>
    </cfRule>
  </conditionalFormatting>
  <conditionalFormatting sqref="Y631:Y660">
    <cfRule type="expression" dxfId="747" priority="927">
      <formula>IF(RIGHT(TEXT(Y631,"0.#"),1)=".",FALSE,TRUE)</formula>
    </cfRule>
    <cfRule type="expression" dxfId="746" priority="928">
      <formula>IF(RIGHT(TEXT(Y631,"0.#"),1)=".",TRUE,FALSE)</formula>
    </cfRule>
  </conditionalFormatting>
  <conditionalFormatting sqref="AL366:AO367">
    <cfRule type="expression" dxfId="745" priority="923">
      <formula>IF(AND(AL366&gt;=0, RIGHT(TEXT(AL366,"0.#"),1)&lt;&gt;"."),TRUE,FALSE)</formula>
    </cfRule>
    <cfRule type="expression" dxfId="744" priority="924">
      <formula>IF(AND(AL366&gt;=0, RIGHT(TEXT(AL366,"0.#"),1)="."),TRUE,FALSE)</formula>
    </cfRule>
    <cfRule type="expression" dxfId="743" priority="925">
      <formula>IF(AND(AL366&lt;0, RIGHT(TEXT(AL366,"0.#"),1)&lt;&gt;"."),TRUE,FALSE)</formula>
    </cfRule>
    <cfRule type="expression" dxfId="742" priority="926">
      <formula>IF(AND(AL366&lt;0, RIGHT(TEXT(AL366,"0.#"),1)="."),TRUE,FALSE)</formula>
    </cfRule>
  </conditionalFormatting>
  <conditionalFormatting sqref="Y366:Y367">
    <cfRule type="expression" dxfId="741" priority="921">
      <formula>IF(RIGHT(TEXT(Y366,"0.#"),1)=".",FALSE,TRUE)</formula>
    </cfRule>
    <cfRule type="expression" dxfId="740" priority="922">
      <formula>IF(RIGHT(TEXT(Y366,"0.#"),1)=".",TRUE,FALSE)</formula>
    </cfRule>
  </conditionalFormatting>
  <conditionalFormatting sqref="Y402:Y403 Y411:Y428 Y409">
    <cfRule type="expression" dxfId="739" priority="859">
      <formula>IF(RIGHT(TEXT(Y402,"0.#"),1)=".",FALSE,TRUE)</formula>
    </cfRule>
    <cfRule type="expression" dxfId="738" priority="860">
      <formula>IF(RIGHT(TEXT(Y402,"0.#"),1)=".",TRUE,FALSE)</formula>
    </cfRule>
  </conditionalFormatting>
  <conditionalFormatting sqref="Y442:Y461">
    <cfRule type="expression" dxfId="737" priority="847">
      <formula>IF(RIGHT(TEXT(Y442,"0.#"),1)=".",FALSE,TRUE)</formula>
    </cfRule>
    <cfRule type="expression" dxfId="736" priority="848">
      <formula>IF(RIGHT(TEXT(Y442,"0.#"),1)=".",TRUE,FALSE)</formula>
    </cfRule>
  </conditionalFormatting>
  <conditionalFormatting sqref="Y432">
    <cfRule type="expression" dxfId="735" priority="841">
      <formula>IF(RIGHT(TEXT(Y432,"0.#"),1)=".",FALSE,TRUE)</formula>
    </cfRule>
    <cfRule type="expression" dxfId="734" priority="842">
      <formula>IF(RIGHT(TEXT(Y432,"0.#"),1)=".",TRUE,FALSE)</formula>
    </cfRule>
  </conditionalFormatting>
  <conditionalFormatting sqref="Y467:Y494">
    <cfRule type="expression" dxfId="733" priority="835">
      <formula>IF(RIGHT(TEXT(Y467,"0.#"),1)=".",FALSE,TRUE)</formula>
    </cfRule>
    <cfRule type="expression" dxfId="732" priority="836">
      <formula>IF(RIGHT(TEXT(Y467,"0.#"),1)=".",TRUE,FALSE)</formula>
    </cfRule>
  </conditionalFormatting>
  <conditionalFormatting sqref="Y465:Y466">
    <cfRule type="expression" dxfId="731" priority="829">
      <formula>IF(RIGHT(TEXT(Y465,"0.#"),1)=".",FALSE,TRUE)</formula>
    </cfRule>
    <cfRule type="expression" dxfId="730" priority="830">
      <formula>IF(RIGHT(TEXT(Y465,"0.#"),1)=".",TRUE,FALSE)</formula>
    </cfRule>
  </conditionalFormatting>
  <conditionalFormatting sqref="Y500:Y527">
    <cfRule type="expression" dxfId="729" priority="823">
      <formula>IF(RIGHT(TEXT(Y500,"0.#"),1)=".",FALSE,TRUE)</formula>
    </cfRule>
    <cfRule type="expression" dxfId="728" priority="824">
      <formula>IF(RIGHT(TEXT(Y500,"0.#"),1)=".",TRUE,FALSE)</formula>
    </cfRule>
  </conditionalFormatting>
  <conditionalFormatting sqref="Y498:Y499">
    <cfRule type="expression" dxfId="727" priority="817">
      <formula>IF(RIGHT(TEXT(Y498,"0.#"),1)=".",FALSE,TRUE)</formula>
    </cfRule>
    <cfRule type="expression" dxfId="726" priority="818">
      <formula>IF(RIGHT(TEXT(Y498,"0.#"),1)=".",TRUE,FALSE)</formula>
    </cfRule>
  </conditionalFormatting>
  <conditionalFormatting sqref="Y533:Y560">
    <cfRule type="expression" dxfId="725" priority="811">
      <formula>IF(RIGHT(TEXT(Y533,"0.#"),1)=".",FALSE,TRUE)</formula>
    </cfRule>
    <cfRule type="expression" dxfId="724" priority="812">
      <formula>IF(RIGHT(TEXT(Y533,"0.#"),1)=".",TRUE,FALSE)</formula>
    </cfRule>
  </conditionalFormatting>
  <conditionalFormatting sqref="W23">
    <cfRule type="expression" dxfId="723" priority="919">
      <formula>IF(RIGHT(TEXT(W23,"0.#"),1)=".",FALSE,TRUE)</formula>
    </cfRule>
    <cfRule type="expression" dxfId="722" priority="920">
      <formula>IF(RIGHT(TEXT(W23,"0.#"),1)=".",TRUE,FALSE)</formula>
    </cfRule>
  </conditionalFormatting>
  <conditionalFormatting sqref="W24:W27">
    <cfRule type="expression" dxfId="721" priority="917">
      <formula>IF(RIGHT(TEXT(W24,"0.#"),1)=".",FALSE,TRUE)</formula>
    </cfRule>
    <cfRule type="expression" dxfId="720" priority="918">
      <formula>IF(RIGHT(TEXT(W24,"0.#"),1)=".",TRUE,FALSE)</formula>
    </cfRule>
  </conditionalFormatting>
  <conditionalFormatting sqref="W28">
    <cfRule type="expression" dxfId="719" priority="915">
      <formula>IF(RIGHT(TEXT(W28,"0.#"),1)=".",FALSE,TRUE)</formula>
    </cfRule>
    <cfRule type="expression" dxfId="718" priority="916">
      <formula>IF(RIGHT(TEXT(W28,"0.#"),1)=".",TRUE,FALSE)</formula>
    </cfRule>
  </conditionalFormatting>
  <conditionalFormatting sqref="P23">
    <cfRule type="expression" dxfId="717" priority="913">
      <formula>IF(RIGHT(TEXT(P23,"0.#"),1)=".",FALSE,TRUE)</formula>
    </cfRule>
    <cfRule type="expression" dxfId="716" priority="914">
      <formula>IF(RIGHT(TEXT(P23,"0.#"),1)=".",TRUE,FALSE)</formula>
    </cfRule>
  </conditionalFormatting>
  <conditionalFormatting sqref="P24:P27">
    <cfRule type="expression" dxfId="715" priority="911">
      <formula>IF(RIGHT(TEXT(P24,"0.#"),1)=".",FALSE,TRUE)</formula>
    </cfRule>
    <cfRule type="expression" dxfId="714" priority="912">
      <formula>IF(RIGHT(TEXT(P24,"0.#"),1)=".",TRUE,FALSE)</formula>
    </cfRule>
  </conditionalFormatting>
  <conditionalFormatting sqref="P28">
    <cfRule type="expression" dxfId="713" priority="909">
      <formula>IF(RIGHT(TEXT(P28,"0.#"),1)=".",FALSE,TRUE)</formula>
    </cfRule>
    <cfRule type="expression" dxfId="712" priority="910">
      <formula>IF(RIGHT(TEXT(P28,"0.#"),1)=".",TRUE,FALSE)</formula>
    </cfRule>
  </conditionalFormatting>
  <conditionalFormatting sqref="AE202">
    <cfRule type="expression" dxfId="711" priority="907">
      <formula>IF(RIGHT(TEXT(AE202,"0.#"),1)=".",FALSE,TRUE)</formula>
    </cfRule>
    <cfRule type="expression" dxfId="710" priority="908">
      <formula>IF(RIGHT(TEXT(AE202,"0.#"),1)=".",TRUE,FALSE)</formula>
    </cfRule>
  </conditionalFormatting>
  <conditionalFormatting sqref="AE203">
    <cfRule type="expression" dxfId="709" priority="905">
      <formula>IF(RIGHT(TEXT(AE203,"0.#"),1)=".",FALSE,TRUE)</formula>
    </cfRule>
    <cfRule type="expression" dxfId="708" priority="906">
      <formula>IF(RIGHT(TEXT(AE203,"0.#"),1)=".",TRUE,FALSE)</formula>
    </cfRule>
  </conditionalFormatting>
  <conditionalFormatting sqref="AE204">
    <cfRule type="expression" dxfId="707" priority="903">
      <formula>IF(RIGHT(TEXT(AE204,"0.#"),1)=".",FALSE,TRUE)</formula>
    </cfRule>
    <cfRule type="expression" dxfId="706" priority="904">
      <formula>IF(RIGHT(TEXT(AE204,"0.#"),1)=".",TRUE,FALSE)</formula>
    </cfRule>
  </conditionalFormatting>
  <conditionalFormatting sqref="AI204">
    <cfRule type="expression" dxfId="705" priority="901">
      <formula>IF(RIGHT(TEXT(AI204,"0.#"),1)=".",FALSE,TRUE)</formula>
    </cfRule>
    <cfRule type="expression" dxfId="704" priority="902">
      <formula>IF(RIGHT(TEXT(AI204,"0.#"),1)=".",TRUE,FALSE)</formula>
    </cfRule>
  </conditionalFormatting>
  <conditionalFormatting sqref="AI203">
    <cfRule type="expression" dxfId="703" priority="899">
      <formula>IF(RIGHT(TEXT(AI203,"0.#"),1)=".",FALSE,TRUE)</formula>
    </cfRule>
    <cfRule type="expression" dxfId="702" priority="900">
      <formula>IF(RIGHT(TEXT(AI203,"0.#"),1)=".",TRUE,FALSE)</formula>
    </cfRule>
  </conditionalFormatting>
  <conditionalFormatting sqref="AI202">
    <cfRule type="expression" dxfId="701" priority="897">
      <formula>IF(RIGHT(TEXT(AI202,"0.#"),1)=".",FALSE,TRUE)</formula>
    </cfRule>
    <cfRule type="expression" dxfId="700" priority="898">
      <formula>IF(RIGHT(TEXT(AI202,"0.#"),1)=".",TRUE,FALSE)</formula>
    </cfRule>
  </conditionalFormatting>
  <conditionalFormatting sqref="AM202">
    <cfRule type="expression" dxfId="699" priority="895">
      <formula>IF(RIGHT(TEXT(AM202,"0.#"),1)=".",FALSE,TRUE)</formula>
    </cfRule>
    <cfRule type="expression" dxfId="698" priority="896">
      <formula>IF(RIGHT(TEXT(AM202,"0.#"),1)=".",TRUE,FALSE)</formula>
    </cfRule>
  </conditionalFormatting>
  <conditionalFormatting sqref="AM203">
    <cfRule type="expression" dxfId="697" priority="893">
      <formula>IF(RIGHT(TEXT(AM203,"0.#"),1)=".",FALSE,TRUE)</formula>
    </cfRule>
    <cfRule type="expression" dxfId="696" priority="894">
      <formula>IF(RIGHT(TEXT(AM203,"0.#"),1)=".",TRUE,FALSE)</formula>
    </cfRule>
  </conditionalFormatting>
  <conditionalFormatting sqref="AM204">
    <cfRule type="expression" dxfId="695" priority="891">
      <formula>IF(RIGHT(TEXT(AM204,"0.#"),1)=".",FALSE,TRUE)</formula>
    </cfRule>
    <cfRule type="expression" dxfId="694" priority="892">
      <formula>IF(RIGHT(TEXT(AM204,"0.#"),1)=".",TRUE,FALSE)</formula>
    </cfRule>
  </conditionalFormatting>
  <conditionalFormatting sqref="AQ202:AQ204">
    <cfRule type="expression" dxfId="693" priority="889">
      <formula>IF(RIGHT(TEXT(AQ202,"0.#"),1)=".",FALSE,TRUE)</formula>
    </cfRule>
    <cfRule type="expression" dxfId="692" priority="890">
      <formula>IF(RIGHT(TEXT(AQ202,"0.#"),1)=".",TRUE,FALSE)</formula>
    </cfRule>
  </conditionalFormatting>
  <conditionalFormatting sqref="AU202:AU204">
    <cfRule type="expression" dxfId="691" priority="887">
      <formula>IF(RIGHT(TEXT(AU202,"0.#"),1)=".",FALSE,TRUE)</formula>
    </cfRule>
    <cfRule type="expression" dxfId="690" priority="888">
      <formula>IF(RIGHT(TEXT(AU202,"0.#"),1)=".",TRUE,FALSE)</formula>
    </cfRule>
  </conditionalFormatting>
  <conditionalFormatting sqref="AE205">
    <cfRule type="expression" dxfId="689" priority="885">
      <formula>IF(RIGHT(TEXT(AE205,"0.#"),1)=".",FALSE,TRUE)</formula>
    </cfRule>
    <cfRule type="expression" dxfId="688" priority="886">
      <formula>IF(RIGHT(TEXT(AE205,"0.#"),1)=".",TRUE,FALSE)</formula>
    </cfRule>
  </conditionalFormatting>
  <conditionalFormatting sqref="AE206">
    <cfRule type="expression" dxfId="687" priority="883">
      <formula>IF(RIGHT(TEXT(AE206,"0.#"),1)=".",FALSE,TRUE)</formula>
    </cfRule>
    <cfRule type="expression" dxfId="686" priority="884">
      <formula>IF(RIGHT(TEXT(AE206,"0.#"),1)=".",TRUE,FALSE)</formula>
    </cfRule>
  </conditionalFormatting>
  <conditionalFormatting sqref="AE207">
    <cfRule type="expression" dxfId="685" priority="881">
      <formula>IF(RIGHT(TEXT(AE207,"0.#"),1)=".",FALSE,TRUE)</formula>
    </cfRule>
    <cfRule type="expression" dxfId="684" priority="882">
      <formula>IF(RIGHT(TEXT(AE207,"0.#"),1)=".",TRUE,FALSE)</formula>
    </cfRule>
  </conditionalFormatting>
  <conditionalFormatting sqref="AI207">
    <cfRule type="expression" dxfId="683" priority="879">
      <formula>IF(RIGHT(TEXT(AI207,"0.#"),1)=".",FALSE,TRUE)</formula>
    </cfRule>
    <cfRule type="expression" dxfId="682" priority="880">
      <formula>IF(RIGHT(TEXT(AI207,"0.#"),1)=".",TRUE,FALSE)</formula>
    </cfRule>
  </conditionalFormatting>
  <conditionalFormatting sqref="AI206">
    <cfRule type="expression" dxfId="681" priority="877">
      <formula>IF(RIGHT(TEXT(AI206,"0.#"),1)=".",FALSE,TRUE)</formula>
    </cfRule>
    <cfRule type="expression" dxfId="680" priority="878">
      <formula>IF(RIGHT(TEXT(AI206,"0.#"),1)=".",TRUE,FALSE)</formula>
    </cfRule>
  </conditionalFormatting>
  <conditionalFormatting sqref="AI205">
    <cfRule type="expression" dxfId="679" priority="875">
      <formula>IF(RIGHT(TEXT(AI205,"0.#"),1)=".",FALSE,TRUE)</formula>
    </cfRule>
    <cfRule type="expression" dxfId="678" priority="876">
      <formula>IF(RIGHT(TEXT(AI205,"0.#"),1)=".",TRUE,FALSE)</formula>
    </cfRule>
  </conditionalFormatting>
  <conditionalFormatting sqref="AM205">
    <cfRule type="expression" dxfId="677" priority="873">
      <formula>IF(RIGHT(TEXT(AM205,"0.#"),1)=".",FALSE,TRUE)</formula>
    </cfRule>
    <cfRule type="expression" dxfId="676" priority="874">
      <formula>IF(RIGHT(TEXT(AM205,"0.#"),1)=".",TRUE,FALSE)</formula>
    </cfRule>
  </conditionalFormatting>
  <conditionalFormatting sqref="AM206">
    <cfRule type="expression" dxfId="675" priority="871">
      <formula>IF(RIGHT(TEXT(AM206,"0.#"),1)=".",FALSE,TRUE)</formula>
    </cfRule>
    <cfRule type="expression" dxfId="674" priority="872">
      <formula>IF(RIGHT(TEXT(AM206,"0.#"),1)=".",TRUE,FALSE)</formula>
    </cfRule>
  </conditionalFormatting>
  <conditionalFormatting sqref="AM207">
    <cfRule type="expression" dxfId="673" priority="869">
      <formula>IF(RIGHT(TEXT(AM207,"0.#"),1)=".",FALSE,TRUE)</formula>
    </cfRule>
    <cfRule type="expression" dxfId="672" priority="870">
      <formula>IF(RIGHT(TEXT(AM207,"0.#"),1)=".",TRUE,FALSE)</formula>
    </cfRule>
  </conditionalFormatting>
  <conditionalFormatting sqref="AQ205:AQ207">
    <cfRule type="expression" dxfId="671" priority="867">
      <formula>IF(RIGHT(TEXT(AQ205,"0.#"),1)=".",FALSE,TRUE)</formula>
    </cfRule>
    <cfRule type="expression" dxfId="670" priority="868">
      <formula>IF(RIGHT(TEXT(AQ205,"0.#"),1)=".",TRUE,FALSE)</formula>
    </cfRule>
  </conditionalFormatting>
  <conditionalFormatting sqref="AU205:AU207">
    <cfRule type="expression" dxfId="669" priority="865">
      <formula>IF(RIGHT(TEXT(AU205,"0.#"),1)=".",FALSE,TRUE)</formula>
    </cfRule>
    <cfRule type="expression" dxfId="668" priority="866">
      <formula>IF(RIGHT(TEXT(AU205,"0.#"),1)=".",TRUE,FALSE)</formula>
    </cfRule>
  </conditionalFormatting>
  <conditionalFormatting sqref="AL409:AO428">
    <cfRule type="expression" dxfId="667" priority="861">
      <formula>IF(AND(AL409&gt;=0, RIGHT(TEXT(AL409,"0.#"),1)&lt;&gt;"."),TRUE,FALSE)</formula>
    </cfRule>
    <cfRule type="expression" dxfId="666" priority="862">
      <formula>IF(AND(AL409&gt;=0, RIGHT(TEXT(AL409,"0.#"),1)="."),TRUE,FALSE)</formula>
    </cfRule>
    <cfRule type="expression" dxfId="665" priority="863">
      <formula>IF(AND(AL409&lt;0, RIGHT(TEXT(AL409,"0.#"),1)&lt;&gt;"."),TRUE,FALSE)</formula>
    </cfRule>
    <cfRule type="expression" dxfId="664" priority="864">
      <formula>IF(AND(AL409&lt;0, RIGHT(TEXT(AL409,"0.#"),1)="."),TRUE,FALSE)</formula>
    </cfRule>
  </conditionalFormatting>
  <conditionalFormatting sqref="AL399:AO408">
    <cfRule type="expression" dxfId="663" priority="855">
      <formula>IF(AND(AL399&gt;=0, RIGHT(TEXT(AL399,"0.#"),1)&lt;&gt;"."),TRUE,FALSE)</formula>
    </cfRule>
    <cfRule type="expression" dxfId="662" priority="856">
      <formula>IF(AND(AL399&gt;=0, RIGHT(TEXT(AL399,"0.#"),1)="."),TRUE,FALSE)</formula>
    </cfRule>
    <cfRule type="expression" dxfId="661" priority="857">
      <formula>IF(AND(AL399&lt;0, RIGHT(TEXT(AL399,"0.#"),1)&lt;&gt;"."),TRUE,FALSE)</formula>
    </cfRule>
    <cfRule type="expression" dxfId="660" priority="858">
      <formula>IF(AND(AL399&lt;0, RIGHT(TEXT(AL399,"0.#"),1)="."),TRUE,FALSE)</formula>
    </cfRule>
  </conditionalFormatting>
  <conditionalFormatting sqref="AL442:AO461">
    <cfRule type="expression" dxfId="659" priority="849">
      <formula>IF(AND(AL442&gt;=0, RIGHT(TEXT(AL442,"0.#"),1)&lt;&gt;"."),TRUE,FALSE)</formula>
    </cfRule>
    <cfRule type="expression" dxfId="658" priority="850">
      <formula>IF(AND(AL442&gt;=0, RIGHT(TEXT(AL442,"0.#"),1)="."),TRUE,FALSE)</formula>
    </cfRule>
    <cfRule type="expression" dxfId="657" priority="851">
      <formula>IF(AND(AL442&lt;0, RIGHT(TEXT(AL442,"0.#"),1)&lt;&gt;"."),TRUE,FALSE)</formula>
    </cfRule>
    <cfRule type="expression" dxfId="656" priority="852">
      <formula>IF(AND(AL442&lt;0, RIGHT(TEXT(AL442,"0.#"),1)="."),TRUE,FALSE)</formula>
    </cfRule>
  </conditionalFormatting>
  <conditionalFormatting sqref="AL432:AO441">
    <cfRule type="expression" dxfId="655" priority="843">
      <formula>IF(AND(AL432&gt;=0, RIGHT(TEXT(AL432,"0.#"),1)&lt;&gt;"."),TRUE,FALSE)</formula>
    </cfRule>
    <cfRule type="expression" dxfId="654" priority="844">
      <formula>IF(AND(AL432&gt;=0, RIGHT(TEXT(AL432,"0.#"),1)="."),TRUE,FALSE)</formula>
    </cfRule>
    <cfRule type="expression" dxfId="653" priority="845">
      <formula>IF(AND(AL432&lt;0, RIGHT(TEXT(AL432,"0.#"),1)&lt;&gt;"."),TRUE,FALSE)</formula>
    </cfRule>
    <cfRule type="expression" dxfId="652" priority="846">
      <formula>IF(AND(AL432&lt;0, RIGHT(TEXT(AL432,"0.#"),1)="."),TRUE,FALSE)</formula>
    </cfRule>
  </conditionalFormatting>
  <conditionalFormatting sqref="AL467:AO494">
    <cfRule type="expression" dxfId="651" priority="837">
      <formula>IF(AND(AL467&gt;=0, RIGHT(TEXT(AL467,"0.#"),1)&lt;&gt;"."),TRUE,FALSE)</formula>
    </cfRule>
    <cfRule type="expression" dxfId="650" priority="838">
      <formula>IF(AND(AL467&gt;=0, RIGHT(TEXT(AL467,"0.#"),1)="."),TRUE,FALSE)</formula>
    </cfRule>
    <cfRule type="expression" dxfId="649" priority="839">
      <formula>IF(AND(AL467&lt;0, RIGHT(TEXT(AL467,"0.#"),1)&lt;&gt;"."),TRUE,FALSE)</formula>
    </cfRule>
    <cfRule type="expression" dxfId="648" priority="840">
      <formula>IF(AND(AL467&lt;0, RIGHT(TEXT(AL467,"0.#"),1)="."),TRUE,FALSE)</formula>
    </cfRule>
  </conditionalFormatting>
  <conditionalFormatting sqref="AL465:AO466">
    <cfRule type="expression" dxfId="647" priority="831">
      <formula>IF(AND(AL465&gt;=0, RIGHT(TEXT(AL465,"0.#"),1)&lt;&gt;"."),TRUE,FALSE)</formula>
    </cfRule>
    <cfRule type="expression" dxfId="646" priority="832">
      <formula>IF(AND(AL465&gt;=0, RIGHT(TEXT(AL465,"0.#"),1)="."),TRUE,FALSE)</formula>
    </cfRule>
    <cfRule type="expression" dxfId="645" priority="833">
      <formula>IF(AND(AL465&lt;0, RIGHT(TEXT(AL465,"0.#"),1)&lt;&gt;"."),TRUE,FALSE)</formula>
    </cfRule>
    <cfRule type="expression" dxfId="644" priority="834">
      <formula>IF(AND(AL465&lt;0, RIGHT(TEXT(AL465,"0.#"),1)="."),TRUE,FALSE)</formula>
    </cfRule>
  </conditionalFormatting>
  <conditionalFormatting sqref="AL500:AO527">
    <cfRule type="expression" dxfId="643" priority="825">
      <formula>IF(AND(AL500&gt;=0, RIGHT(TEXT(AL500,"0.#"),1)&lt;&gt;"."),TRUE,FALSE)</formula>
    </cfRule>
    <cfRule type="expression" dxfId="642" priority="826">
      <formula>IF(AND(AL500&gt;=0, RIGHT(TEXT(AL500,"0.#"),1)="."),TRUE,FALSE)</formula>
    </cfRule>
    <cfRule type="expression" dxfId="641" priority="827">
      <formula>IF(AND(AL500&lt;0, RIGHT(TEXT(AL500,"0.#"),1)&lt;&gt;"."),TRUE,FALSE)</formula>
    </cfRule>
    <cfRule type="expression" dxfId="640" priority="828">
      <formula>IF(AND(AL500&lt;0, RIGHT(TEXT(AL500,"0.#"),1)="."),TRUE,FALSE)</formula>
    </cfRule>
  </conditionalFormatting>
  <conditionalFormatting sqref="AL498:AO499">
    <cfRule type="expression" dxfId="639" priority="819">
      <formula>IF(AND(AL498&gt;=0, RIGHT(TEXT(AL498,"0.#"),1)&lt;&gt;"."),TRUE,FALSE)</formula>
    </cfRule>
    <cfRule type="expression" dxfId="638" priority="820">
      <formula>IF(AND(AL498&gt;=0, RIGHT(TEXT(AL498,"0.#"),1)="."),TRUE,FALSE)</formula>
    </cfRule>
    <cfRule type="expression" dxfId="637" priority="821">
      <formula>IF(AND(AL498&lt;0, RIGHT(TEXT(AL498,"0.#"),1)&lt;&gt;"."),TRUE,FALSE)</formula>
    </cfRule>
    <cfRule type="expression" dxfId="636" priority="822">
      <formula>IF(AND(AL498&lt;0, RIGHT(TEXT(AL498,"0.#"),1)="."),TRUE,FALSE)</formula>
    </cfRule>
  </conditionalFormatting>
  <conditionalFormatting sqref="AL533:AO560">
    <cfRule type="expression" dxfId="635" priority="813">
      <formula>IF(AND(AL533&gt;=0, RIGHT(TEXT(AL533,"0.#"),1)&lt;&gt;"."),TRUE,FALSE)</formula>
    </cfRule>
    <cfRule type="expression" dxfId="634" priority="814">
      <formula>IF(AND(AL533&gt;=0, RIGHT(TEXT(AL533,"0.#"),1)="."),TRUE,FALSE)</formula>
    </cfRule>
    <cfRule type="expression" dxfId="633" priority="815">
      <formula>IF(AND(AL533&lt;0, RIGHT(TEXT(AL533,"0.#"),1)&lt;&gt;"."),TRUE,FALSE)</formula>
    </cfRule>
    <cfRule type="expression" dxfId="632" priority="816">
      <formula>IF(AND(AL533&lt;0, RIGHT(TEXT(AL533,"0.#"),1)="."),TRUE,FALSE)</formula>
    </cfRule>
  </conditionalFormatting>
  <conditionalFormatting sqref="AL531:AO532">
    <cfRule type="expression" dxfId="631" priority="807">
      <formula>IF(AND(AL531&gt;=0, RIGHT(TEXT(AL531,"0.#"),1)&lt;&gt;"."),TRUE,FALSE)</formula>
    </cfRule>
    <cfRule type="expression" dxfId="630" priority="808">
      <formula>IF(AND(AL531&gt;=0, RIGHT(TEXT(AL531,"0.#"),1)="."),TRUE,FALSE)</formula>
    </cfRule>
    <cfRule type="expression" dxfId="629" priority="809">
      <formula>IF(AND(AL531&lt;0, RIGHT(TEXT(AL531,"0.#"),1)&lt;&gt;"."),TRUE,FALSE)</formula>
    </cfRule>
    <cfRule type="expression" dxfId="628" priority="810">
      <formula>IF(AND(AL531&lt;0, RIGHT(TEXT(AL531,"0.#"),1)="."),TRUE,FALSE)</formula>
    </cfRule>
  </conditionalFormatting>
  <conditionalFormatting sqref="Y531:Y532">
    <cfRule type="expression" dxfId="627" priority="805">
      <formula>IF(RIGHT(TEXT(Y531,"0.#"),1)=".",FALSE,TRUE)</formula>
    </cfRule>
    <cfRule type="expression" dxfId="626" priority="806">
      <formula>IF(RIGHT(TEXT(Y531,"0.#"),1)=".",TRUE,FALSE)</formula>
    </cfRule>
  </conditionalFormatting>
  <conditionalFormatting sqref="AL566:AO593">
    <cfRule type="expression" dxfId="625" priority="801">
      <formula>IF(AND(AL566&gt;=0, RIGHT(TEXT(AL566,"0.#"),1)&lt;&gt;"."),TRUE,FALSE)</formula>
    </cfRule>
    <cfRule type="expression" dxfId="624" priority="802">
      <formula>IF(AND(AL566&gt;=0, RIGHT(TEXT(AL566,"0.#"),1)="."),TRUE,FALSE)</formula>
    </cfRule>
    <cfRule type="expression" dxfId="623" priority="803">
      <formula>IF(AND(AL566&lt;0, RIGHT(TEXT(AL566,"0.#"),1)&lt;&gt;"."),TRUE,FALSE)</formula>
    </cfRule>
    <cfRule type="expression" dxfId="622" priority="804">
      <formula>IF(AND(AL566&lt;0, RIGHT(TEXT(AL566,"0.#"),1)="."),TRUE,FALSE)</formula>
    </cfRule>
  </conditionalFormatting>
  <conditionalFormatting sqref="Y566:Y593">
    <cfRule type="expression" dxfId="621" priority="799">
      <formula>IF(RIGHT(TEXT(Y566,"0.#"),1)=".",FALSE,TRUE)</formula>
    </cfRule>
    <cfRule type="expression" dxfId="620" priority="800">
      <formula>IF(RIGHT(TEXT(Y566,"0.#"),1)=".",TRUE,FALSE)</formula>
    </cfRule>
  </conditionalFormatting>
  <conditionalFormatting sqref="AL564:AO565">
    <cfRule type="expression" dxfId="619" priority="795">
      <formula>IF(AND(AL564&gt;=0, RIGHT(TEXT(AL564,"0.#"),1)&lt;&gt;"."),TRUE,FALSE)</formula>
    </cfRule>
    <cfRule type="expression" dxfId="618" priority="796">
      <formula>IF(AND(AL564&gt;=0, RIGHT(TEXT(AL564,"0.#"),1)="."),TRUE,FALSE)</formula>
    </cfRule>
    <cfRule type="expression" dxfId="617" priority="797">
      <formula>IF(AND(AL564&lt;0, RIGHT(TEXT(AL564,"0.#"),1)&lt;&gt;"."),TRUE,FALSE)</formula>
    </cfRule>
    <cfRule type="expression" dxfId="616" priority="798">
      <formula>IF(AND(AL564&lt;0, RIGHT(TEXT(AL564,"0.#"),1)="."),TRUE,FALSE)</formula>
    </cfRule>
  </conditionalFormatting>
  <conditionalFormatting sqref="Y564:Y565">
    <cfRule type="expression" dxfId="615" priority="793">
      <formula>IF(RIGHT(TEXT(Y564,"0.#"),1)=".",FALSE,TRUE)</formula>
    </cfRule>
    <cfRule type="expression" dxfId="614" priority="794">
      <formula>IF(RIGHT(TEXT(Y564,"0.#"),1)=".",TRUE,FALSE)</formula>
    </cfRule>
  </conditionalFormatting>
  <conditionalFormatting sqref="AL599:AO626">
    <cfRule type="expression" dxfId="613" priority="789">
      <formula>IF(AND(AL599&gt;=0, RIGHT(TEXT(AL599,"0.#"),1)&lt;&gt;"."),TRUE,FALSE)</formula>
    </cfRule>
    <cfRule type="expression" dxfId="612" priority="790">
      <formula>IF(AND(AL599&gt;=0, RIGHT(TEXT(AL599,"0.#"),1)="."),TRUE,FALSE)</formula>
    </cfRule>
    <cfRule type="expression" dxfId="611" priority="791">
      <formula>IF(AND(AL599&lt;0, RIGHT(TEXT(AL599,"0.#"),1)&lt;&gt;"."),TRUE,FALSE)</formula>
    </cfRule>
    <cfRule type="expression" dxfId="610" priority="792">
      <formula>IF(AND(AL599&lt;0, RIGHT(TEXT(AL599,"0.#"),1)="."),TRUE,FALSE)</formula>
    </cfRule>
  </conditionalFormatting>
  <conditionalFormatting sqref="Y599:Y626">
    <cfRule type="expression" dxfId="609" priority="787">
      <formula>IF(RIGHT(TEXT(Y599,"0.#"),1)=".",FALSE,TRUE)</formula>
    </cfRule>
    <cfRule type="expression" dxfId="608" priority="788">
      <formula>IF(RIGHT(TEXT(Y599,"0.#"),1)=".",TRUE,FALSE)</formula>
    </cfRule>
  </conditionalFormatting>
  <conditionalFormatting sqref="AL597:AO598">
    <cfRule type="expression" dxfId="607" priority="783">
      <formula>IF(AND(AL597&gt;=0, RIGHT(TEXT(AL597,"0.#"),1)&lt;&gt;"."),TRUE,FALSE)</formula>
    </cfRule>
    <cfRule type="expression" dxfId="606" priority="784">
      <formula>IF(AND(AL597&gt;=0, RIGHT(TEXT(AL597,"0.#"),1)="."),TRUE,FALSE)</formula>
    </cfRule>
    <cfRule type="expression" dxfId="605" priority="785">
      <formula>IF(AND(AL597&lt;0, RIGHT(TEXT(AL597,"0.#"),1)&lt;&gt;"."),TRUE,FALSE)</formula>
    </cfRule>
    <cfRule type="expression" dxfId="604" priority="786">
      <formula>IF(AND(AL597&lt;0, RIGHT(TEXT(AL597,"0.#"),1)="."),TRUE,FALSE)</formula>
    </cfRule>
  </conditionalFormatting>
  <conditionalFormatting sqref="Y597:Y598">
    <cfRule type="expression" dxfId="603" priority="781">
      <formula>IF(RIGHT(TEXT(Y597,"0.#"),1)=".",FALSE,TRUE)</formula>
    </cfRule>
    <cfRule type="expression" dxfId="602" priority="782">
      <formula>IF(RIGHT(TEXT(Y597,"0.#"),1)=".",TRUE,FALSE)</formula>
    </cfRule>
  </conditionalFormatting>
  <conditionalFormatting sqref="AU33">
    <cfRule type="expression" dxfId="601" priority="777">
      <formula>IF(RIGHT(TEXT(AU33,"0.#"),1)=".",FALSE,TRUE)</formula>
    </cfRule>
    <cfRule type="expression" dxfId="600" priority="778">
      <formula>IF(RIGHT(TEXT(AU33,"0.#"),1)=".",TRUE,FALSE)</formula>
    </cfRule>
  </conditionalFormatting>
  <conditionalFormatting sqref="AU32">
    <cfRule type="expression" dxfId="599" priority="779">
      <formula>IF(RIGHT(TEXT(AU32,"0.#"),1)=".",FALSE,TRUE)</formula>
    </cfRule>
    <cfRule type="expression" dxfId="598" priority="780">
      <formula>IF(RIGHT(TEXT(AU32,"0.#"),1)=".",TRUE,FALSE)</formula>
    </cfRule>
  </conditionalFormatting>
  <conditionalFormatting sqref="P29:AC29">
    <cfRule type="expression" dxfId="597" priority="775">
      <formula>IF(RIGHT(TEXT(P29,"0.#"),1)=".",FALSE,TRUE)</formula>
    </cfRule>
    <cfRule type="expression" dxfId="596" priority="776">
      <formula>IF(RIGHT(TEXT(P29,"0.#"),1)=".",TRUE,FALSE)</formula>
    </cfRule>
  </conditionalFormatting>
  <conditionalFormatting sqref="AM41">
    <cfRule type="expression" dxfId="595" priority="757">
      <formula>IF(RIGHT(TEXT(AM41,"0.#"),1)=".",FALSE,TRUE)</formula>
    </cfRule>
    <cfRule type="expression" dxfId="594" priority="758">
      <formula>IF(RIGHT(TEXT(AM41,"0.#"),1)=".",TRUE,FALSE)</formula>
    </cfRule>
  </conditionalFormatting>
  <conditionalFormatting sqref="AM40">
    <cfRule type="expression" dxfId="593" priority="759">
      <formula>IF(RIGHT(TEXT(AM40,"0.#"),1)=".",FALSE,TRUE)</formula>
    </cfRule>
    <cfRule type="expression" dxfId="592" priority="760">
      <formula>IF(RIGHT(TEXT(AM40,"0.#"),1)=".",TRUE,FALSE)</formula>
    </cfRule>
  </conditionalFormatting>
  <conditionalFormatting sqref="AE39">
    <cfRule type="expression" dxfId="591" priority="773">
      <formula>IF(RIGHT(TEXT(AE39,"0.#"),1)=".",FALSE,TRUE)</formula>
    </cfRule>
    <cfRule type="expression" dxfId="590" priority="774">
      <formula>IF(RIGHT(TEXT(AE39,"0.#"),1)=".",TRUE,FALSE)</formula>
    </cfRule>
  </conditionalFormatting>
  <conditionalFormatting sqref="AQ39:AQ41">
    <cfRule type="expression" dxfId="589" priority="755">
      <formula>IF(RIGHT(TEXT(AQ39,"0.#"),1)=".",FALSE,TRUE)</formula>
    </cfRule>
    <cfRule type="expression" dxfId="588" priority="756">
      <formula>IF(RIGHT(TEXT(AQ39,"0.#"),1)=".",TRUE,FALSE)</formula>
    </cfRule>
  </conditionalFormatting>
  <conditionalFormatting sqref="AU39:AU41">
    <cfRule type="expression" dxfId="587" priority="753">
      <formula>IF(RIGHT(TEXT(AU39,"0.#"),1)=".",FALSE,TRUE)</formula>
    </cfRule>
    <cfRule type="expression" dxfId="586" priority="754">
      <formula>IF(RIGHT(TEXT(AU39,"0.#"),1)=".",TRUE,FALSE)</formula>
    </cfRule>
  </conditionalFormatting>
  <conditionalFormatting sqref="AI41">
    <cfRule type="expression" dxfId="585" priority="767">
      <formula>IF(RIGHT(TEXT(AI41,"0.#"),1)=".",FALSE,TRUE)</formula>
    </cfRule>
    <cfRule type="expression" dxfId="584" priority="768">
      <formula>IF(RIGHT(TEXT(AI41,"0.#"),1)=".",TRUE,FALSE)</formula>
    </cfRule>
  </conditionalFormatting>
  <conditionalFormatting sqref="AE40">
    <cfRule type="expression" dxfId="583" priority="771">
      <formula>IF(RIGHT(TEXT(AE40,"0.#"),1)=".",FALSE,TRUE)</formula>
    </cfRule>
    <cfRule type="expression" dxfId="582" priority="772">
      <formula>IF(RIGHT(TEXT(AE40,"0.#"),1)=".",TRUE,FALSE)</formula>
    </cfRule>
  </conditionalFormatting>
  <conditionalFormatting sqref="AE41">
    <cfRule type="expression" dxfId="581" priority="769">
      <formula>IF(RIGHT(TEXT(AE41,"0.#"),1)=".",FALSE,TRUE)</formula>
    </cfRule>
    <cfRule type="expression" dxfId="580" priority="770">
      <formula>IF(RIGHT(TEXT(AE41,"0.#"),1)=".",TRUE,FALSE)</formula>
    </cfRule>
  </conditionalFormatting>
  <conditionalFormatting sqref="AM39">
    <cfRule type="expression" dxfId="579" priority="761">
      <formula>IF(RIGHT(TEXT(AM39,"0.#"),1)=".",FALSE,TRUE)</formula>
    </cfRule>
    <cfRule type="expression" dxfId="578" priority="762">
      <formula>IF(RIGHT(TEXT(AM39,"0.#"),1)=".",TRUE,FALSE)</formula>
    </cfRule>
  </conditionalFormatting>
  <conditionalFormatting sqref="AI39">
    <cfRule type="expression" dxfId="577" priority="763">
      <formula>IF(RIGHT(TEXT(AI39,"0.#"),1)=".",FALSE,TRUE)</formula>
    </cfRule>
    <cfRule type="expression" dxfId="576" priority="764">
      <formula>IF(RIGHT(TEXT(AI39,"0.#"),1)=".",TRUE,FALSE)</formula>
    </cfRule>
  </conditionalFormatting>
  <conditionalFormatting sqref="AI40">
    <cfRule type="expression" dxfId="575" priority="765">
      <formula>IF(RIGHT(TEXT(AI40,"0.#"),1)=".",FALSE,TRUE)</formula>
    </cfRule>
    <cfRule type="expression" dxfId="574" priority="766">
      <formula>IF(RIGHT(TEXT(AI40,"0.#"),1)=".",TRUE,FALSE)</formula>
    </cfRule>
  </conditionalFormatting>
  <conditionalFormatting sqref="AM69">
    <cfRule type="expression" dxfId="573" priority="725">
      <formula>IF(RIGHT(TEXT(AM69,"0.#"),1)=".",FALSE,TRUE)</formula>
    </cfRule>
    <cfRule type="expression" dxfId="572" priority="726">
      <formula>IF(RIGHT(TEXT(AM69,"0.#"),1)=".",TRUE,FALSE)</formula>
    </cfRule>
  </conditionalFormatting>
  <conditionalFormatting sqref="AE70 AM70">
    <cfRule type="expression" dxfId="571" priority="723">
      <formula>IF(RIGHT(TEXT(AE70,"0.#"),1)=".",FALSE,TRUE)</formula>
    </cfRule>
    <cfRule type="expression" dxfId="570" priority="724">
      <formula>IF(RIGHT(TEXT(AE70,"0.#"),1)=".",TRUE,FALSE)</formula>
    </cfRule>
  </conditionalFormatting>
  <conditionalFormatting sqref="AI70">
    <cfRule type="expression" dxfId="569" priority="721">
      <formula>IF(RIGHT(TEXT(AI70,"0.#"),1)=".",FALSE,TRUE)</formula>
    </cfRule>
    <cfRule type="expression" dxfId="568" priority="722">
      <formula>IF(RIGHT(TEXT(AI70,"0.#"),1)=".",TRUE,FALSE)</formula>
    </cfRule>
  </conditionalFormatting>
  <conditionalFormatting sqref="AQ70">
    <cfRule type="expression" dxfId="567" priority="719">
      <formula>IF(RIGHT(TEXT(AQ70,"0.#"),1)=".",FALSE,TRUE)</formula>
    </cfRule>
    <cfRule type="expression" dxfId="566" priority="720">
      <formula>IF(RIGHT(TEXT(AQ70,"0.#"),1)=".",TRUE,FALSE)</formula>
    </cfRule>
  </conditionalFormatting>
  <conditionalFormatting sqref="AE69 AQ69">
    <cfRule type="expression" dxfId="565" priority="729">
      <formula>IF(RIGHT(TEXT(AE69,"0.#"),1)=".",FALSE,TRUE)</formula>
    </cfRule>
    <cfRule type="expression" dxfId="564" priority="730">
      <formula>IF(RIGHT(TEXT(AE69,"0.#"),1)=".",TRUE,FALSE)</formula>
    </cfRule>
  </conditionalFormatting>
  <conditionalFormatting sqref="AI69">
    <cfRule type="expression" dxfId="563" priority="727">
      <formula>IF(RIGHT(TEXT(AI69,"0.#"),1)=".",FALSE,TRUE)</formula>
    </cfRule>
    <cfRule type="expression" dxfId="562" priority="728">
      <formula>IF(RIGHT(TEXT(AI69,"0.#"),1)=".",TRUE,FALSE)</formula>
    </cfRule>
  </conditionalFormatting>
  <conditionalFormatting sqref="AE66 AQ66">
    <cfRule type="expression" dxfId="561" priority="717">
      <formula>IF(RIGHT(TEXT(AE66,"0.#"),1)=".",FALSE,TRUE)</formula>
    </cfRule>
    <cfRule type="expression" dxfId="560" priority="718">
      <formula>IF(RIGHT(TEXT(AE66,"0.#"),1)=".",TRUE,FALSE)</formula>
    </cfRule>
  </conditionalFormatting>
  <conditionalFormatting sqref="AI66">
    <cfRule type="expression" dxfId="559" priority="715">
      <formula>IF(RIGHT(TEXT(AI66,"0.#"),1)=".",FALSE,TRUE)</formula>
    </cfRule>
    <cfRule type="expression" dxfId="558" priority="716">
      <formula>IF(RIGHT(TEXT(AI66,"0.#"),1)=".",TRUE,FALSE)</formula>
    </cfRule>
  </conditionalFormatting>
  <conditionalFormatting sqref="AM66">
    <cfRule type="expression" dxfId="557" priority="713">
      <formula>IF(RIGHT(TEXT(AM66,"0.#"),1)=".",FALSE,TRUE)</formula>
    </cfRule>
    <cfRule type="expression" dxfId="556" priority="714">
      <formula>IF(RIGHT(TEXT(AM66,"0.#"),1)=".",TRUE,FALSE)</formula>
    </cfRule>
  </conditionalFormatting>
  <conditionalFormatting sqref="AE67">
    <cfRule type="expression" dxfId="555" priority="711">
      <formula>IF(RIGHT(TEXT(AE67,"0.#"),1)=".",FALSE,TRUE)</formula>
    </cfRule>
    <cfRule type="expression" dxfId="554" priority="712">
      <formula>IF(RIGHT(TEXT(AE67,"0.#"),1)=".",TRUE,FALSE)</formula>
    </cfRule>
  </conditionalFormatting>
  <conditionalFormatting sqref="AI67">
    <cfRule type="expression" dxfId="553" priority="709">
      <formula>IF(RIGHT(TEXT(AI67,"0.#"),1)=".",FALSE,TRUE)</formula>
    </cfRule>
    <cfRule type="expression" dxfId="552" priority="710">
      <formula>IF(RIGHT(TEXT(AI67,"0.#"),1)=".",TRUE,FALSE)</formula>
    </cfRule>
  </conditionalFormatting>
  <conditionalFormatting sqref="AM67">
    <cfRule type="expression" dxfId="551" priority="707">
      <formula>IF(RIGHT(TEXT(AM67,"0.#"),1)=".",FALSE,TRUE)</formula>
    </cfRule>
    <cfRule type="expression" dxfId="550" priority="708">
      <formula>IF(RIGHT(TEXT(AM67,"0.#"),1)=".",TRUE,FALSE)</formula>
    </cfRule>
  </conditionalFormatting>
  <conditionalFormatting sqref="AU66">
    <cfRule type="expression" dxfId="549" priority="703">
      <formula>IF(RIGHT(TEXT(AU66,"0.#"),1)=".",FALSE,TRUE)</formula>
    </cfRule>
    <cfRule type="expression" dxfId="548" priority="704">
      <formula>IF(RIGHT(TEXT(AU66,"0.#"),1)=".",TRUE,FALSE)</formula>
    </cfRule>
  </conditionalFormatting>
  <conditionalFormatting sqref="AU67">
    <cfRule type="expression" dxfId="547" priority="701">
      <formula>IF(RIGHT(TEXT(AU67,"0.#"),1)=".",FALSE,TRUE)</formula>
    </cfRule>
    <cfRule type="expression" dxfId="546" priority="702">
      <formula>IF(RIGHT(TEXT(AU67,"0.#"),1)=".",TRUE,FALSE)</formula>
    </cfRule>
  </conditionalFormatting>
  <conditionalFormatting sqref="AE36">
    <cfRule type="expression" dxfId="545" priority="639">
      <formula>IF(RIGHT(TEXT(AE36,"0.#"),1)=".",FALSE,TRUE)</formula>
    </cfRule>
    <cfRule type="expression" dxfId="544" priority="640">
      <formula>IF(RIGHT(TEXT(AE36,"0.#"),1)=".",TRUE,FALSE)</formula>
    </cfRule>
  </conditionalFormatting>
  <conditionalFormatting sqref="AQ36">
    <cfRule type="expression" dxfId="543" priority="635">
      <formula>IF(RIGHT(TEXT(AQ36,"0.#"),1)=".",FALSE,TRUE)</formula>
    </cfRule>
    <cfRule type="expression" dxfId="542" priority="636">
      <formula>IF(RIGHT(TEXT(AQ36,"0.#"),1)=".",TRUE,FALSE)</formula>
    </cfRule>
  </conditionalFormatting>
  <conditionalFormatting sqref="AE35 AQ35">
    <cfRule type="expression" dxfId="541" priority="645">
      <formula>IF(RIGHT(TEXT(AE35,"0.#"),1)=".",FALSE,TRUE)</formula>
    </cfRule>
    <cfRule type="expression" dxfId="540" priority="646">
      <formula>IF(RIGHT(TEXT(AE35,"0.#"),1)=".",TRUE,FALSE)</formula>
    </cfRule>
  </conditionalFormatting>
  <conditionalFormatting sqref="AM137">
    <cfRule type="expression" dxfId="539" priority="617">
      <formula>IF(RIGHT(TEXT(AM137,"0.#"),1)=".",FALSE,TRUE)</formula>
    </cfRule>
    <cfRule type="expression" dxfId="538" priority="618">
      <formula>IF(RIGHT(TEXT(AM137,"0.#"),1)=".",TRUE,FALSE)</formula>
    </cfRule>
  </conditionalFormatting>
  <conditionalFormatting sqref="AE138 AM138">
    <cfRule type="expression" dxfId="537" priority="615">
      <formula>IF(RIGHT(TEXT(AE138,"0.#"),1)=".",FALSE,TRUE)</formula>
    </cfRule>
    <cfRule type="expression" dxfId="536" priority="616">
      <formula>IF(RIGHT(TEXT(AE138,"0.#"),1)=".",TRUE,FALSE)</formula>
    </cfRule>
  </conditionalFormatting>
  <conditionalFormatting sqref="AI138">
    <cfRule type="expression" dxfId="535" priority="613">
      <formula>IF(RIGHT(TEXT(AI138,"0.#"),1)=".",FALSE,TRUE)</formula>
    </cfRule>
    <cfRule type="expression" dxfId="534" priority="614">
      <formula>IF(RIGHT(TEXT(AI138,"0.#"),1)=".",TRUE,FALSE)</formula>
    </cfRule>
  </conditionalFormatting>
  <conditionalFormatting sqref="AQ138">
    <cfRule type="expression" dxfId="533" priority="611">
      <formula>IF(RIGHT(TEXT(AQ138,"0.#"),1)=".",FALSE,TRUE)</formula>
    </cfRule>
    <cfRule type="expression" dxfId="532" priority="612">
      <formula>IF(RIGHT(TEXT(AQ138,"0.#"),1)=".",TRUE,FALSE)</formula>
    </cfRule>
  </conditionalFormatting>
  <conditionalFormatting sqref="AE137 AQ137">
    <cfRule type="expression" dxfId="531" priority="621">
      <formula>IF(RIGHT(TEXT(AE137,"0.#"),1)=".",FALSE,TRUE)</formula>
    </cfRule>
    <cfRule type="expression" dxfId="530" priority="622">
      <formula>IF(RIGHT(TEXT(AE137,"0.#"),1)=".",TRUE,FALSE)</formula>
    </cfRule>
  </conditionalFormatting>
  <conditionalFormatting sqref="AI137">
    <cfRule type="expression" dxfId="529" priority="619">
      <formula>IF(RIGHT(TEXT(AI137,"0.#"),1)=".",FALSE,TRUE)</formula>
    </cfRule>
    <cfRule type="expression" dxfId="528" priority="620">
      <formula>IF(RIGHT(TEXT(AI137,"0.#"),1)=".",TRUE,FALSE)</formula>
    </cfRule>
  </conditionalFormatting>
  <conditionalFormatting sqref="AM171">
    <cfRule type="expression" dxfId="527" priority="605">
      <formula>IF(RIGHT(TEXT(AM171,"0.#"),1)=".",FALSE,TRUE)</formula>
    </cfRule>
    <cfRule type="expression" dxfId="526" priority="606">
      <formula>IF(RIGHT(TEXT(AM171,"0.#"),1)=".",TRUE,FALSE)</formula>
    </cfRule>
  </conditionalFormatting>
  <conditionalFormatting sqref="AE172 AM172">
    <cfRule type="expression" dxfId="525" priority="603">
      <formula>IF(RIGHT(TEXT(AE172,"0.#"),1)=".",FALSE,TRUE)</formula>
    </cfRule>
    <cfRule type="expression" dxfId="524" priority="604">
      <formula>IF(RIGHT(TEXT(AE172,"0.#"),1)=".",TRUE,FALSE)</formula>
    </cfRule>
  </conditionalFormatting>
  <conditionalFormatting sqref="AI172">
    <cfRule type="expression" dxfId="523" priority="601">
      <formula>IF(RIGHT(TEXT(AI172,"0.#"),1)=".",FALSE,TRUE)</formula>
    </cfRule>
    <cfRule type="expression" dxfId="522" priority="602">
      <formula>IF(RIGHT(TEXT(AI172,"0.#"),1)=".",TRUE,FALSE)</formula>
    </cfRule>
  </conditionalFormatting>
  <conditionalFormatting sqref="AQ172">
    <cfRule type="expression" dxfId="521" priority="599">
      <formula>IF(RIGHT(TEXT(AQ172,"0.#"),1)=".",FALSE,TRUE)</formula>
    </cfRule>
    <cfRule type="expression" dxfId="520" priority="600">
      <formula>IF(RIGHT(TEXT(AQ172,"0.#"),1)=".",TRUE,FALSE)</formula>
    </cfRule>
  </conditionalFormatting>
  <conditionalFormatting sqref="AE171 AQ171">
    <cfRule type="expression" dxfId="519" priority="609">
      <formula>IF(RIGHT(TEXT(AE171,"0.#"),1)=".",FALSE,TRUE)</formula>
    </cfRule>
    <cfRule type="expression" dxfId="518" priority="610">
      <formula>IF(RIGHT(TEXT(AE171,"0.#"),1)=".",TRUE,FALSE)</formula>
    </cfRule>
  </conditionalFormatting>
  <conditionalFormatting sqref="AI171">
    <cfRule type="expression" dxfId="517" priority="607">
      <formula>IF(RIGHT(TEXT(AI171,"0.#"),1)=".",FALSE,TRUE)</formula>
    </cfRule>
    <cfRule type="expression" dxfId="516" priority="608">
      <formula>IF(RIGHT(TEXT(AI171,"0.#"),1)=".",TRUE,FALSE)</formula>
    </cfRule>
  </conditionalFormatting>
  <conditionalFormatting sqref="AQ73:AQ75">
    <cfRule type="expression" dxfId="515" priority="579">
      <formula>IF(RIGHT(TEXT(AQ73,"0.#"),1)=".",FALSE,TRUE)</formula>
    </cfRule>
    <cfRule type="expression" dxfId="514" priority="580">
      <formula>IF(RIGHT(TEXT(AQ73,"0.#"),1)=".",TRUE,FALSE)</formula>
    </cfRule>
  </conditionalFormatting>
  <conditionalFormatting sqref="AU73:AU75">
    <cfRule type="expression" dxfId="513" priority="577">
      <formula>IF(RIGHT(TEXT(AU73,"0.#"),1)=".",FALSE,TRUE)</formula>
    </cfRule>
    <cfRule type="expression" dxfId="512" priority="578">
      <formula>IF(RIGHT(TEXT(AU73,"0.#"),1)=".",TRUE,FALSE)</formula>
    </cfRule>
  </conditionalFormatting>
  <conditionalFormatting sqref="AQ107:AQ109">
    <cfRule type="expression" dxfId="511" priority="557">
      <formula>IF(RIGHT(TEXT(AQ107,"0.#"),1)=".",FALSE,TRUE)</formula>
    </cfRule>
    <cfRule type="expression" dxfId="510" priority="558">
      <formula>IF(RIGHT(TEXT(AQ107,"0.#"),1)=".",TRUE,FALSE)</formula>
    </cfRule>
  </conditionalFormatting>
  <conditionalFormatting sqref="AU107:AU109">
    <cfRule type="expression" dxfId="509" priority="555">
      <formula>IF(RIGHT(TEXT(AU107,"0.#"),1)=".",FALSE,TRUE)</formula>
    </cfRule>
    <cfRule type="expression" dxfId="508" priority="556">
      <formula>IF(RIGHT(TEXT(AU107,"0.#"),1)=".",TRUE,FALSE)</formula>
    </cfRule>
  </conditionalFormatting>
  <conditionalFormatting sqref="AE141">
    <cfRule type="expression" dxfId="507" priority="553">
      <formula>IF(RIGHT(TEXT(AE141,"0.#"),1)=".",FALSE,TRUE)</formula>
    </cfRule>
    <cfRule type="expression" dxfId="506" priority="554">
      <formula>IF(RIGHT(TEXT(AE141,"0.#"),1)=".",TRUE,FALSE)</formula>
    </cfRule>
  </conditionalFormatting>
  <conditionalFormatting sqref="AM143">
    <cfRule type="expression" dxfId="505" priority="537">
      <formula>IF(RIGHT(TEXT(AM143,"0.#"),1)=".",FALSE,TRUE)</formula>
    </cfRule>
    <cfRule type="expression" dxfId="504" priority="538">
      <formula>IF(RIGHT(TEXT(AM143,"0.#"),1)=".",TRUE,FALSE)</formula>
    </cfRule>
  </conditionalFormatting>
  <conditionalFormatting sqref="AE142">
    <cfRule type="expression" dxfId="503" priority="551">
      <formula>IF(RIGHT(TEXT(AE142,"0.#"),1)=".",FALSE,TRUE)</formula>
    </cfRule>
    <cfRule type="expression" dxfId="502" priority="552">
      <formula>IF(RIGHT(TEXT(AE142,"0.#"),1)=".",TRUE,FALSE)</formula>
    </cfRule>
  </conditionalFormatting>
  <conditionalFormatting sqref="AE143">
    <cfRule type="expression" dxfId="501" priority="549">
      <formula>IF(RIGHT(TEXT(AE143,"0.#"),1)=".",FALSE,TRUE)</formula>
    </cfRule>
    <cfRule type="expression" dxfId="500" priority="550">
      <formula>IF(RIGHT(TEXT(AE143,"0.#"),1)=".",TRUE,FALSE)</formula>
    </cfRule>
  </conditionalFormatting>
  <conditionalFormatting sqref="AI143">
    <cfRule type="expression" dxfId="499" priority="547">
      <formula>IF(RIGHT(TEXT(AI143,"0.#"),1)=".",FALSE,TRUE)</formula>
    </cfRule>
    <cfRule type="expression" dxfId="498" priority="548">
      <formula>IF(RIGHT(TEXT(AI143,"0.#"),1)=".",TRUE,FALSE)</formula>
    </cfRule>
  </conditionalFormatting>
  <conditionalFormatting sqref="AI142">
    <cfRule type="expression" dxfId="497" priority="545">
      <formula>IF(RIGHT(TEXT(AI142,"0.#"),1)=".",FALSE,TRUE)</formula>
    </cfRule>
    <cfRule type="expression" dxfId="496" priority="546">
      <formula>IF(RIGHT(TEXT(AI142,"0.#"),1)=".",TRUE,FALSE)</formula>
    </cfRule>
  </conditionalFormatting>
  <conditionalFormatting sqref="AI141">
    <cfRule type="expression" dxfId="495" priority="543">
      <formula>IF(RIGHT(TEXT(AI141,"0.#"),1)=".",FALSE,TRUE)</formula>
    </cfRule>
    <cfRule type="expression" dxfId="494" priority="544">
      <formula>IF(RIGHT(TEXT(AI141,"0.#"),1)=".",TRUE,FALSE)</formula>
    </cfRule>
  </conditionalFormatting>
  <conditionalFormatting sqref="AM141">
    <cfRule type="expression" dxfId="493" priority="541">
      <formula>IF(RIGHT(TEXT(AM141,"0.#"),1)=".",FALSE,TRUE)</formula>
    </cfRule>
    <cfRule type="expression" dxfId="492" priority="542">
      <formula>IF(RIGHT(TEXT(AM141,"0.#"),1)=".",TRUE,FALSE)</formula>
    </cfRule>
  </conditionalFormatting>
  <conditionalFormatting sqref="AM142">
    <cfRule type="expression" dxfId="491" priority="539">
      <formula>IF(RIGHT(TEXT(AM142,"0.#"),1)=".",FALSE,TRUE)</formula>
    </cfRule>
    <cfRule type="expression" dxfId="490" priority="540">
      <formula>IF(RIGHT(TEXT(AM142,"0.#"),1)=".",TRUE,FALSE)</formula>
    </cfRule>
  </conditionalFormatting>
  <conditionalFormatting sqref="AQ141:AQ143">
    <cfRule type="expression" dxfId="489" priority="535">
      <formula>IF(RIGHT(TEXT(AQ141,"0.#"),1)=".",FALSE,TRUE)</formula>
    </cfRule>
    <cfRule type="expression" dxfId="488" priority="536">
      <formula>IF(RIGHT(TEXT(AQ141,"0.#"),1)=".",TRUE,FALSE)</formula>
    </cfRule>
  </conditionalFormatting>
  <conditionalFormatting sqref="AU141:AU143">
    <cfRule type="expression" dxfId="487" priority="533">
      <formula>IF(RIGHT(TEXT(AU141,"0.#"),1)=".",FALSE,TRUE)</formula>
    </cfRule>
    <cfRule type="expression" dxfId="486" priority="534">
      <formula>IF(RIGHT(TEXT(AU141,"0.#"),1)=".",TRUE,FALSE)</formula>
    </cfRule>
  </conditionalFormatting>
  <conditionalFormatting sqref="AE175">
    <cfRule type="expression" dxfId="485" priority="531">
      <formula>IF(RIGHT(TEXT(AE175,"0.#"),1)=".",FALSE,TRUE)</formula>
    </cfRule>
    <cfRule type="expression" dxfId="484" priority="532">
      <formula>IF(RIGHT(TEXT(AE175,"0.#"),1)=".",TRUE,FALSE)</formula>
    </cfRule>
  </conditionalFormatting>
  <conditionalFormatting sqref="AM177">
    <cfRule type="expression" dxfId="483" priority="515">
      <formula>IF(RIGHT(TEXT(AM177,"0.#"),1)=".",FALSE,TRUE)</formula>
    </cfRule>
    <cfRule type="expression" dxfId="482" priority="516">
      <formula>IF(RIGHT(TEXT(AM177,"0.#"),1)=".",TRUE,FALSE)</formula>
    </cfRule>
  </conditionalFormatting>
  <conditionalFormatting sqref="AE176">
    <cfRule type="expression" dxfId="481" priority="529">
      <formula>IF(RIGHT(TEXT(AE176,"0.#"),1)=".",FALSE,TRUE)</formula>
    </cfRule>
    <cfRule type="expression" dxfId="480" priority="530">
      <formula>IF(RIGHT(TEXT(AE176,"0.#"),1)=".",TRUE,FALSE)</formula>
    </cfRule>
  </conditionalFormatting>
  <conditionalFormatting sqref="AE177">
    <cfRule type="expression" dxfId="479" priority="527">
      <formula>IF(RIGHT(TEXT(AE177,"0.#"),1)=".",FALSE,TRUE)</formula>
    </cfRule>
    <cfRule type="expression" dxfId="478" priority="528">
      <formula>IF(RIGHT(TEXT(AE177,"0.#"),1)=".",TRUE,FALSE)</formula>
    </cfRule>
  </conditionalFormatting>
  <conditionalFormatting sqref="AI177">
    <cfRule type="expression" dxfId="477" priority="525">
      <formula>IF(RIGHT(TEXT(AI177,"0.#"),1)=".",FALSE,TRUE)</formula>
    </cfRule>
    <cfRule type="expression" dxfId="476" priority="526">
      <formula>IF(RIGHT(TEXT(AI177,"0.#"),1)=".",TRUE,FALSE)</formula>
    </cfRule>
  </conditionalFormatting>
  <conditionalFormatting sqref="AI176">
    <cfRule type="expression" dxfId="475" priority="523">
      <formula>IF(RIGHT(TEXT(AI176,"0.#"),1)=".",FALSE,TRUE)</formula>
    </cfRule>
    <cfRule type="expression" dxfId="474" priority="524">
      <formula>IF(RIGHT(TEXT(AI176,"0.#"),1)=".",TRUE,FALSE)</formula>
    </cfRule>
  </conditionalFormatting>
  <conditionalFormatting sqref="AI175">
    <cfRule type="expression" dxfId="473" priority="521">
      <formula>IF(RIGHT(TEXT(AI175,"0.#"),1)=".",FALSE,TRUE)</formula>
    </cfRule>
    <cfRule type="expression" dxfId="472" priority="522">
      <formula>IF(RIGHT(TEXT(AI175,"0.#"),1)=".",TRUE,FALSE)</formula>
    </cfRule>
  </conditionalFormatting>
  <conditionalFormatting sqref="AM175">
    <cfRule type="expression" dxfId="471" priority="519">
      <formula>IF(RIGHT(TEXT(AM175,"0.#"),1)=".",FALSE,TRUE)</formula>
    </cfRule>
    <cfRule type="expression" dxfId="470" priority="520">
      <formula>IF(RIGHT(TEXT(AM175,"0.#"),1)=".",TRUE,FALSE)</formula>
    </cfRule>
  </conditionalFormatting>
  <conditionalFormatting sqref="AM176">
    <cfRule type="expression" dxfId="469" priority="517">
      <formula>IF(RIGHT(TEXT(AM176,"0.#"),1)=".",FALSE,TRUE)</formula>
    </cfRule>
    <cfRule type="expression" dxfId="468" priority="518">
      <formula>IF(RIGHT(TEXT(AM176,"0.#"),1)=".",TRUE,FALSE)</formula>
    </cfRule>
  </conditionalFormatting>
  <conditionalFormatting sqref="AQ175:AQ177">
    <cfRule type="expression" dxfId="467" priority="513">
      <formula>IF(RIGHT(TEXT(AQ175,"0.#"),1)=".",FALSE,TRUE)</formula>
    </cfRule>
    <cfRule type="expression" dxfId="466" priority="514">
      <formula>IF(RIGHT(TEXT(AQ175,"0.#"),1)=".",TRUE,FALSE)</formula>
    </cfRule>
  </conditionalFormatting>
  <conditionalFormatting sqref="AU175:AU177">
    <cfRule type="expression" dxfId="465" priority="511">
      <formula>IF(RIGHT(TEXT(AU175,"0.#"),1)=".",FALSE,TRUE)</formula>
    </cfRule>
    <cfRule type="expression" dxfId="464" priority="512">
      <formula>IF(RIGHT(TEXT(AU175,"0.#"),1)=".",TRUE,FALSE)</formula>
    </cfRule>
  </conditionalFormatting>
  <conditionalFormatting sqref="AE61">
    <cfRule type="expression" dxfId="463" priority="465">
      <formula>IF(RIGHT(TEXT(AE61,"0.#"),1)=".",FALSE,TRUE)</formula>
    </cfRule>
    <cfRule type="expression" dxfId="462" priority="466">
      <formula>IF(RIGHT(TEXT(AE61,"0.#"),1)=".",TRUE,FALSE)</formula>
    </cfRule>
  </conditionalFormatting>
  <conditionalFormatting sqref="AE62">
    <cfRule type="expression" dxfId="461" priority="463">
      <formula>IF(RIGHT(TEXT(AE62,"0.#"),1)=".",FALSE,TRUE)</formula>
    </cfRule>
    <cfRule type="expression" dxfId="460" priority="464">
      <formula>IF(RIGHT(TEXT(AE62,"0.#"),1)=".",TRUE,FALSE)</formula>
    </cfRule>
  </conditionalFormatting>
  <conditionalFormatting sqref="AM61">
    <cfRule type="expression" dxfId="459" priority="453">
      <formula>IF(RIGHT(TEXT(AM61,"0.#"),1)=".",FALSE,TRUE)</formula>
    </cfRule>
    <cfRule type="expression" dxfId="458" priority="454">
      <formula>IF(RIGHT(TEXT(AM61,"0.#"),1)=".",TRUE,FALSE)</formula>
    </cfRule>
  </conditionalFormatting>
  <conditionalFormatting sqref="AE63">
    <cfRule type="expression" dxfId="457" priority="461">
      <formula>IF(RIGHT(TEXT(AE63,"0.#"),1)=".",FALSE,TRUE)</formula>
    </cfRule>
    <cfRule type="expression" dxfId="456" priority="462">
      <formula>IF(RIGHT(TEXT(AE63,"0.#"),1)=".",TRUE,FALSE)</formula>
    </cfRule>
  </conditionalFormatting>
  <conditionalFormatting sqref="AI63">
    <cfRule type="expression" dxfId="455" priority="459">
      <formula>IF(RIGHT(TEXT(AI63,"0.#"),1)=".",FALSE,TRUE)</formula>
    </cfRule>
    <cfRule type="expression" dxfId="454" priority="460">
      <formula>IF(RIGHT(TEXT(AI63,"0.#"),1)=".",TRUE,FALSE)</formula>
    </cfRule>
  </conditionalFormatting>
  <conditionalFormatting sqref="AI62">
    <cfRule type="expression" dxfId="453" priority="457">
      <formula>IF(RIGHT(TEXT(AI62,"0.#"),1)=".",FALSE,TRUE)</formula>
    </cfRule>
    <cfRule type="expression" dxfId="452" priority="458">
      <formula>IF(RIGHT(TEXT(AI62,"0.#"),1)=".",TRUE,FALSE)</formula>
    </cfRule>
  </conditionalFormatting>
  <conditionalFormatting sqref="AI61">
    <cfRule type="expression" dxfId="451" priority="455">
      <formula>IF(RIGHT(TEXT(AI61,"0.#"),1)=".",FALSE,TRUE)</formula>
    </cfRule>
    <cfRule type="expression" dxfId="450" priority="456">
      <formula>IF(RIGHT(TEXT(AI61,"0.#"),1)=".",TRUE,FALSE)</formula>
    </cfRule>
  </conditionalFormatting>
  <conditionalFormatting sqref="AM62">
    <cfRule type="expression" dxfId="449" priority="451">
      <formula>IF(RIGHT(TEXT(AM62,"0.#"),1)=".",FALSE,TRUE)</formula>
    </cfRule>
    <cfRule type="expression" dxfId="448" priority="452">
      <formula>IF(RIGHT(TEXT(AM62,"0.#"),1)=".",TRUE,FALSE)</formula>
    </cfRule>
  </conditionalFormatting>
  <conditionalFormatting sqref="AM63">
    <cfRule type="expression" dxfId="447" priority="449">
      <formula>IF(RIGHT(TEXT(AM63,"0.#"),1)=".",FALSE,TRUE)</formula>
    </cfRule>
    <cfRule type="expression" dxfId="446" priority="450">
      <formula>IF(RIGHT(TEXT(AM63,"0.#"),1)=".",TRUE,FALSE)</formula>
    </cfRule>
  </conditionalFormatting>
  <conditionalFormatting sqref="AQ61:AQ63">
    <cfRule type="expression" dxfId="445" priority="447">
      <formula>IF(RIGHT(TEXT(AQ61,"0.#"),1)=".",FALSE,TRUE)</formula>
    </cfRule>
    <cfRule type="expression" dxfId="444" priority="448">
      <formula>IF(RIGHT(TEXT(AQ61,"0.#"),1)=".",TRUE,FALSE)</formula>
    </cfRule>
  </conditionalFormatting>
  <conditionalFormatting sqref="AU61:AU63">
    <cfRule type="expression" dxfId="443" priority="445">
      <formula>IF(RIGHT(TEXT(AU61,"0.#"),1)=".",FALSE,TRUE)</formula>
    </cfRule>
    <cfRule type="expression" dxfId="442" priority="446">
      <formula>IF(RIGHT(TEXT(AU61,"0.#"),1)=".",TRUE,FALSE)</formula>
    </cfRule>
  </conditionalFormatting>
  <conditionalFormatting sqref="AE95">
    <cfRule type="expression" dxfId="441" priority="443">
      <formula>IF(RIGHT(TEXT(AE95,"0.#"),1)=".",FALSE,TRUE)</formula>
    </cfRule>
    <cfRule type="expression" dxfId="440" priority="444">
      <formula>IF(RIGHT(TEXT(AE95,"0.#"),1)=".",TRUE,FALSE)</formula>
    </cfRule>
  </conditionalFormatting>
  <conditionalFormatting sqref="AE96">
    <cfRule type="expression" dxfId="439" priority="441">
      <formula>IF(RIGHT(TEXT(AE96,"0.#"),1)=".",FALSE,TRUE)</formula>
    </cfRule>
    <cfRule type="expression" dxfId="438" priority="442">
      <formula>IF(RIGHT(TEXT(AE96,"0.#"),1)=".",TRUE,FALSE)</formula>
    </cfRule>
  </conditionalFormatting>
  <conditionalFormatting sqref="AM95">
    <cfRule type="expression" dxfId="437" priority="431">
      <formula>IF(RIGHT(TEXT(AM95,"0.#"),1)=".",FALSE,TRUE)</formula>
    </cfRule>
    <cfRule type="expression" dxfId="436" priority="432">
      <formula>IF(RIGHT(TEXT(AM95,"0.#"),1)=".",TRUE,FALSE)</formula>
    </cfRule>
  </conditionalFormatting>
  <conditionalFormatting sqref="AE97">
    <cfRule type="expression" dxfId="435" priority="439">
      <formula>IF(RIGHT(TEXT(AE97,"0.#"),1)=".",FALSE,TRUE)</formula>
    </cfRule>
    <cfRule type="expression" dxfId="434" priority="440">
      <formula>IF(RIGHT(TEXT(AE97,"0.#"),1)=".",TRUE,FALSE)</formula>
    </cfRule>
  </conditionalFormatting>
  <conditionalFormatting sqref="AI97">
    <cfRule type="expression" dxfId="433" priority="437">
      <formula>IF(RIGHT(TEXT(AI97,"0.#"),1)=".",FALSE,TRUE)</formula>
    </cfRule>
    <cfRule type="expression" dxfId="432" priority="438">
      <formula>IF(RIGHT(TEXT(AI97,"0.#"),1)=".",TRUE,FALSE)</formula>
    </cfRule>
  </conditionalFormatting>
  <conditionalFormatting sqref="AI96">
    <cfRule type="expression" dxfId="431" priority="435">
      <formula>IF(RIGHT(TEXT(AI96,"0.#"),1)=".",FALSE,TRUE)</formula>
    </cfRule>
    <cfRule type="expression" dxfId="430" priority="436">
      <formula>IF(RIGHT(TEXT(AI96,"0.#"),1)=".",TRUE,FALSE)</formula>
    </cfRule>
  </conditionalFormatting>
  <conditionalFormatting sqref="AI95">
    <cfRule type="expression" dxfId="429" priority="433">
      <formula>IF(RIGHT(TEXT(AI95,"0.#"),1)=".",FALSE,TRUE)</formula>
    </cfRule>
    <cfRule type="expression" dxfId="428" priority="434">
      <formula>IF(RIGHT(TEXT(AI95,"0.#"),1)=".",TRUE,FALSE)</formula>
    </cfRule>
  </conditionalFormatting>
  <conditionalFormatting sqref="AM96">
    <cfRule type="expression" dxfId="427" priority="429">
      <formula>IF(RIGHT(TEXT(AM96,"0.#"),1)=".",FALSE,TRUE)</formula>
    </cfRule>
    <cfRule type="expression" dxfId="426" priority="430">
      <formula>IF(RIGHT(TEXT(AM96,"0.#"),1)=".",TRUE,FALSE)</formula>
    </cfRule>
  </conditionalFormatting>
  <conditionalFormatting sqref="AM97">
    <cfRule type="expression" dxfId="425" priority="427">
      <formula>IF(RIGHT(TEXT(AM97,"0.#"),1)=".",FALSE,TRUE)</formula>
    </cfRule>
    <cfRule type="expression" dxfId="424" priority="428">
      <formula>IF(RIGHT(TEXT(AM97,"0.#"),1)=".",TRUE,FALSE)</formula>
    </cfRule>
  </conditionalFormatting>
  <conditionalFormatting sqref="AQ95:AQ97">
    <cfRule type="expression" dxfId="423" priority="425">
      <formula>IF(RIGHT(TEXT(AQ95,"0.#"),1)=".",FALSE,TRUE)</formula>
    </cfRule>
    <cfRule type="expression" dxfId="422" priority="426">
      <formula>IF(RIGHT(TEXT(AQ95,"0.#"),1)=".",TRUE,FALSE)</formula>
    </cfRule>
  </conditionalFormatting>
  <conditionalFormatting sqref="AU95:AU97">
    <cfRule type="expression" dxfId="421" priority="423">
      <formula>IF(RIGHT(TEXT(AU95,"0.#"),1)=".",FALSE,TRUE)</formula>
    </cfRule>
    <cfRule type="expression" dxfId="420" priority="424">
      <formula>IF(RIGHT(TEXT(AU95,"0.#"),1)=".",TRUE,FALSE)</formula>
    </cfRule>
  </conditionalFormatting>
  <conditionalFormatting sqref="AE129">
    <cfRule type="expression" dxfId="419" priority="421">
      <formula>IF(RIGHT(TEXT(AE129,"0.#"),1)=".",FALSE,TRUE)</formula>
    </cfRule>
    <cfRule type="expression" dxfId="418" priority="422">
      <formula>IF(RIGHT(TEXT(AE129,"0.#"),1)=".",TRUE,FALSE)</formula>
    </cfRule>
  </conditionalFormatting>
  <conditionalFormatting sqref="AE130">
    <cfRule type="expression" dxfId="417" priority="419">
      <formula>IF(RIGHT(TEXT(AE130,"0.#"),1)=".",FALSE,TRUE)</formula>
    </cfRule>
    <cfRule type="expression" dxfId="416" priority="420">
      <formula>IF(RIGHT(TEXT(AE130,"0.#"),1)=".",TRUE,FALSE)</formula>
    </cfRule>
  </conditionalFormatting>
  <conditionalFormatting sqref="AM129">
    <cfRule type="expression" dxfId="415" priority="409">
      <formula>IF(RIGHT(TEXT(AM129,"0.#"),1)=".",FALSE,TRUE)</formula>
    </cfRule>
    <cfRule type="expression" dxfId="414" priority="410">
      <formula>IF(RIGHT(TEXT(AM129,"0.#"),1)=".",TRUE,FALSE)</formula>
    </cfRule>
  </conditionalFormatting>
  <conditionalFormatting sqref="AE131">
    <cfRule type="expression" dxfId="413" priority="417">
      <formula>IF(RIGHT(TEXT(AE131,"0.#"),1)=".",FALSE,TRUE)</formula>
    </cfRule>
    <cfRule type="expression" dxfId="412" priority="418">
      <formula>IF(RIGHT(TEXT(AE131,"0.#"),1)=".",TRUE,FALSE)</formula>
    </cfRule>
  </conditionalFormatting>
  <conditionalFormatting sqref="AI131">
    <cfRule type="expression" dxfId="411" priority="415">
      <formula>IF(RIGHT(TEXT(AI131,"0.#"),1)=".",FALSE,TRUE)</formula>
    </cfRule>
    <cfRule type="expression" dxfId="410" priority="416">
      <formula>IF(RIGHT(TEXT(AI131,"0.#"),1)=".",TRUE,FALSE)</formula>
    </cfRule>
  </conditionalFormatting>
  <conditionalFormatting sqref="AI130">
    <cfRule type="expression" dxfId="409" priority="413">
      <formula>IF(RIGHT(TEXT(AI130,"0.#"),1)=".",FALSE,TRUE)</formula>
    </cfRule>
    <cfRule type="expression" dxfId="408" priority="414">
      <formula>IF(RIGHT(TEXT(AI130,"0.#"),1)=".",TRUE,FALSE)</formula>
    </cfRule>
  </conditionalFormatting>
  <conditionalFormatting sqref="AI129">
    <cfRule type="expression" dxfId="407" priority="411">
      <formula>IF(RIGHT(TEXT(AI129,"0.#"),1)=".",FALSE,TRUE)</formula>
    </cfRule>
    <cfRule type="expression" dxfId="406" priority="412">
      <formula>IF(RIGHT(TEXT(AI129,"0.#"),1)=".",TRUE,FALSE)</formula>
    </cfRule>
  </conditionalFormatting>
  <conditionalFormatting sqref="AM130">
    <cfRule type="expression" dxfId="405" priority="407">
      <formula>IF(RIGHT(TEXT(AM130,"0.#"),1)=".",FALSE,TRUE)</formula>
    </cfRule>
    <cfRule type="expression" dxfId="404" priority="408">
      <formula>IF(RIGHT(TEXT(AM130,"0.#"),1)=".",TRUE,FALSE)</formula>
    </cfRule>
  </conditionalFormatting>
  <conditionalFormatting sqref="AM131">
    <cfRule type="expression" dxfId="403" priority="405">
      <formula>IF(RIGHT(TEXT(AM131,"0.#"),1)=".",FALSE,TRUE)</formula>
    </cfRule>
    <cfRule type="expression" dxfId="402" priority="406">
      <formula>IF(RIGHT(TEXT(AM131,"0.#"),1)=".",TRUE,FALSE)</formula>
    </cfRule>
  </conditionalFormatting>
  <conditionalFormatting sqref="AQ129:AQ131">
    <cfRule type="expression" dxfId="401" priority="403">
      <formula>IF(RIGHT(TEXT(AQ129,"0.#"),1)=".",FALSE,TRUE)</formula>
    </cfRule>
    <cfRule type="expression" dxfId="400" priority="404">
      <formula>IF(RIGHT(TEXT(AQ129,"0.#"),1)=".",TRUE,FALSE)</formula>
    </cfRule>
  </conditionalFormatting>
  <conditionalFormatting sqref="AU129:AU131">
    <cfRule type="expression" dxfId="399" priority="401">
      <formula>IF(RIGHT(TEXT(AU129,"0.#"),1)=".",FALSE,TRUE)</formula>
    </cfRule>
    <cfRule type="expression" dxfId="398" priority="402">
      <formula>IF(RIGHT(TEXT(AU129,"0.#"),1)=".",TRUE,FALSE)</formula>
    </cfRule>
  </conditionalFormatting>
  <conditionalFormatting sqref="AE163">
    <cfRule type="expression" dxfId="397" priority="399">
      <formula>IF(RIGHT(TEXT(AE163,"0.#"),1)=".",FALSE,TRUE)</formula>
    </cfRule>
    <cfRule type="expression" dxfId="396" priority="400">
      <formula>IF(RIGHT(TEXT(AE163,"0.#"),1)=".",TRUE,FALSE)</formula>
    </cfRule>
  </conditionalFormatting>
  <conditionalFormatting sqref="AE164">
    <cfRule type="expression" dxfId="395" priority="397">
      <formula>IF(RIGHT(TEXT(AE164,"0.#"),1)=".",FALSE,TRUE)</formula>
    </cfRule>
    <cfRule type="expression" dxfId="394" priority="398">
      <formula>IF(RIGHT(TEXT(AE164,"0.#"),1)=".",TRUE,FALSE)</formula>
    </cfRule>
  </conditionalFormatting>
  <conditionalFormatting sqref="AM163">
    <cfRule type="expression" dxfId="393" priority="387">
      <formula>IF(RIGHT(TEXT(AM163,"0.#"),1)=".",FALSE,TRUE)</formula>
    </cfRule>
    <cfRule type="expression" dxfId="392" priority="388">
      <formula>IF(RIGHT(TEXT(AM163,"0.#"),1)=".",TRUE,FALSE)</formula>
    </cfRule>
  </conditionalFormatting>
  <conditionalFormatting sqref="AE165">
    <cfRule type="expression" dxfId="391" priority="395">
      <formula>IF(RIGHT(TEXT(AE165,"0.#"),1)=".",FALSE,TRUE)</formula>
    </cfRule>
    <cfRule type="expression" dxfId="390" priority="396">
      <formula>IF(RIGHT(TEXT(AE165,"0.#"),1)=".",TRUE,FALSE)</formula>
    </cfRule>
  </conditionalFormatting>
  <conditionalFormatting sqref="AI165">
    <cfRule type="expression" dxfId="389" priority="393">
      <formula>IF(RIGHT(TEXT(AI165,"0.#"),1)=".",FALSE,TRUE)</formula>
    </cfRule>
    <cfRule type="expression" dxfId="388" priority="394">
      <formula>IF(RIGHT(TEXT(AI165,"0.#"),1)=".",TRUE,FALSE)</formula>
    </cfRule>
  </conditionalFormatting>
  <conditionalFormatting sqref="AI164">
    <cfRule type="expression" dxfId="387" priority="391">
      <formula>IF(RIGHT(TEXT(AI164,"0.#"),1)=".",FALSE,TRUE)</formula>
    </cfRule>
    <cfRule type="expression" dxfId="386" priority="392">
      <formula>IF(RIGHT(TEXT(AI164,"0.#"),1)=".",TRUE,FALSE)</formula>
    </cfRule>
  </conditionalFormatting>
  <conditionalFormatting sqref="AI163">
    <cfRule type="expression" dxfId="385" priority="389">
      <formula>IF(RIGHT(TEXT(AI163,"0.#"),1)=".",FALSE,TRUE)</formula>
    </cfRule>
    <cfRule type="expression" dxfId="384" priority="390">
      <formula>IF(RIGHT(TEXT(AI163,"0.#"),1)=".",TRUE,FALSE)</formula>
    </cfRule>
  </conditionalFormatting>
  <conditionalFormatting sqref="AM164">
    <cfRule type="expression" dxfId="383" priority="385">
      <formula>IF(RIGHT(TEXT(AM164,"0.#"),1)=".",FALSE,TRUE)</formula>
    </cfRule>
    <cfRule type="expression" dxfId="382" priority="386">
      <formula>IF(RIGHT(TEXT(AM164,"0.#"),1)=".",TRUE,FALSE)</formula>
    </cfRule>
  </conditionalFormatting>
  <conditionalFormatting sqref="AM165">
    <cfRule type="expression" dxfId="381" priority="383">
      <formula>IF(RIGHT(TEXT(AM165,"0.#"),1)=".",FALSE,TRUE)</formula>
    </cfRule>
    <cfRule type="expression" dxfId="380" priority="384">
      <formula>IF(RIGHT(TEXT(AM165,"0.#"),1)=".",TRUE,FALSE)</formula>
    </cfRule>
  </conditionalFormatting>
  <conditionalFormatting sqref="AQ163:AQ165">
    <cfRule type="expression" dxfId="379" priority="381">
      <formula>IF(RIGHT(TEXT(AQ163,"0.#"),1)=".",FALSE,TRUE)</formula>
    </cfRule>
    <cfRule type="expression" dxfId="378" priority="382">
      <formula>IF(RIGHT(TEXT(AQ163,"0.#"),1)=".",TRUE,FALSE)</formula>
    </cfRule>
  </conditionalFormatting>
  <conditionalFormatting sqref="AU163:AU165">
    <cfRule type="expression" dxfId="377" priority="379">
      <formula>IF(RIGHT(TEXT(AU163,"0.#"),1)=".",FALSE,TRUE)</formula>
    </cfRule>
    <cfRule type="expression" dxfId="376" priority="380">
      <formula>IF(RIGHT(TEXT(AU163,"0.#"),1)=".",TRUE,FALSE)</formula>
    </cfRule>
  </conditionalFormatting>
  <conditionalFormatting sqref="AE197">
    <cfRule type="expression" dxfId="375" priority="377">
      <formula>IF(RIGHT(TEXT(AE197,"0.#"),1)=".",FALSE,TRUE)</formula>
    </cfRule>
    <cfRule type="expression" dxfId="374" priority="378">
      <formula>IF(RIGHT(TEXT(AE197,"0.#"),1)=".",TRUE,FALSE)</formula>
    </cfRule>
  </conditionalFormatting>
  <conditionalFormatting sqref="AE198">
    <cfRule type="expression" dxfId="373" priority="375">
      <formula>IF(RIGHT(TEXT(AE198,"0.#"),1)=".",FALSE,TRUE)</formula>
    </cfRule>
    <cfRule type="expression" dxfId="372" priority="376">
      <formula>IF(RIGHT(TEXT(AE198,"0.#"),1)=".",TRUE,FALSE)</formula>
    </cfRule>
  </conditionalFormatting>
  <conditionalFormatting sqref="AM197">
    <cfRule type="expression" dxfId="371" priority="365">
      <formula>IF(RIGHT(TEXT(AM197,"0.#"),1)=".",FALSE,TRUE)</formula>
    </cfRule>
    <cfRule type="expression" dxfId="370" priority="366">
      <formula>IF(RIGHT(TEXT(AM197,"0.#"),1)=".",TRUE,FALSE)</formula>
    </cfRule>
  </conditionalFormatting>
  <conditionalFormatting sqref="AE199">
    <cfRule type="expression" dxfId="369" priority="373">
      <formula>IF(RIGHT(TEXT(AE199,"0.#"),1)=".",FALSE,TRUE)</formula>
    </cfRule>
    <cfRule type="expression" dxfId="368" priority="374">
      <formula>IF(RIGHT(TEXT(AE199,"0.#"),1)=".",TRUE,FALSE)</formula>
    </cfRule>
  </conditionalFormatting>
  <conditionalFormatting sqref="AI199">
    <cfRule type="expression" dxfId="367" priority="371">
      <formula>IF(RIGHT(TEXT(AI199,"0.#"),1)=".",FALSE,TRUE)</formula>
    </cfRule>
    <cfRule type="expression" dxfId="366" priority="372">
      <formula>IF(RIGHT(TEXT(AI199,"0.#"),1)=".",TRUE,FALSE)</formula>
    </cfRule>
  </conditionalFormatting>
  <conditionalFormatting sqref="AI198">
    <cfRule type="expression" dxfId="365" priority="369">
      <formula>IF(RIGHT(TEXT(AI198,"0.#"),1)=".",FALSE,TRUE)</formula>
    </cfRule>
    <cfRule type="expression" dxfId="364" priority="370">
      <formula>IF(RIGHT(TEXT(AI198,"0.#"),1)=".",TRUE,FALSE)</formula>
    </cfRule>
  </conditionalFormatting>
  <conditionalFormatting sqref="AI197">
    <cfRule type="expression" dxfId="363" priority="367">
      <formula>IF(RIGHT(TEXT(AI197,"0.#"),1)=".",FALSE,TRUE)</formula>
    </cfRule>
    <cfRule type="expression" dxfId="362" priority="368">
      <formula>IF(RIGHT(TEXT(AI197,"0.#"),1)=".",TRUE,FALSE)</formula>
    </cfRule>
  </conditionalFormatting>
  <conditionalFormatting sqref="AM198">
    <cfRule type="expression" dxfId="361" priority="363">
      <formula>IF(RIGHT(TEXT(AM198,"0.#"),1)=".",FALSE,TRUE)</formula>
    </cfRule>
    <cfRule type="expression" dxfId="360" priority="364">
      <formula>IF(RIGHT(TEXT(AM198,"0.#"),1)=".",TRUE,FALSE)</formula>
    </cfRule>
  </conditionalFormatting>
  <conditionalFormatting sqref="AM199">
    <cfRule type="expression" dxfId="359" priority="361">
      <formula>IF(RIGHT(TEXT(AM199,"0.#"),1)=".",FALSE,TRUE)</formula>
    </cfRule>
    <cfRule type="expression" dxfId="358" priority="362">
      <formula>IF(RIGHT(TEXT(AM199,"0.#"),1)=".",TRUE,FALSE)</formula>
    </cfRule>
  </conditionalFormatting>
  <conditionalFormatting sqref="AQ197:AQ199">
    <cfRule type="expression" dxfId="357" priority="359">
      <formula>IF(RIGHT(TEXT(AQ197,"0.#"),1)=".",FALSE,TRUE)</formula>
    </cfRule>
    <cfRule type="expression" dxfId="356" priority="360">
      <formula>IF(RIGHT(TEXT(AQ197,"0.#"),1)=".",TRUE,FALSE)</formula>
    </cfRule>
  </conditionalFormatting>
  <conditionalFormatting sqref="AU197:AU199">
    <cfRule type="expression" dxfId="355" priority="357">
      <formula>IF(RIGHT(TEXT(AU197,"0.#"),1)=".",FALSE,TRUE)</formula>
    </cfRule>
    <cfRule type="expression" dxfId="354" priority="358">
      <formula>IF(RIGHT(TEXT(AU197,"0.#"),1)=".",TRUE,FALSE)</formula>
    </cfRule>
  </conditionalFormatting>
  <conditionalFormatting sqref="AE134 AQ134">
    <cfRule type="expression" dxfId="353" priority="355">
      <formula>IF(RIGHT(TEXT(AE134,"0.#"),1)=".",FALSE,TRUE)</formula>
    </cfRule>
    <cfRule type="expression" dxfId="352" priority="356">
      <formula>IF(RIGHT(TEXT(AE134,"0.#"),1)=".",TRUE,FALSE)</formula>
    </cfRule>
  </conditionalFormatting>
  <conditionalFormatting sqref="AI134">
    <cfRule type="expression" dxfId="351" priority="353">
      <formula>IF(RIGHT(TEXT(AI134,"0.#"),1)=".",FALSE,TRUE)</formula>
    </cfRule>
    <cfRule type="expression" dxfId="350" priority="354">
      <formula>IF(RIGHT(TEXT(AI134,"0.#"),1)=".",TRUE,FALSE)</formula>
    </cfRule>
  </conditionalFormatting>
  <conditionalFormatting sqref="AM134">
    <cfRule type="expression" dxfId="349" priority="351">
      <formula>IF(RIGHT(TEXT(AM134,"0.#"),1)=".",FALSE,TRUE)</formula>
    </cfRule>
    <cfRule type="expression" dxfId="348" priority="352">
      <formula>IF(RIGHT(TEXT(AM134,"0.#"),1)=".",TRUE,FALSE)</formula>
    </cfRule>
  </conditionalFormatting>
  <conditionalFormatting sqref="AE135">
    <cfRule type="expression" dxfId="347" priority="349">
      <formula>IF(RIGHT(TEXT(AE135,"0.#"),1)=".",FALSE,TRUE)</formula>
    </cfRule>
    <cfRule type="expression" dxfId="346" priority="350">
      <formula>IF(RIGHT(TEXT(AE135,"0.#"),1)=".",TRUE,FALSE)</formula>
    </cfRule>
  </conditionalFormatting>
  <conditionalFormatting sqref="AI135">
    <cfRule type="expression" dxfId="345" priority="347">
      <formula>IF(RIGHT(TEXT(AI135,"0.#"),1)=".",FALSE,TRUE)</formula>
    </cfRule>
    <cfRule type="expression" dxfId="344" priority="348">
      <formula>IF(RIGHT(TEXT(AI135,"0.#"),1)=".",TRUE,FALSE)</formula>
    </cfRule>
  </conditionalFormatting>
  <conditionalFormatting sqref="AM135">
    <cfRule type="expression" dxfId="343" priority="345">
      <formula>IF(RIGHT(TEXT(AM135,"0.#"),1)=".",FALSE,TRUE)</formula>
    </cfRule>
    <cfRule type="expression" dxfId="342" priority="346">
      <formula>IF(RIGHT(TEXT(AM135,"0.#"),1)=".",TRUE,FALSE)</formula>
    </cfRule>
  </conditionalFormatting>
  <conditionalFormatting sqref="AQ135">
    <cfRule type="expression" dxfId="341" priority="343">
      <formula>IF(RIGHT(TEXT(AQ135,"0.#"),1)=".",FALSE,TRUE)</formula>
    </cfRule>
    <cfRule type="expression" dxfId="340" priority="344">
      <formula>IF(RIGHT(TEXT(AQ135,"0.#"),1)=".",TRUE,FALSE)</formula>
    </cfRule>
  </conditionalFormatting>
  <conditionalFormatting sqref="AU134">
    <cfRule type="expression" dxfId="339" priority="341">
      <formula>IF(RIGHT(TEXT(AU134,"0.#"),1)=".",FALSE,TRUE)</formula>
    </cfRule>
    <cfRule type="expression" dxfId="338" priority="342">
      <formula>IF(RIGHT(TEXT(AU134,"0.#"),1)=".",TRUE,FALSE)</formula>
    </cfRule>
  </conditionalFormatting>
  <conditionalFormatting sqref="AU135">
    <cfRule type="expression" dxfId="337" priority="339">
      <formula>IF(RIGHT(TEXT(AU135,"0.#"),1)=".",FALSE,TRUE)</formula>
    </cfRule>
    <cfRule type="expression" dxfId="336" priority="340">
      <formula>IF(RIGHT(TEXT(AU135,"0.#"),1)=".",TRUE,FALSE)</formula>
    </cfRule>
  </conditionalFormatting>
  <conditionalFormatting sqref="AE168 AQ168">
    <cfRule type="expression" dxfId="335" priority="337">
      <formula>IF(RIGHT(TEXT(AE168,"0.#"),1)=".",FALSE,TRUE)</formula>
    </cfRule>
    <cfRule type="expression" dxfId="334" priority="338">
      <formula>IF(RIGHT(TEXT(AE168,"0.#"),1)=".",TRUE,FALSE)</formula>
    </cfRule>
  </conditionalFormatting>
  <conditionalFormatting sqref="AI168">
    <cfRule type="expression" dxfId="333" priority="335">
      <formula>IF(RIGHT(TEXT(AI168,"0.#"),1)=".",FALSE,TRUE)</formula>
    </cfRule>
    <cfRule type="expression" dxfId="332" priority="336">
      <formula>IF(RIGHT(TEXT(AI168,"0.#"),1)=".",TRUE,FALSE)</formula>
    </cfRule>
  </conditionalFormatting>
  <conditionalFormatting sqref="AM168">
    <cfRule type="expression" dxfId="331" priority="333">
      <formula>IF(RIGHT(TEXT(AM168,"0.#"),1)=".",FALSE,TRUE)</formula>
    </cfRule>
    <cfRule type="expression" dxfId="330" priority="334">
      <formula>IF(RIGHT(TEXT(AM168,"0.#"),1)=".",TRUE,FALSE)</formula>
    </cfRule>
  </conditionalFormatting>
  <conditionalFormatting sqref="AE169">
    <cfRule type="expression" dxfId="329" priority="331">
      <formula>IF(RIGHT(TEXT(AE169,"0.#"),1)=".",FALSE,TRUE)</formula>
    </cfRule>
    <cfRule type="expression" dxfId="328" priority="332">
      <formula>IF(RIGHT(TEXT(AE169,"0.#"),1)=".",TRUE,FALSE)</formula>
    </cfRule>
  </conditionalFormatting>
  <conditionalFormatting sqref="AI169">
    <cfRule type="expression" dxfId="327" priority="329">
      <formula>IF(RIGHT(TEXT(AI169,"0.#"),1)=".",FALSE,TRUE)</formula>
    </cfRule>
    <cfRule type="expression" dxfId="326" priority="330">
      <formula>IF(RIGHT(TEXT(AI169,"0.#"),1)=".",TRUE,FALSE)</formula>
    </cfRule>
  </conditionalFormatting>
  <conditionalFormatting sqref="AM169">
    <cfRule type="expression" dxfId="325" priority="327">
      <formula>IF(RIGHT(TEXT(AM169,"0.#"),1)=".",FALSE,TRUE)</formula>
    </cfRule>
    <cfRule type="expression" dxfId="324" priority="328">
      <formula>IF(RIGHT(TEXT(AM169,"0.#"),1)=".",TRUE,FALSE)</formula>
    </cfRule>
  </conditionalFormatting>
  <conditionalFormatting sqref="AQ169">
    <cfRule type="expression" dxfId="323" priority="325">
      <formula>IF(RIGHT(TEXT(AQ169,"0.#"),1)=".",FALSE,TRUE)</formula>
    </cfRule>
    <cfRule type="expression" dxfId="322" priority="326">
      <formula>IF(RIGHT(TEXT(AQ169,"0.#"),1)=".",TRUE,FALSE)</formula>
    </cfRule>
  </conditionalFormatting>
  <conditionalFormatting sqref="AU168">
    <cfRule type="expression" dxfId="321" priority="323">
      <formula>IF(RIGHT(TEXT(AU168,"0.#"),1)=".",FALSE,TRUE)</formula>
    </cfRule>
    <cfRule type="expression" dxfId="320" priority="324">
      <formula>IF(RIGHT(TEXT(AU168,"0.#"),1)=".",TRUE,FALSE)</formula>
    </cfRule>
  </conditionalFormatting>
  <conditionalFormatting sqref="AU169">
    <cfRule type="expression" dxfId="319" priority="321">
      <formula>IF(RIGHT(TEXT(AU169,"0.#"),1)=".",FALSE,TRUE)</formula>
    </cfRule>
    <cfRule type="expression" dxfId="318" priority="322">
      <formula>IF(RIGHT(TEXT(AU169,"0.#"),1)=".",TRUE,FALSE)</formula>
    </cfRule>
  </conditionalFormatting>
  <conditionalFormatting sqref="AE90">
    <cfRule type="expression" dxfId="317" priority="319">
      <formula>IF(RIGHT(TEXT(AE90,"0.#"),1)=".",FALSE,TRUE)</formula>
    </cfRule>
    <cfRule type="expression" dxfId="316" priority="320">
      <formula>IF(RIGHT(TEXT(AE90,"0.#"),1)=".",TRUE,FALSE)</formula>
    </cfRule>
  </conditionalFormatting>
  <conditionalFormatting sqref="AE91">
    <cfRule type="expression" dxfId="315" priority="317">
      <formula>IF(RIGHT(TEXT(AE91,"0.#"),1)=".",FALSE,TRUE)</formula>
    </cfRule>
    <cfRule type="expression" dxfId="314" priority="318">
      <formula>IF(RIGHT(TEXT(AE91,"0.#"),1)=".",TRUE,FALSE)</formula>
    </cfRule>
  </conditionalFormatting>
  <conditionalFormatting sqref="AM90">
    <cfRule type="expression" dxfId="313" priority="307">
      <formula>IF(RIGHT(TEXT(AM90,"0.#"),1)=".",FALSE,TRUE)</formula>
    </cfRule>
    <cfRule type="expression" dxfId="312" priority="308">
      <formula>IF(RIGHT(TEXT(AM90,"0.#"),1)=".",TRUE,FALSE)</formula>
    </cfRule>
  </conditionalFormatting>
  <conditionalFormatting sqref="AE92">
    <cfRule type="expression" dxfId="311" priority="315">
      <formula>IF(RIGHT(TEXT(AE92,"0.#"),1)=".",FALSE,TRUE)</formula>
    </cfRule>
    <cfRule type="expression" dxfId="310" priority="316">
      <formula>IF(RIGHT(TEXT(AE92,"0.#"),1)=".",TRUE,FALSE)</formula>
    </cfRule>
  </conditionalFormatting>
  <conditionalFormatting sqref="AI92">
    <cfRule type="expression" dxfId="309" priority="313">
      <formula>IF(RIGHT(TEXT(AI92,"0.#"),1)=".",FALSE,TRUE)</formula>
    </cfRule>
    <cfRule type="expression" dxfId="308" priority="314">
      <formula>IF(RIGHT(TEXT(AI92,"0.#"),1)=".",TRUE,FALSE)</formula>
    </cfRule>
  </conditionalFormatting>
  <conditionalFormatting sqref="AI91">
    <cfRule type="expression" dxfId="307" priority="311">
      <formula>IF(RIGHT(TEXT(AI91,"0.#"),1)=".",FALSE,TRUE)</formula>
    </cfRule>
    <cfRule type="expression" dxfId="306" priority="312">
      <formula>IF(RIGHT(TEXT(AI91,"0.#"),1)=".",TRUE,FALSE)</formula>
    </cfRule>
  </conditionalFormatting>
  <conditionalFormatting sqref="AI90">
    <cfRule type="expression" dxfId="305" priority="309">
      <formula>IF(RIGHT(TEXT(AI90,"0.#"),1)=".",FALSE,TRUE)</formula>
    </cfRule>
    <cfRule type="expression" dxfId="304" priority="310">
      <formula>IF(RIGHT(TEXT(AI90,"0.#"),1)=".",TRUE,FALSE)</formula>
    </cfRule>
  </conditionalFormatting>
  <conditionalFormatting sqref="AM91">
    <cfRule type="expression" dxfId="303" priority="305">
      <formula>IF(RIGHT(TEXT(AM91,"0.#"),1)=".",FALSE,TRUE)</formula>
    </cfRule>
    <cfRule type="expression" dxfId="302" priority="306">
      <formula>IF(RIGHT(TEXT(AM91,"0.#"),1)=".",TRUE,FALSE)</formula>
    </cfRule>
  </conditionalFormatting>
  <conditionalFormatting sqref="AM92">
    <cfRule type="expression" dxfId="301" priority="303">
      <formula>IF(RIGHT(TEXT(AM92,"0.#"),1)=".",FALSE,TRUE)</formula>
    </cfRule>
    <cfRule type="expression" dxfId="300" priority="304">
      <formula>IF(RIGHT(TEXT(AM92,"0.#"),1)=".",TRUE,FALSE)</formula>
    </cfRule>
  </conditionalFormatting>
  <conditionalFormatting sqref="AQ90:AQ92">
    <cfRule type="expression" dxfId="299" priority="301">
      <formula>IF(RIGHT(TEXT(AQ90,"0.#"),1)=".",FALSE,TRUE)</formula>
    </cfRule>
    <cfRule type="expression" dxfId="298" priority="302">
      <formula>IF(RIGHT(TEXT(AQ90,"0.#"),1)=".",TRUE,FALSE)</formula>
    </cfRule>
  </conditionalFormatting>
  <conditionalFormatting sqref="AU90:AU92">
    <cfRule type="expression" dxfId="297" priority="299">
      <formula>IF(RIGHT(TEXT(AU90,"0.#"),1)=".",FALSE,TRUE)</formula>
    </cfRule>
    <cfRule type="expression" dxfId="296" priority="300">
      <formula>IF(RIGHT(TEXT(AU90,"0.#"),1)=".",TRUE,FALSE)</formula>
    </cfRule>
  </conditionalFormatting>
  <conditionalFormatting sqref="AE85">
    <cfRule type="expression" dxfId="295" priority="297">
      <formula>IF(RIGHT(TEXT(AE85,"0.#"),1)=".",FALSE,TRUE)</formula>
    </cfRule>
    <cfRule type="expression" dxfId="294" priority="298">
      <formula>IF(RIGHT(TEXT(AE85,"0.#"),1)=".",TRUE,FALSE)</formula>
    </cfRule>
  </conditionalFormatting>
  <conditionalFormatting sqref="AE86">
    <cfRule type="expression" dxfId="293" priority="295">
      <formula>IF(RIGHT(TEXT(AE86,"0.#"),1)=".",FALSE,TRUE)</formula>
    </cfRule>
    <cfRule type="expression" dxfId="292" priority="296">
      <formula>IF(RIGHT(TEXT(AE86,"0.#"),1)=".",TRUE,FALSE)</formula>
    </cfRule>
  </conditionalFormatting>
  <conditionalFormatting sqref="AM85">
    <cfRule type="expression" dxfId="291" priority="285">
      <formula>IF(RIGHT(TEXT(AM85,"0.#"),1)=".",FALSE,TRUE)</formula>
    </cfRule>
    <cfRule type="expression" dxfId="290" priority="286">
      <formula>IF(RIGHT(TEXT(AM85,"0.#"),1)=".",TRUE,FALSE)</formula>
    </cfRule>
  </conditionalFormatting>
  <conditionalFormatting sqref="AE87">
    <cfRule type="expression" dxfId="289" priority="293">
      <formula>IF(RIGHT(TEXT(AE87,"0.#"),1)=".",FALSE,TRUE)</formula>
    </cfRule>
    <cfRule type="expression" dxfId="288" priority="294">
      <formula>IF(RIGHT(TEXT(AE87,"0.#"),1)=".",TRUE,FALSE)</formula>
    </cfRule>
  </conditionalFormatting>
  <conditionalFormatting sqref="AI87">
    <cfRule type="expression" dxfId="287" priority="291">
      <formula>IF(RIGHT(TEXT(AI87,"0.#"),1)=".",FALSE,TRUE)</formula>
    </cfRule>
    <cfRule type="expression" dxfId="286" priority="292">
      <formula>IF(RIGHT(TEXT(AI87,"0.#"),1)=".",TRUE,FALSE)</formula>
    </cfRule>
  </conditionalFormatting>
  <conditionalFormatting sqref="AI86">
    <cfRule type="expression" dxfId="285" priority="289">
      <formula>IF(RIGHT(TEXT(AI86,"0.#"),1)=".",FALSE,TRUE)</formula>
    </cfRule>
    <cfRule type="expression" dxfId="284" priority="290">
      <formula>IF(RIGHT(TEXT(AI86,"0.#"),1)=".",TRUE,FALSE)</formula>
    </cfRule>
  </conditionalFormatting>
  <conditionalFormatting sqref="AI85">
    <cfRule type="expression" dxfId="283" priority="287">
      <formula>IF(RIGHT(TEXT(AI85,"0.#"),1)=".",FALSE,TRUE)</formula>
    </cfRule>
    <cfRule type="expression" dxfId="282" priority="288">
      <formula>IF(RIGHT(TEXT(AI85,"0.#"),1)=".",TRUE,FALSE)</formula>
    </cfRule>
  </conditionalFormatting>
  <conditionalFormatting sqref="AM86">
    <cfRule type="expression" dxfId="281" priority="283">
      <formula>IF(RIGHT(TEXT(AM86,"0.#"),1)=".",FALSE,TRUE)</formula>
    </cfRule>
    <cfRule type="expression" dxfId="280" priority="284">
      <formula>IF(RIGHT(TEXT(AM86,"0.#"),1)=".",TRUE,FALSE)</formula>
    </cfRule>
  </conditionalFormatting>
  <conditionalFormatting sqref="AM87">
    <cfRule type="expression" dxfId="279" priority="281">
      <formula>IF(RIGHT(TEXT(AM87,"0.#"),1)=".",FALSE,TRUE)</formula>
    </cfRule>
    <cfRule type="expression" dxfId="278" priority="282">
      <formula>IF(RIGHT(TEXT(AM87,"0.#"),1)=".",TRUE,FALSE)</formula>
    </cfRule>
  </conditionalFormatting>
  <conditionalFormatting sqref="AQ85:AQ87">
    <cfRule type="expression" dxfId="277" priority="279">
      <formula>IF(RIGHT(TEXT(AQ85,"0.#"),1)=".",FALSE,TRUE)</formula>
    </cfRule>
    <cfRule type="expression" dxfId="276" priority="280">
      <formula>IF(RIGHT(TEXT(AQ85,"0.#"),1)=".",TRUE,FALSE)</formula>
    </cfRule>
  </conditionalFormatting>
  <conditionalFormatting sqref="AU85:AU87">
    <cfRule type="expression" dxfId="275" priority="277">
      <formula>IF(RIGHT(TEXT(AU85,"0.#"),1)=".",FALSE,TRUE)</formula>
    </cfRule>
    <cfRule type="expression" dxfId="274" priority="278">
      <formula>IF(RIGHT(TEXT(AU85,"0.#"),1)=".",TRUE,FALSE)</formula>
    </cfRule>
  </conditionalFormatting>
  <conditionalFormatting sqref="AE124">
    <cfRule type="expression" dxfId="273" priority="275">
      <formula>IF(RIGHT(TEXT(AE124,"0.#"),1)=".",FALSE,TRUE)</formula>
    </cfRule>
    <cfRule type="expression" dxfId="272" priority="276">
      <formula>IF(RIGHT(TEXT(AE124,"0.#"),1)=".",TRUE,FALSE)</formula>
    </cfRule>
  </conditionalFormatting>
  <conditionalFormatting sqref="AE125">
    <cfRule type="expression" dxfId="271" priority="273">
      <formula>IF(RIGHT(TEXT(AE125,"0.#"),1)=".",FALSE,TRUE)</formula>
    </cfRule>
    <cfRule type="expression" dxfId="270" priority="274">
      <formula>IF(RIGHT(TEXT(AE125,"0.#"),1)=".",TRUE,FALSE)</formula>
    </cfRule>
  </conditionalFormatting>
  <conditionalFormatting sqref="AM124">
    <cfRule type="expression" dxfId="269" priority="263">
      <formula>IF(RIGHT(TEXT(AM124,"0.#"),1)=".",FALSE,TRUE)</formula>
    </cfRule>
    <cfRule type="expression" dxfId="268" priority="264">
      <formula>IF(RIGHT(TEXT(AM124,"0.#"),1)=".",TRUE,FALSE)</formula>
    </cfRule>
  </conditionalFormatting>
  <conditionalFormatting sqref="AE126">
    <cfRule type="expression" dxfId="267" priority="271">
      <formula>IF(RIGHT(TEXT(AE126,"0.#"),1)=".",FALSE,TRUE)</formula>
    </cfRule>
    <cfRule type="expression" dxfId="266" priority="272">
      <formula>IF(RIGHT(TEXT(AE126,"0.#"),1)=".",TRUE,FALSE)</formula>
    </cfRule>
  </conditionalFormatting>
  <conditionalFormatting sqref="AI126">
    <cfRule type="expression" dxfId="265" priority="269">
      <formula>IF(RIGHT(TEXT(AI126,"0.#"),1)=".",FALSE,TRUE)</formula>
    </cfRule>
    <cfRule type="expression" dxfId="264" priority="270">
      <formula>IF(RIGHT(TEXT(AI126,"0.#"),1)=".",TRUE,FALSE)</formula>
    </cfRule>
  </conditionalFormatting>
  <conditionalFormatting sqref="AI125">
    <cfRule type="expression" dxfId="263" priority="267">
      <formula>IF(RIGHT(TEXT(AI125,"0.#"),1)=".",FALSE,TRUE)</formula>
    </cfRule>
    <cfRule type="expression" dxfId="262" priority="268">
      <formula>IF(RIGHT(TEXT(AI125,"0.#"),1)=".",TRUE,FALSE)</formula>
    </cfRule>
  </conditionalFormatting>
  <conditionalFormatting sqref="AI124">
    <cfRule type="expression" dxfId="261" priority="265">
      <formula>IF(RIGHT(TEXT(AI124,"0.#"),1)=".",FALSE,TRUE)</formula>
    </cfRule>
    <cfRule type="expression" dxfId="260" priority="266">
      <formula>IF(RIGHT(TEXT(AI124,"0.#"),1)=".",TRUE,FALSE)</formula>
    </cfRule>
  </conditionalFormatting>
  <conditionalFormatting sqref="AM125">
    <cfRule type="expression" dxfId="259" priority="261">
      <formula>IF(RIGHT(TEXT(AM125,"0.#"),1)=".",FALSE,TRUE)</formula>
    </cfRule>
    <cfRule type="expression" dxfId="258" priority="262">
      <formula>IF(RIGHT(TEXT(AM125,"0.#"),1)=".",TRUE,FALSE)</formula>
    </cfRule>
  </conditionalFormatting>
  <conditionalFormatting sqref="AM126">
    <cfRule type="expression" dxfId="257" priority="259">
      <formula>IF(RIGHT(TEXT(AM126,"0.#"),1)=".",FALSE,TRUE)</formula>
    </cfRule>
    <cfRule type="expression" dxfId="256" priority="260">
      <formula>IF(RIGHT(TEXT(AM126,"0.#"),1)=".",TRUE,FALSE)</formula>
    </cfRule>
  </conditionalFormatting>
  <conditionalFormatting sqref="AQ124:AQ126">
    <cfRule type="expression" dxfId="255" priority="257">
      <formula>IF(RIGHT(TEXT(AQ124,"0.#"),1)=".",FALSE,TRUE)</formula>
    </cfRule>
    <cfRule type="expression" dxfId="254" priority="258">
      <formula>IF(RIGHT(TEXT(AQ124,"0.#"),1)=".",TRUE,FALSE)</formula>
    </cfRule>
  </conditionalFormatting>
  <conditionalFormatting sqref="AU124:AU126">
    <cfRule type="expression" dxfId="253" priority="255">
      <formula>IF(RIGHT(TEXT(AU124,"0.#"),1)=".",FALSE,TRUE)</formula>
    </cfRule>
    <cfRule type="expression" dxfId="252" priority="256">
      <formula>IF(RIGHT(TEXT(AU124,"0.#"),1)=".",TRUE,FALSE)</formula>
    </cfRule>
  </conditionalFormatting>
  <conditionalFormatting sqref="AE119">
    <cfRule type="expression" dxfId="251" priority="253">
      <formula>IF(RIGHT(TEXT(AE119,"0.#"),1)=".",FALSE,TRUE)</formula>
    </cfRule>
    <cfRule type="expression" dxfId="250" priority="254">
      <formula>IF(RIGHT(TEXT(AE119,"0.#"),1)=".",TRUE,FALSE)</formula>
    </cfRule>
  </conditionalFormatting>
  <conditionalFormatting sqref="AE120">
    <cfRule type="expression" dxfId="249" priority="251">
      <formula>IF(RIGHT(TEXT(AE120,"0.#"),1)=".",FALSE,TRUE)</formula>
    </cfRule>
    <cfRule type="expression" dxfId="248" priority="252">
      <formula>IF(RIGHT(TEXT(AE120,"0.#"),1)=".",TRUE,FALSE)</formula>
    </cfRule>
  </conditionalFormatting>
  <conditionalFormatting sqref="AM119">
    <cfRule type="expression" dxfId="247" priority="241">
      <formula>IF(RIGHT(TEXT(AM119,"0.#"),1)=".",FALSE,TRUE)</formula>
    </cfRule>
    <cfRule type="expression" dxfId="246" priority="242">
      <formula>IF(RIGHT(TEXT(AM119,"0.#"),1)=".",TRUE,FALSE)</formula>
    </cfRule>
  </conditionalFormatting>
  <conditionalFormatting sqref="AE121">
    <cfRule type="expression" dxfId="245" priority="249">
      <formula>IF(RIGHT(TEXT(AE121,"0.#"),1)=".",FALSE,TRUE)</formula>
    </cfRule>
    <cfRule type="expression" dxfId="244" priority="250">
      <formula>IF(RIGHT(TEXT(AE121,"0.#"),1)=".",TRUE,FALSE)</formula>
    </cfRule>
  </conditionalFormatting>
  <conditionalFormatting sqref="AI121">
    <cfRule type="expression" dxfId="243" priority="247">
      <formula>IF(RIGHT(TEXT(AI121,"0.#"),1)=".",FALSE,TRUE)</formula>
    </cfRule>
    <cfRule type="expression" dxfId="242" priority="248">
      <formula>IF(RIGHT(TEXT(AI121,"0.#"),1)=".",TRUE,FALSE)</formula>
    </cfRule>
  </conditionalFormatting>
  <conditionalFormatting sqref="AI120">
    <cfRule type="expression" dxfId="241" priority="245">
      <formula>IF(RIGHT(TEXT(AI120,"0.#"),1)=".",FALSE,TRUE)</formula>
    </cfRule>
    <cfRule type="expression" dxfId="240" priority="246">
      <formula>IF(RIGHT(TEXT(AI120,"0.#"),1)=".",TRUE,FALSE)</formula>
    </cfRule>
  </conditionalFormatting>
  <conditionalFormatting sqref="AI119">
    <cfRule type="expression" dxfId="239" priority="243">
      <formula>IF(RIGHT(TEXT(AI119,"0.#"),1)=".",FALSE,TRUE)</formula>
    </cfRule>
    <cfRule type="expression" dxfId="238" priority="244">
      <formula>IF(RIGHT(TEXT(AI119,"0.#"),1)=".",TRUE,FALSE)</formula>
    </cfRule>
  </conditionalFormatting>
  <conditionalFormatting sqref="AM120">
    <cfRule type="expression" dxfId="237" priority="239">
      <formula>IF(RIGHT(TEXT(AM120,"0.#"),1)=".",FALSE,TRUE)</formula>
    </cfRule>
    <cfRule type="expression" dxfId="236" priority="240">
      <formula>IF(RIGHT(TEXT(AM120,"0.#"),1)=".",TRUE,FALSE)</formula>
    </cfRule>
  </conditionalFormatting>
  <conditionalFormatting sqref="AM121">
    <cfRule type="expression" dxfId="235" priority="237">
      <formula>IF(RIGHT(TEXT(AM121,"0.#"),1)=".",FALSE,TRUE)</formula>
    </cfRule>
    <cfRule type="expression" dxfId="234" priority="238">
      <formula>IF(RIGHT(TEXT(AM121,"0.#"),1)=".",TRUE,FALSE)</formula>
    </cfRule>
  </conditionalFormatting>
  <conditionalFormatting sqref="AQ119:AQ121">
    <cfRule type="expression" dxfId="233" priority="235">
      <formula>IF(RIGHT(TEXT(AQ119,"0.#"),1)=".",FALSE,TRUE)</formula>
    </cfRule>
    <cfRule type="expression" dxfId="232" priority="236">
      <formula>IF(RIGHT(TEXT(AQ119,"0.#"),1)=".",TRUE,FALSE)</formula>
    </cfRule>
  </conditionalFormatting>
  <conditionalFormatting sqref="AU119:AU121">
    <cfRule type="expression" dxfId="231" priority="233">
      <formula>IF(RIGHT(TEXT(AU119,"0.#"),1)=".",FALSE,TRUE)</formula>
    </cfRule>
    <cfRule type="expression" dxfId="230" priority="234">
      <formula>IF(RIGHT(TEXT(AU119,"0.#"),1)=".",TRUE,FALSE)</formula>
    </cfRule>
  </conditionalFormatting>
  <conditionalFormatting sqref="AE158">
    <cfRule type="expression" dxfId="229" priority="231">
      <formula>IF(RIGHT(TEXT(AE158,"0.#"),1)=".",FALSE,TRUE)</formula>
    </cfRule>
    <cfRule type="expression" dxfId="228" priority="232">
      <formula>IF(RIGHT(TEXT(AE158,"0.#"),1)=".",TRUE,FALSE)</formula>
    </cfRule>
  </conditionalFormatting>
  <conditionalFormatting sqref="AE159">
    <cfRule type="expression" dxfId="227" priority="229">
      <formula>IF(RIGHT(TEXT(AE159,"0.#"),1)=".",FALSE,TRUE)</formula>
    </cfRule>
    <cfRule type="expression" dxfId="226" priority="230">
      <formula>IF(RIGHT(TEXT(AE159,"0.#"),1)=".",TRUE,FALSE)</formula>
    </cfRule>
  </conditionalFormatting>
  <conditionalFormatting sqref="AM158">
    <cfRule type="expression" dxfId="225" priority="219">
      <formula>IF(RIGHT(TEXT(AM158,"0.#"),1)=".",FALSE,TRUE)</formula>
    </cfRule>
    <cfRule type="expression" dxfId="224" priority="220">
      <formula>IF(RIGHT(TEXT(AM158,"0.#"),1)=".",TRUE,FALSE)</formula>
    </cfRule>
  </conditionalFormatting>
  <conditionalFormatting sqref="AE160">
    <cfRule type="expression" dxfId="223" priority="227">
      <formula>IF(RIGHT(TEXT(AE160,"0.#"),1)=".",FALSE,TRUE)</formula>
    </cfRule>
    <cfRule type="expression" dxfId="222" priority="228">
      <formula>IF(RIGHT(TEXT(AE160,"0.#"),1)=".",TRUE,FALSE)</formula>
    </cfRule>
  </conditionalFormatting>
  <conditionalFormatting sqref="AI160">
    <cfRule type="expression" dxfId="221" priority="225">
      <formula>IF(RIGHT(TEXT(AI160,"0.#"),1)=".",FALSE,TRUE)</formula>
    </cfRule>
    <cfRule type="expression" dxfId="220" priority="226">
      <formula>IF(RIGHT(TEXT(AI160,"0.#"),1)=".",TRUE,FALSE)</formula>
    </cfRule>
  </conditionalFormatting>
  <conditionalFormatting sqref="AI159">
    <cfRule type="expression" dxfId="219" priority="223">
      <formula>IF(RIGHT(TEXT(AI159,"0.#"),1)=".",FALSE,TRUE)</formula>
    </cfRule>
    <cfRule type="expression" dxfId="218" priority="224">
      <formula>IF(RIGHT(TEXT(AI159,"0.#"),1)=".",TRUE,FALSE)</formula>
    </cfRule>
  </conditionalFormatting>
  <conditionalFormatting sqref="AI158">
    <cfRule type="expression" dxfId="217" priority="221">
      <formula>IF(RIGHT(TEXT(AI158,"0.#"),1)=".",FALSE,TRUE)</formula>
    </cfRule>
    <cfRule type="expression" dxfId="216" priority="222">
      <formula>IF(RIGHT(TEXT(AI158,"0.#"),1)=".",TRUE,FALSE)</formula>
    </cfRule>
  </conditionalFormatting>
  <conditionalFormatting sqref="AM159">
    <cfRule type="expression" dxfId="215" priority="217">
      <formula>IF(RIGHT(TEXT(AM159,"0.#"),1)=".",FALSE,TRUE)</formula>
    </cfRule>
    <cfRule type="expression" dxfId="214" priority="218">
      <formula>IF(RIGHT(TEXT(AM159,"0.#"),1)=".",TRUE,FALSE)</formula>
    </cfRule>
  </conditionalFormatting>
  <conditionalFormatting sqref="AM160">
    <cfRule type="expression" dxfId="213" priority="215">
      <formula>IF(RIGHT(TEXT(AM160,"0.#"),1)=".",FALSE,TRUE)</formula>
    </cfRule>
    <cfRule type="expression" dxfId="212" priority="216">
      <formula>IF(RIGHT(TEXT(AM160,"0.#"),1)=".",TRUE,FALSE)</formula>
    </cfRule>
  </conditionalFormatting>
  <conditionalFormatting sqref="AQ158:AQ160">
    <cfRule type="expression" dxfId="211" priority="213">
      <formula>IF(RIGHT(TEXT(AQ158,"0.#"),1)=".",FALSE,TRUE)</formula>
    </cfRule>
    <cfRule type="expression" dxfId="210" priority="214">
      <formula>IF(RIGHT(TEXT(AQ158,"0.#"),1)=".",TRUE,FALSE)</formula>
    </cfRule>
  </conditionalFormatting>
  <conditionalFormatting sqref="AU158:AU160">
    <cfRule type="expression" dxfId="209" priority="211">
      <formula>IF(RIGHT(TEXT(AU158,"0.#"),1)=".",FALSE,TRUE)</formula>
    </cfRule>
    <cfRule type="expression" dxfId="208" priority="212">
      <formula>IF(RIGHT(TEXT(AU158,"0.#"),1)=".",TRUE,FALSE)</formula>
    </cfRule>
  </conditionalFormatting>
  <conditionalFormatting sqref="AE153">
    <cfRule type="expression" dxfId="207" priority="209">
      <formula>IF(RIGHT(TEXT(AE153,"0.#"),1)=".",FALSE,TRUE)</formula>
    </cfRule>
    <cfRule type="expression" dxfId="206" priority="210">
      <formula>IF(RIGHT(TEXT(AE153,"0.#"),1)=".",TRUE,FALSE)</formula>
    </cfRule>
  </conditionalFormatting>
  <conditionalFormatting sqref="AE154">
    <cfRule type="expression" dxfId="205" priority="207">
      <formula>IF(RIGHT(TEXT(AE154,"0.#"),1)=".",FALSE,TRUE)</formula>
    </cfRule>
    <cfRule type="expression" dxfId="204" priority="208">
      <formula>IF(RIGHT(TEXT(AE154,"0.#"),1)=".",TRUE,FALSE)</formula>
    </cfRule>
  </conditionalFormatting>
  <conditionalFormatting sqref="AM153">
    <cfRule type="expression" dxfId="203" priority="197">
      <formula>IF(RIGHT(TEXT(AM153,"0.#"),1)=".",FALSE,TRUE)</formula>
    </cfRule>
    <cfRule type="expression" dxfId="202" priority="198">
      <formula>IF(RIGHT(TEXT(AM153,"0.#"),1)=".",TRUE,FALSE)</formula>
    </cfRule>
  </conditionalFormatting>
  <conditionalFormatting sqref="AE155">
    <cfRule type="expression" dxfId="201" priority="205">
      <formula>IF(RIGHT(TEXT(AE155,"0.#"),1)=".",FALSE,TRUE)</formula>
    </cfRule>
    <cfRule type="expression" dxfId="200" priority="206">
      <formula>IF(RIGHT(TEXT(AE155,"0.#"),1)=".",TRUE,FALSE)</formula>
    </cfRule>
  </conditionalFormatting>
  <conditionalFormatting sqref="AI155">
    <cfRule type="expression" dxfId="199" priority="203">
      <formula>IF(RIGHT(TEXT(AI155,"0.#"),1)=".",FALSE,TRUE)</formula>
    </cfRule>
    <cfRule type="expression" dxfId="198" priority="204">
      <formula>IF(RIGHT(TEXT(AI155,"0.#"),1)=".",TRUE,FALSE)</formula>
    </cfRule>
  </conditionalFormatting>
  <conditionalFormatting sqref="AI154">
    <cfRule type="expression" dxfId="197" priority="201">
      <formula>IF(RIGHT(TEXT(AI154,"0.#"),1)=".",FALSE,TRUE)</formula>
    </cfRule>
    <cfRule type="expression" dxfId="196" priority="202">
      <formula>IF(RIGHT(TEXT(AI154,"0.#"),1)=".",TRUE,FALSE)</formula>
    </cfRule>
  </conditionalFormatting>
  <conditionalFormatting sqref="AI153">
    <cfRule type="expression" dxfId="195" priority="199">
      <formula>IF(RIGHT(TEXT(AI153,"0.#"),1)=".",FALSE,TRUE)</formula>
    </cfRule>
    <cfRule type="expression" dxfId="194" priority="200">
      <formula>IF(RIGHT(TEXT(AI153,"0.#"),1)=".",TRUE,FALSE)</formula>
    </cfRule>
  </conditionalFormatting>
  <conditionalFormatting sqref="AM154">
    <cfRule type="expression" dxfId="193" priority="195">
      <formula>IF(RIGHT(TEXT(AM154,"0.#"),1)=".",FALSE,TRUE)</formula>
    </cfRule>
    <cfRule type="expression" dxfId="192" priority="196">
      <formula>IF(RIGHT(TEXT(AM154,"0.#"),1)=".",TRUE,FALSE)</formula>
    </cfRule>
  </conditionalFormatting>
  <conditionalFormatting sqref="AM155">
    <cfRule type="expression" dxfId="191" priority="193">
      <formula>IF(RIGHT(TEXT(AM155,"0.#"),1)=".",FALSE,TRUE)</formula>
    </cfRule>
    <cfRule type="expression" dxfId="190" priority="194">
      <formula>IF(RIGHT(TEXT(AM155,"0.#"),1)=".",TRUE,FALSE)</formula>
    </cfRule>
  </conditionalFormatting>
  <conditionalFormatting sqref="AQ153:AQ155">
    <cfRule type="expression" dxfId="189" priority="191">
      <formula>IF(RIGHT(TEXT(AQ153,"0.#"),1)=".",FALSE,TRUE)</formula>
    </cfRule>
    <cfRule type="expression" dxfId="188" priority="192">
      <formula>IF(RIGHT(TEXT(AQ153,"0.#"),1)=".",TRUE,FALSE)</formula>
    </cfRule>
  </conditionalFormatting>
  <conditionalFormatting sqref="AU153:AU155">
    <cfRule type="expression" dxfId="187" priority="189">
      <formula>IF(RIGHT(TEXT(AU153,"0.#"),1)=".",FALSE,TRUE)</formula>
    </cfRule>
    <cfRule type="expression" dxfId="186" priority="190">
      <formula>IF(RIGHT(TEXT(AU153,"0.#"),1)=".",TRUE,FALSE)</formula>
    </cfRule>
  </conditionalFormatting>
  <conditionalFormatting sqref="AE192">
    <cfRule type="expression" dxfId="185" priority="187">
      <formula>IF(RIGHT(TEXT(AE192,"0.#"),1)=".",FALSE,TRUE)</formula>
    </cfRule>
    <cfRule type="expression" dxfId="184" priority="188">
      <formula>IF(RIGHT(TEXT(AE192,"0.#"),1)=".",TRUE,FALSE)</formula>
    </cfRule>
  </conditionalFormatting>
  <conditionalFormatting sqref="AE193">
    <cfRule type="expression" dxfId="183" priority="185">
      <formula>IF(RIGHT(TEXT(AE193,"0.#"),1)=".",FALSE,TRUE)</formula>
    </cfRule>
    <cfRule type="expression" dxfId="182" priority="186">
      <formula>IF(RIGHT(TEXT(AE193,"0.#"),1)=".",TRUE,FALSE)</formula>
    </cfRule>
  </conditionalFormatting>
  <conditionalFormatting sqref="AM192">
    <cfRule type="expression" dxfId="181" priority="175">
      <formula>IF(RIGHT(TEXT(AM192,"0.#"),1)=".",FALSE,TRUE)</formula>
    </cfRule>
    <cfRule type="expression" dxfId="180" priority="176">
      <formula>IF(RIGHT(TEXT(AM192,"0.#"),1)=".",TRUE,FALSE)</formula>
    </cfRule>
  </conditionalFormatting>
  <conditionalFormatting sqref="AE194">
    <cfRule type="expression" dxfId="179" priority="183">
      <formula>IF(RIGHT(TEXT(AE194,"0.#"),1)=".",FALSE,TRUE)</formula>
    </cfRule>
    <cfRule type="expression" dxfId="178" priority="184">
      <formula>IF(RIGHT(TEXT(AE194,"0.#"),1)=".",TRUE,FALSE)</formula>
    </cfRule>
  </conditionalFormatting>
  <conditionalFormatting sqref="AI194">
    <cfRule type="expression" dxfId="177" priority="181">
      <formula>IF(RIGHT(TEXT(AI194,"0.#"),1)=".",FALSE,TRUE)</formula>
    </cfRule>
    <cfRule type="expression" dxfId="176" priority="182">
      <formula>IF(RIGHT(TEXT(AI194,"0.#"),1)=".",TRUE,FALSE)</formula>
    </cfRule>
  </conditionalFormatting>
  <conditionalFormatting sqref="AI193">
    <cfRule type="expression" dxfId="175" priority="179">
      <formula>IF(RIGHT(TEXT(AI193,"0.#"),1)=".",FALSE,TRUE)</formula>
    </cfRule>
    <cfRule type="expression" dxfId="174" priority="180">
      <formula>IF(RIGHT(TEXT(AI193,"0.#"),1)=".",TRUE,FALSE)</formula>
    </cfRule>
  </conditionalFormatting>
  <conditionalFormatting sqref="AI192">
    <cfRule type="expression" dxfId="173" priority="177">
      <formula>IF(RIGHT(TEXT(AI192,"0.#"),1)=".",FALSE,TRUE)</formula>
    </cfRule>
    <cfRule type="expression" dxfId="172" priority="178">
      <formula>IF(RIGHT(TEXT(AI192,"0.#"),1)=".",TRUE,FALSE)</formula>
    </cfRule>
  </conditionalFormatting>
  <conditionalFormatting sqref="AM193">
    <cfRule type="expression" dxfId="171" priority="173">
      <formula>IF(RIGHT(TEXT(AM193,"0.#"),1)=".",FALSE,TRUE)</formula>
    </cfRule>
    <cfRule type="expression" dxfId="170" priority="174">
      <formula>IF(RIGHT(TEXT(AM193,"0.#"),1)=".",TRUE,FALSE)</formula>
    </cfRule>
  </conditionalFormatting>
  <conditionalFormatting sqref="AM194">
    <cfRule type="expression" dxfId="169" priority="171">
      <formula>IF(RIGHT(TEXT(AM194,"0.#"),1)=".",FALSE,TRUE)</formula>
    </cfRule>
    <cfRule type="expression" dxfId="168" priority="172">
      <formula>IF(RIGHT(TEXT(AM194,"0.#"),1)=".",TRUE,FALSE)</formula>
    </cfRule>
  </conditionalFormatting>
  <conditionalFormatting sqref="AQ192:AQ194">
    <cfRule type="expression" dxfId="167" priority="169">
      <formula>IF(RIGHT(TEXT(AQ192,"0.#"),1)=".",FALSE,TRUE)</formula>
    </cfRule>
    <cfRule type="expression" dxfId="166" priority="170">
      <formula>IF(RIGHT(TEXT(AQ192,"0.#"),1)=".",TRUE,FALSE)</formula>
    </cfRule>
  </conditionalFormatting>
  <conditionalFormatting sqref="AU192:AU194">
    <cfRule type="expression" dxfId="165" priority="167">
      <formula>IF(RIGHT(TEXT(AU192,"0.#"),1)=".",FALSE,TRUE)</formula>
    </cfRule>
    <cfRule type="expression" dxfId="164" priority="168">
      <formula>IF(RIGHT(TEXT(AU192,"0.#"),1)=".",TRUE,FALSE)</formula>
    </cfRule>
  </conditionalFormatting>
  <conditionalFormatting sqref="AE187">
    <cfRule type="expression" dxfId="163" priority="165">
      <formula>IF(RIGHT(TEXT(AE187,"0.#"),1)=".",FALSE,TRUE)</formula>
    </cfRule>
    <cfRule type="expression" dxfId="162" priority="166">
      <formula>IF(RIGHT(TEXT(AE187,"0.#"),1)=".",TRUE,FALSE)</formula>
    </cfRule>
  </conditionalFormatting>
  <conditionalFormatting sqref="AE188">
    <cfRule type="expression" dxfId="161" priority="163">
      <formula>IF(RIGHT(TEXT(AE188,"0.#"),1)=".",FALSE,TRUE)</formula>
    </cfRule>
    <cfRule type="expression" dxfId="160" priority="164">
      <formula>IF(RIGHT(TEXT(AE188,"0.#"),1)=".",TRUE,FALSE)</formula>
    </cfRule>
  </conditionalFormatting>
  <conditionalFormatting sqref="AM187">
    <cfRule type="expression" dxfId="159" priority="153">
      <formula>IF(RIGHT(TEXT(AM187,"0.#"),1)=".",FALSE,TRUE)</formula>
    </cfRule>
    <cfRule type="expression" dxfId="158" priority="154">
      <formula>IF(RIGHT(TEXT(AM187,"0.#"),1)=".",TRUE,FALSE)</formula>
    </cfRule>
  </conditionalFormatting>
  <conditionalFormatting sqref="AE189">
    <cfRule type="expression" dxfId="157" priority="161">
      <formula>IF(RIGHT(TEXT(AE189,"0.#"),1)=".",FALSE,TRUE)</formula>
    </cfRule>
    <cfRule type="expression" dxfId="156" priority="162">
      <formula>IF(RIGHT(TEXT(AE189,"0.#"),1)=".",TRUE,FALSE)</formula>
    </cfRule>
  </conditionalFormatting>
  <conditionalFormatting sqref="AI189">
    <cfRule type="expression" dxfId="155" priority="159">
      <formula>IF(RIGHT(TEXT(AI189,"0.#"),1)=".",FALSE,TRUE)</formula>
    </cfRule>
    <cfRule type="expression" dxfId="154" priority="160">
      <formula>IF(RIGHT(TEXT(AI189,"0.#"),1)=".",TRUE,FALSE)</formula>
    </cfRule>
  </conditionalFormatting>
  <conditionalFormatting sqref="AI188">
    <cfRule type="expression" dxfId="153" priority="157">
      <formula>IF(RIGHT(TEXT(AI188,"0.#"),1)=".",FALSE,TRUE)</formula>
    </cfRule>
    <cfRule type="expression" dxfId="152" priority="158">
      <formula>IF(RIGHT(TEXT(AI188,"0.#"),1)=".",TRUE,FALSE)</formula>
    </cfRule>
  </conditionalFormatting>
  <conditionalFormatting sqref="AI187">
    <cfRule type="expression" dxfId="151" priority="155">
      <formula>IF(RIGHT(TEXT(AI187,"0.#"),1)=".",FALSE,TRUE)</formula>
    </cfRule>
    <cfRule type="expression" dxfId="150" priority="156">
      <formula>IF(RIGHT(TEXT(AI187,"0.#"),1)=".",TRUE,FALSE)</formula>
    </cfRule>
  </conditionalFormatting>
  <conditionalFormatting sqref="AM188">
    <cfRule type="expression" dxfId="149" priority="151">
      <formula>IF(RIGHT(TEXT(AM188,"0.#"),1)=".",FALSE,TRUE)</formula>
    </cfRule>
    <cfRule type="expression" dxfId="148" priority="152">
      <formula>IF(RIGHT(TEXT(AM188,"0.#"),1)=".",TRUE,FALSE)</formula>
    </cfRule>
  </conditionalFormatting>
  <conditionalFormatting sqref="AM189">
    <cfRule type="expression" dxfId="147" priority="149">
      <formula>IF(RIGHT(TEXT(AM189,"0.#"),1)=".",FALSE,TRUE)</formula>
    </cfRule>
    <cfRule type="expression" dxfId="146" priority="150">
      <formula>IF(RIGHT(TEXT(AM189,"0.#"),1)=".",TRUE,FALSE)</formula>
    </cfRule>
  </conditionalFormatting>
  <conditionalFormatting sqref="AQ187:AQ189">
    <cfRule type="expression" dxfId="145" priority="147">
      <formula>IF(RIGHT(TEXT(AQ187,"0.#"),1)=".",FALSE,TRUE)</formula>
    </cfRule>
    <cfRule type="expression" dxfId="144" priority="148">
      <formula>IF(RIGHT(TEXT(AQ187,"0.#"),1)=".",TRUE,FALSE)</formula>
    </cfRule>
  </conditionalFormatting>
  <conditionalFormatting sqref="AU187:AU189">
    <cfRule type="expression" dxfId="143" priority="145">
      <formula>IF(RIGHT(TEXT(AU187,"0.#"),1)=".",FALSE,TRUE)</formula>
    </cfRule>
    <cfRule type="expression" dxfId="142" priority="146">
      <formula>IF(RIGHT(TEXT(AU187,"0.#"),1)=".",TRUE,FALSE)</formula>
    </cfRule>
  </conditionalFormatting>
  <conditionalFormatting sqref="AE56">
    <cfRule type="expression" dxfId="141" priority="143">
      <formula>IF(RIGHT(TEXT(AE56,"0.#"),1)=".",FALSE,TRUE)</formula>
    </cfRule>
    <cfRule type="expression" dxfId="140" priority="144">
      <formula>IF(RIGHT(TEXT(AE56,"0.#"),1)=".",TRUE,FALSE)</formula>
    </cfRule>
  </conditionalFormatting>
  <conditionalFormatting sqref="AE57">
    <cfRule type="expression" dxfId="139" priority="141">
      <formula>IF(RIGHT(TEXT(AE57,"0.#"),1)=".",FALSE,TRUE)</formula>
    </cfRule>
    <cfRule type="expression" dxfId="138" priority="142">
      <formula>IF(RIGHT(TEXT(AE57,"0.#"),1)=".",TRUE,FALSE)</formula>
    </cfRule>
  </conditionalFormatting>
  <conditionalFormatting sqref="AM56">
    <cfRule type="expression" dxfId="137" priority="131">
      <formula>IF(RIGHT(TEXT(AM56,"0.#"),1)=".",FALSE,TRUE)</formula>
    </cfRule>
    <cfRule type="expression" dxfId="136" priority="132">
      <formula>IF(RIGHT(TEXT(AM56,"0.#"),1)=".",TRUE,FALSE)</formula>
    </cfRule>
  </conditionalFormatting>
  <conditionalFormatting sqref="AE58">
    <cfRule type="expression" dxfId="135" priority="139">
      <formula>IF(RIGHT(TEXT(AE58,"0.#"),1)=".",FALSE,TRUE)</formula>
    </cfRule>
    <cfRule type="expression" dxfId="134" priority="140">
      <formula>IF(RIGHT(TEXT(AE58,"0.#"),1)=".",TRUE,FALSE)</formula>
    </cfRule>
  </conditionalFormatting>
  <conditionalFormatting sqref="AI58">
    <cfRule type="expression" dxfId="133" priority="137">
      <formula>IF(RIGHT(TEXT(AI58,"0.#"),1)=".",FALSE,TRUE)</formula>
    </cfRule>
    <cfRule type="expression" dxfId="132" priority="138">
      <formula>IF(RIGHT(TEXT(AI58,"0.#"),1)=".",TRUE,FALSE)</formula>
    </cfRule>
  </conditionalFormatting>
  <conditionalFormatting sqref="AI57">
    <cfRule type="expression" dxfId="131" priority="135">
      <formula>IF(RIGHT(TEXT(AI57,"0.#"),1)=".",FALSE,TRUE)</formula>
    </cfRule>
    <cfRule type="expression" dxfId="130" priority="136">
      <formula>IF(RIGHT(TEXT(AI57,"0.#"),1)=".",TRUE,FALSE)</formula>
    </cfRule>
  </conditionalFormatting>
  <conditionalFormatting sqref="AI56">
    <cfRule type="expression" dxfId="129" priority="133">
      <formula>IF(RIGHT(TEXT(AI56,"0.#"),1)=".",FALSE,TRUE)</formula>
    </cfRule>
    <cfRule type="expression" dxfId="128" priority="134">
      <formula>IF(RIGHT(TEXT(AI56,"0.#"),1)=".",TRUE,FALSE)</formula>
    </cfRule>
  </conditionalFormatting>
  <conditionalFormatting sqref="AM57">
    <cfRule type="expression" dxfId="127" priority="129">
      <formula>IF(RIGHT(TEXT(AM57,"0.#"),1)=".",FALSE,TRUE)</formula>
    </cfRule>
    <cfRule type="expression" dxfId="126" priority="130">
      <formula>IF(RIGHT(TEXT(AM57,"0.#"),1)=".",TRUE,FALSE)</formula>
    </cfRule>
  </conditionalFormatting>
  <conditionalFormatting sqref="AM58">
    <cfRule type="expression" dxfId="125" priority="127">
      <formula>IF(RIGHT(TEXT(AM58,"0.#"),1)=".",FALSE,TRUE)</formula>
    </cfRule>
    <cfRule type="expression" dxfId="124" priority="128">
      <formula>IF(RIGHT(TEXT(AM58,"0.#"),1)=".",TRUE,FALSE)</formula>
    </cfRule>
  </conditionalFormatting>
  <conditionalFormatting sqref="AQ56:AQ58">
    <cfRule type="expression" dxfId="123" priority="125">
      <formula>IF(RIGHT(TEXT(AQ56,"0.#"),1)=".",FALSE,TRUE)</formula>
    </cfRule>
    <cfRule type="expression" dxfId="122" priority="126">
      <formula>IF(RIGHT(TEXT(AQ56,"0.#"),1)=".",TRUE,FALSE)</formula>
    </cfRule>
  </conditionalFormatting>
  <conditionalFormatting sqref="AU56:AU58">
    <cfRule type="expression" dxfId="121" priority="123">
      <formula>IF(RIGHT(TEXT(AU56,"0.#"),1)=".",FALSE,TRUE)</formula>
    </cfRule>
    <cfRule type="expression" dxfId="120" priority="124">
      <formula>IF(RIGHT(TEXT(AU56,"0.#"),1)=".",TRUE,FALSE)</formula>
    </cfRule>
  </conditionalFormatting>
  <conditionalFormatting sqref="AE51">
    <cfRule type="expression" dxfId="119" priority="121">
      <formula>IF(RIGHT(TEXT(AE51,"0.#"),1)=".",FALSE,TRUE)</formula>
    </cfRule>
    <cfRule type="expression" dxfId="118" priority="122">
      <formula>IF(RIGHT(TEXT(AE51,"0.#"),1)=".",TRUE,FALSE)</formula>
    </cfRule>
  </conditionalFormatting>
  <conditionalFormatting sqref="AE52">
    <cfRule type="expression" dxfId="117" priority="119">
      <formula>IF(RIGHT(TEXT(AE52,"0.#"),1)=".",FALSE,TRUE)</formula>
    </cfRule>
    <cfRule type="expression" dxfId="116" priority="120">
      <formula>IF(RIGHT(TEXT(AE52,"0.#"),1)=".",TRUE,FALSE)</formula>
    </cfRule>
  </conditionalFormatting>
  <conditionalFormatting sqref="AM51">
    <cfRule type="expression" dxfId="115" priority="109">
      <formula>IF(RIGHT(TEXT(AM51,"0.#"),1)=".",FALSE,TRUE)</formula>
    </cfRule>
    <cfRule type="expression" dxfId="114" priority="110">
      <formula>IF(RIGHT(TEXT(AM51,"0.#"),1)=".",TRUE,FALSE)</formula>
    </cfRule>
  </conditionalFormatting>
  <conditionalFormatting sqref="AE53">
    <cfRule type="expression" dxfId="113" priority="117">
      <formula>IF(RIGHT(TEXT(AE53,"0.#"),1)=".",FALSE,TRUE)</formula>
    </cfRule>
    <cfRule type="expression" dxfId="112" priority="118">
      <formula>IF(RIGHT(TEXT(AE53,"0.#"),1)=".",TRUE,FALSE)</formula>
    </cfRule>
  </conditionalFormatting>
  <conditionalFormatting sqref="AI53">
    <cfRule type="expression" dxfId="111" priority="115">
      <formula>IF(RIGHT(TEXT(AI53,"0.#"),1)=".",FALSE,TRUE)</formula>
    </cfRule>
    <cfRule type="expression" dxfId="110" priority="116">
      <formula>IF(RIGHT(TEXT(AI53,"0.#"),1)=".",TRUE,FALSE)</formula>
    </cfRule>
  </conditionalFormatting>
  <conditionalFormatting sqref="AI52">
    <cfRule type="expression" dxfId="109" priority="113">
      <formula>IF(RIGHT(TEXT(AI52,"0.#"),1)=".",FALSE,TRUE)</formula>
    </cfRule>
    <cfRule type="expression" dxfId="108" priority="114">
      <formula>IF(RIGHT(TEXT(AI52,"0.#"),1)=".",TRUE,FALSE)</formula>
    </cfRule>
  </conditionalFormatting>
  <conditionalFormatting sqref="AI51">
    <cfRule type="expression" dxfId="107" priority="111">
      <formula>IF(RIGHT(TEXT(AI51,"0.#"),1)=".",FALSE,TRUE)</formula>
    </cfRule>
    <cfRule type="expression" dxfId="106" priority="112">
      <formula>IF(RIGHT(TEXT(AI51,"0.#"),1)=".",TRUE,FALSE)</formula>
    </cfRule>
  </conditionalFormatting>
  <conditionalFormatting sqref="AM52">
    <cfRule type="expression" dxfId="105" priority="107">
      <formula>IF(RIGHT(TEXT(AM52,"0.#"),1)=".",FALSE,TRUE)</formula>
    </cfRule>
    <cfRule type="expression" dxfId="104" priority="108">
      <formula>IF(RIGHT(TEXT(AM52,"0.#"),1)=".",TRUE,FALSE)</formula>
    </cfRule>
  </conditionalFormatting>
  <conditionalFormatting sqref="AM53">
    <cfRule type="expression" dxfId="103" priority="105">
      <formula>IF(RIGHT(TEXT(AM53,"0.#"),1)=".",FALSE,TRUE)</formula>
    </cfRule>
    <cfRule type="expression" dxfId="102" priority="106">
      <formula>IF(RIGHT(TEXT(AM53,"0.#"),1)=".",TRUE,FALSE)</formula>
    </cfRule>
  </conditionalFormatting>
  <conditionalFormatting sqref="AQ51:AQ53">
    <cfRule type="expression" dxfId="101" priority="103">
      <formula>IF(RIGHT(TEXT(AQ51,"0.#"),1)=".",FALSE,TRUE)</formula>
    </cfRule>
    <cfRule type="expression" dxfId="100" priority="104">
      <formula>IF(RIGHT(TEXT(AQ51,"0.#"),1)=".",TRUE,FALSE)</formula>
    </cfRule>
  </conditionalFormatting>
  <conditionalFormatting sqref="AU51:AU53">
    <cfRule type="expression" dxfId="99" priority="101">
      <formula>IF(RIGHT(TEXT(AU51,"0.#"),1)=".",FALSE,TRUE)</formula>
    </cfRule>
    <cfRule type="expression" dxfId="98" priority="102">
      <formula>IF(RIGHT(TEXT(AU51,"0.#"),1)=".",TRUE,FALSE)</formula>
    </cfRule>
  </conditionalFormatting>
  <conditionalFormatting sqref="P15:AQ17">
    <cfRule type="expression" dxfId="97" priority="99">
      <formula>IF(RIGHT(TEXT(P15,"0.#"),1)=".",FALSE,TRUE)</formula>
    </cfRule>
    <cfRule type="expression" dxfId="96" priority="100">
      <formula>IF(RIGHT(TEXT(P15,"0.#"),1)=".",TRUE,FALSE)</formula>
    </cfRule>
  </conditionalFormatting>
  <conditionalFormatting sqref="AI36">
    <cfRule type="expression" dxfId="95" priority="95">
      <formula>IF(RIGHT(TEXT(AI36,"0.#"),1)=".",FALSE,TRUE)</formula>
    </cfRule>
    <cfRule type="expression" dxfId="94" priority="96">
      <formula>IF(RIGHT(TEXT(AI36,"0.#"),1)=".",TRUE,FALSE)</formula>
    </cfRule>
  </conditionalFormatting>
  <conditionalFormatting sqref="AI35">
    <cfRule type="expression" dxfId="93" priority="97">
      <formula>IF(RIGHT(TEXT(AI35,"0.#"),1)=".",FALSE,TRUE)</formula>
    </cfRule>
    <cfRule type="expression" dxfId="92" priority="98">
      <formula>IF(RIGHT(TEXT(AI35,"0.#"),1)=".",TRUE,FALSE)</formula>
    </cfRule>
  </conditionalFormatting>
  <conditionalFormatting sqref="AM36">
    <cfRule type="expression" dxfId="91" priority="91">
      <formula>IF(RIGHT(TEXT(AM36,"0.#"),1)=".",FALSE,TRUE)</formula>
    </cfRule>
    <cfRule type="expression" dxfId="90" priority="92">
      <formula>IF(RIGHT(TEXT(AM36,"0.#"),1)=".",TRUE,FALSE)</formula>
    </cfRule>
  </conditionalFormatting>
  <conditionalFormatting sqref="AM35">
    <cfRule type="expression" dxfId="89" priority="93">
      <formula>IF(RIGHT(TEXT(AM35,"0.#"),1)=".",FALSE,TRUE)</formula>
    </cfRule>
    <cfRule type="expression" dxfId="88" priority="94">
      <formula>IF(RIGHT(TEXT(AM35,"0.#"),1)=".",TRUE,FALSE)</formula>
    </cfRule>
  </conditionalFormatting>
  <conditionalFormatting sqref="AQ67">
    <cfRule type="expression" dxfId="87" priority="89">
      <formula>IF(RIGHT(TEXT(AQ67,"0.#"),1)=".",FALSE,TRUE)</formula>
    </cfRule>
    <cfRule type="expression" dxfId="86" priority="90">
      <formula>IF(RIGHT(TEXT(AQ67,"0.#"),1)=".",TRUE,FALSE)</formula>
    </cfRule>
  </conditionalFormatting>
  <conditionalFormatting sqref="Y433:Y441">
    <cfRule type="expression" dxfId="85" priority="87">
      <formula>IF(RIGHT(TEXT(Y433,"0.#"),1)=".",FALSE,TRUE)</formula>
    </cfRule>
    <cfRule type="expression" dxfId="84" priority="88">
      <formula>IF(RIGHT(TEXT(Y433,"0.#"),1)=".",TRUE,FALSE)</formula>
    </cfRule>
  </conditionalFormatting>
  <conditionalFormatting sqref="Y401">
    <cfRule type="expression" dxfId="83" priority="85">
      <formula>IF(RIGHT(TEXT(Y401,"0.#"),1)=".",FALSE,TRUE)</formula>
    </cfRule>
    <cfRule type="expression" dxfId="82" priority="86">
      <formula>IF(RIGHT(TEXT(Y401,"0.#"),1)=".",TRUE,FALSE)</formula>
    </cfRule>
  </conditionalFormatting>
  <conditionalFormatting sqref="Y410">
    <cfRule type="expression" dxfId="81" priority="81">
      <formula>IF(RIGHT(TEXT(Y410,"0.#"),1)=".",FALSE,TRUE)</formula>
    </cfRule>
    <cfRule type="expression" dxfId="80" priority="82">
      <formula>IF(RIGHT(TEXT(Y410,"0.#"),1)=".",TRUE,FALSE)</formula>
    </cfRule>
  </conditionalFormatting>
  <conditionalFormatting sqref="Y400">
    <cfRule type="expression" dxfId="79" priority="79">
      <formula>IF(RIGHT(TEXT(Y400,"0.#"),1)=".",FALSE,TRUE)</formula>
    </cfRule>
    <cfRule type="expression" dxfId="78" priority="80">
      <formula>IF(RIGHT(TEXT(Y400,"0.#"),1)=".",TRUE,FALSE)</formula>
    </cfRule>
  </conditionalFormatting>
  <conditionalFormatting sqref="Y399">
    <cfRule type="expression" dxfId="77" priority="77">
      <formula>IF(RIGHT(TEXT(Y399,"0.#"),1)=".",FALSE,TRUE)</formula>
    </cfRule>
    <cfRule type="expression" dxfId="76" priority="78">
      <formula>IF(RIGHT(TEXT(Y399,"0.#"),1)=".",TRUE,FALSE)</formula>
    </cfRule>
  </conditionalFormatting>
  <conditionalFormatting sqref="AM75">
    <cfRule type="expression" dxfId="75" priority="59">
      <formula>IF(RIGHT(TEXT(AM75,"0.#"),1)=".",FALSE,TRUE)</formula>
    </cfRule>
    <cfRule type="expression" dxfId="74" priority="60">
      <formula>IF(RIGHT(TEXT(AM75,"0.#"),1)=".",TRUE,FALSE)</formula>
    </cfRule>
  </conditionalFormatting>
  <conditionalFormatting sqref="AM74">
    <cfRule type="expression" dxfId="73" priority="61">
      <formula>IF(RIGHT(TEXT(AM74,"0.#"),1)=".",FALSE,TRUE)</formula>
    </cfRule>
    <cfRule type="expression" dxfId="72" priority="62">
      <formula>IF(RIGHT(TEXT(AM74,"0.#"),1)=".",TRUE,FALSE)</formula>
    </cfRule>
  </conditionalFormatting>
  <conditionalFormatting sqref="AE73">
    <cfRule type="expression" dxfId="71" priority="75">
      <formula>IF(RIGHT(TEXT(AE73,"0.#"),1)=".",FALSE,TRUE)</formula>
    </cfRule>
    <cfRule type="expression" dxfId="70" priority="76">
      <formula>IF(RIGHT(TEXT(AE73,"0.#"),1)=".",TRUE,FALSE)</formula>
    </cfRule>
  </conditionalFormatting>
  <conditionalFormatting sqref="AI75">
    <cfRule type="expression" dxfId="69" priority="69">
      <formula>IF(RIGHT(TEXT(AI75,"0.#"),1)=".",FALSE,TRUE)</formula>
    </cfRule>
    <cfRule type="expression" dxfId="68" priority="70">
      <formula>IF(RIGHT(TEXT(AI75,"0.#"),1)=".",TRUE,FALSE)</formula>
    </cfRule>
  </conditionalFormatting>
  <conditionalFormatting sqref="AE74">
    <cfRule type="expression" dxfId="67" priority="73">
      <formula>IF(RIGHT(TEXT(AE74,"0.#"),1)=".",FALSE,TRUE)</formula>
    </cfRule>
    <cfRule type="expression" dxfId="66" priority="74">
      <formula>IF(RIGHT(TEXT(AE74,"0.#"),1)=".",TRUE,FALSE)</formula>
    </cfRule>
  </conditionalFormatting>
  <conditionalFormatting sqref="AE75">
    <cfRule type="expression" dxfId="65" priority="71">
      <formula>IF(RIGHT(TEXT(AE75,"0.#"),1)=".",FALSE,TRUE)</formula>
    </cfRule>
    <cfRule type="expression" dxfId="64" priority="72">
      <formula>IF(RIGHT(TEXT(AE75,"0.#"),1)=".",TRUE,FALSE)</formula>
    </cfRule>
  </conditionalFormatting>
  <conditionalFormatting sqref="AM73">
    <cfRule type="expression" dxfId="63" priority="63">
      <formula>IF(RIGHT(TEXT(AM73,"0.#"),1)=".",FALSE,TRUE)</formula>
    </cfRule>
    <cfRule type="expression" dxfId="62" priority="64">
      <formula>IF(RIGHT(TEXT(AM73,"0.#"),1)=".",TRUE,FALSE)</formula>
    </cfRule>
  </conditionalFormatting>
  <conditionalFormatting sqref="AI73">
    <cfRule type="expression" dxfId="61" priority="65">
      <formula>IF(RIGHT(TEXT(AI73,"0.#"),1)=".",FALSE,TRUE)</formula>
    </cfRule>
    <cfRule type="expression" dxfId="60" priority="66">
      <formula>IF(RIGHT(TEXT(AI73,"0.#"),1)=".",TRUE,FALSE)</formula>
    </cfRule>
  </conditionalFormatting>
  <conditionalFormatting sqref="AI74">
    <cfRule type="expression" dxfId="59" priority="67">
      <formula>IF(RIGHT(TEXT(AI74,"0.#"),1)=".",FALSE,TRUE)</formula>
    </cfRule>
    <cfRule type="expression" dxfId="58" priority="68">
      <formula>IF(RIGHT(TEXT(AI74,"0.#"),1)=".",TRUE,FALSE)</formula>
    </cfRule>
  </conditionalFormatting>
  <conditionalFormatting sqref="AE100 AQ100">
    <cfRule type="expression" dxfId="57" priority="57">
      <formula>IF(RIGHT(TEXT(AE100,"0.#"),1)=".",FALSE,TRUE)</formula>
    </cfRule>
    <cfRule type="expression" dxfId="56" priority="58">
      <formula>IF(RIGHT(TEXT(AE100,"0.#"),1)=".",TRUE,FALSE)</formula>
    </cfRule>
  </conditionalFormatting>
  <conditionalFormatting sqref="AI100">
    <cfRule type="expression" dxfId="55" priority="55">
      <formula>IF(RIGHT(TEXT(AI100,"0.#"),1)=".",FALSE,TRUE)</formula>
    </cfRule>
    <cfRule type="expression" dxfId="54" priority="56">
      <formula>IF(RIGHT(TEXT(AI100,"0.#"),1)=".",TRUE,FALSE)</formula>
    </cfRule>
  </conditionalFormatting>
  <conditionalFormatting sqref="AM100">
    <cfRule type="expression" dxfId="53" priority="53">
      <formula>IF(RIGHT(TEXT(AM100,"0.#"),1)=".",FALSE,TRUE)</formula>
    </cfRule>
    <cfRule type="expression" dxfId="52" priority="54">
      <formula>IF(RIGHT(TEXT(AM100,"0.#"),1)=".",TRUE,FALSE)</formula>
    </cfRule>
  </conditionalFormatting>
  <conditionalFormatting sqref="AE101">
    <cfRule type="expression" dxfId="51" priority="51">
      <formula>IF(RIGHT(TEXT(AE101,"0.#"),1)=".",FALSE,TRUE)</formula>
    </cfRule>
    <cfRule type="expression" dxfId="50" priority="52">
      <formula>IF(RIGHT(TEXT(AE101,"0.#"),1)=".",TRUE,FALSE)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M101">
    <cfRule type="expression" dxfId="47" priority="47">
      <formula>IF(RIGHT(TEXT(AM101,"0.#"),1)=".",FALSE,TRUE)</formula>
    </cfRule>
    <cfRule type="expression" dxfId="46" priority="48">
      <formula>IF(RIGHT(TEXT(AM101,"0.#"),1)=".",TRUE,FALSE)</formula>
    </cfRule>
  </conditionalFormatting>
  <conditionalFormatting sqref="AU100">
    <cfRule type="expression" dxfId="45" priority="45">
      <formula>IF(RIGHT(TEXT(AU100,"0.#"),1)=".",FALSE,TRUE)</formula>
    </cfRule>
    <cfRule type="expression" dxfId="44" priority="46">
      <formula>IF(RIGHT(TEXT(AU100,"0.#"),1)=".",TRUE,FALSE)</formula>
    </cfRule>
  </conditionalFormatting>
  <conditionalFormatting sqref="AU101">
    <cfRule type="expression" dxfId="43" priority="43">
      <formula>IF(RIGHT(TEXT(AU101,"0.#"),1)=".",FALSE,TRUE)</formula>
    </cfRule>
    <cfRule type="expression" dxfId="42" priority="44">
      <formula>IF(RIGHT(TEXT(AU101,"0.#"),1)=".",TRUE,FALSE)</formula>
    </cfRule>
  </conditionalFormatting>
  <conditionalFormatting sqref="AQ101">
    <cfRule type="expression" dxfId="41" priority="41">
      <formula>IF(RIGHT(TEXT(AQ101,"0.#"),1)=".",FALSE,TRUE)</formula>
    </cfRule>
    <cfRule type="expression" dxfId="40" priority="42">
      <formula>IF(RIGHT(TEXT(AQ101,"0.#"),1)=".",TRUE,FALSE)</formula>
    </cfRule>
  </conditionalFormatting>
  <conditionalFormatting sqref="AM103">
    <cfRule type="expression" dxfId="39" priority="35">
      <formula>IF(RIGHT(TEXT(AM103,"0.#"),1)=".",FALSE,TRUE)</formula>
    </cfRule>
    <cfRule type="expression" dxfId="38" priority="36">
      <formula>IF(RIGHT(TEXT(AM103,"0.#"),1)=".",TRUE,FALSE)</formula>
    </cfRule>
  </conditionalFormatting>
  <conditionalFormatting sqref="AE104 AM104">
    <cfRule type="expression" dxfId="37" priority="33">
      <formula>IF(RIGHT(TEXT(AE104,"0.#"),1)=".",FALSE,TRUE)</formula>
    </cfRule>
    <cfRule type="expression" dxfId="36" priority="34">
      <formula>IF(RIGHT(TEXT(AE104,"0.#"),1)=".",TRUE,FALSE)</formula>
    </cfRule>
  </conditionalFormatting>
  <conditionalFormatting sqref="AI104">
    <cfRule type="expression" dxfId="35" priority="31">
      <formula>IF(RIGHT(TEXT(AI104,"0.#"),1)=".",FALSE,TRUE)</formula>
    </cfRule>
    <cfRule type="expression" dxfId="34" priority="32">
      <formula>IF(RIGHT(TEXT(AI104,"0.#"),1)=".",TRUE,FALSE)</formula>
    </cfRule>
  </conditionalFormatting>
  <conditionalFormatting sqref="AQ104">
    <cfRule type="expression" dxfId="33" priority="29">
      <formula>IF(RIGHT(TEXT(AQ104,"0.#"),1)=".",FALSE,TRUE)</formula>
    </cfRule>
    <cfRule type="expression" dxfId="32" priority="30">
      <formula>IF(RIGHT(TEXT(AQ104,"0.#"),1)=".",TRUE,FALSE)</formula>
    </cfRule>
  </conditionalFormatting>
  <conditionalFormatting sqref="AE103 AQ103">
    <cfRule type="expression" dxfId="31" priority="39">
      <formula>IF(RIGHT(TEXT(AE103,"0.#"),1)=".",FALSE,TRUE)</formula>
    </cfRule>
    <cfRule type="expression" dxfId="30" priority="40">
      <formula>IF(RIGHT(TEXT(AE103,"0.#"),1)=".",TRUE,FALSE)</formula>
    </cfRule>
  </conditionalFormatting>
  <conditionalFormatting sqref="AI103">
    <cfRule type="expression" dxfId="29" priority="37">
      <formula>IF(RIGHT(TEXT(AI103,"0.#"),1)=".",FALSE,TRUE)</formula>
    </cfRule>
    <cfRule type="expression" dxfId="28" priority="38">
      <formula>IF(RIGHT(TEXT(AI103,"0.#"),1)=".",TRUE,FALSE)</formula>
    </cfRule>
  </conditionalFormatting>
  <conditionalFormatting sqref="AM109">
    <cfRule type="expression" dxfId="27" priority="11">
      <formula>IF(RIGHT(TEXT(AM109,"0.#"),1)=".",FALSE,TRUE)</formula>
    </cfRule>
    <cfRule type="expression" dxfId="26" priority="12">
      <formula>IF(RIGHT(TEXT(AM109,"0.#"),1)=".",TRUE,FALSE)</formula>
    </cfRule>
  </conditionalFormatting>
  <conditionalFormatting sqref="AM108">
    <cfRule type="expression" dxfId="25" priority="13">
      <formula>IF(RIGHT(TEXT(AM108,"0.#"),1)=".",FALSE,TRUE)</formula>
    </cfRule>
    <cfRule type="expression" dxfId="24" priority="14">
      <formula>IF(RIGHT(TEXT(AM108,"0.#"),1)=".",TRUE,FALSE)</formula>
    </cfRule>
  </conditionalFormatting>
  <conditionalFormatting sqref="AE107">
    <cfRule type="expression" dxfId="23" priority="27">
      <formula>IF(RIGHT(TEXT(AE107,"0.#"),1)=".",FALSE,TRUE)</formula>
    </cfRule>
    <cfRule type="expression" dxfId="22" priority="28">
      <formula>IF(RIGHT(TEXT(AE107,"0.#"),1)=".",TRUE,FALSE)</formula>
    </cfRule>
  </conditionalFormatting>
  <conditionalFormatting sqref="AI109">
    <cfRule type="expression" dxfId="21" priority="21">
      <formula>IF(RIGHT(TEXT(AI109,"0.#"),1)=".",FALSE,TRUE)</formula>
    </cfRule>
    <cfRule type="expression" dxfId="20" priority="22">
      <formula>IF(RIGHT(TEXT(AI109,"0.#"),1)=".",TRUE,FALSE)</formula>
    </cfRule>
  </conditionalFormatting>
  <conditionalFormatting sqref="AE108">
    <cfRule type="expression" dxfId="19" priority="25">
      <formula>IF(RIGHT(TEXT(AE108,"0.#"),1)=".",FALSE,TRUE)</formula>
    </cfRule>
    <cfRule type="expression" dxfId="18" priority="26">
      <formula>IF(RIGHT(TEXT(AE108,"0.#"),1)=".",TRUE,FALSE)</formula>
    </cfRule>
  </conditionalFormatting>
  <conditionalFormatting sqref="AE109">
    <cfRule type="expression" dxfId="17" priority="23">
      <formula>IF(RIGHT(TEXT(AE109,"0.#"),1)=".",FALSE,TRUE)</formula>
    </cfRule>
    <cfRule type="expression" dxfId="16" priority="24">
      <formula>IF(RIGHT(TEXT(AE109,"0.#"),1)=".",TRUE,FALSE)</formula>
    </cfRule>
  </conditionalFormatting>
  <conditionalFormatting sqref="AM107">
    <cfRule type="expression" dxfId="15" priority="15">
      <formula>IF(RIGHT(TEXT(AM107,"0.#"),1)=".",FALSE,TRUE)</formula>
    </cfRule>
    <cfRule type="expression" dxfId="14" priority="16">
      <formula>IF(RIGHT(TEXT(AM107,"0.#"),1)=".",TRUE,FALSE)</formula>
    </cfRule>
  </conditionalFormatting>
  <conditionalFormatting sqref="AI107">
    <cfRule type="expression" dxfId="13" priority="17">
      <formula>IF(RIGHT(TEXT(AI107,"0.#"),1)=".",FALSE,TRUE)</formula>
    </cfRule>
    <cfRule type="expression" dxfId="12" priority="18">
      <formula>IF(RIGHT(TEXT(AI107,"0.#"),1)=".",TRUE,FALSE)</formula>
    </cfRule>
  </conditionalFormatting>
  <conditionalFormatting sqref="AI108">
    <cfRule type="expression" dxfId="11" priority="19">
      <formula>IF(RIGHT(TEXT(AI108,"0.#"),1)=".",FALSE,TRUE)</formula>
    </cfRule>
    <cfRule type="expression" dxfId="10" priority="20">
      <formula>IF(RIGHT(TEXT(AI108,"0.#"),1)=".",TRUE,FALSE)</formula>
    </cfRule>
  </conditionalFormatting>
  <conditionalFormatting sqref="Y408">
    <cfRule type="expression" dxfId="9" priority="9">
      <formula>IF(RIGHT(TEXT(Y408,"0.#"),1)=".",FALSE,TRUE)</formula>
    </cfRule>
    <cfRule type="expression" dxfId="8" priority="10">
      <formula>IF(RIGHT(TEXT(Y408,"0.#"),1)=".",TRUE,FALSE)</formula>
    </cfRule>
  </conditionalFormatting>
  <conditionalFormatting sqref="Y407">
    <cfRule type="expression" dxfId="7" priority="7">
      <formula>IF(RIGHT(TEXT(Y407,"0.#"),1)=".",FALSE,TRUE)</formula>
    </cfRule>
    <cfRule type="expression" dxfId="6" priority="8">
      <formula>IF(RIGHT(TEXT(Y407,"0.#"),1)=".",TRUE,FALSE)</formula>
    </cfRule>
  </conditionalFormatting>
  <conditionalFormatting sqref="Y406">
    <cfRule type="expression" dxfId="5" priority="5">
      <formula>IF(RIGHT(TEXT(Y406,"0.#"),1)=".",FALSE,TRUE)</formula>
    </cfRule>
    <cfRule type="expression" dxfId="4" priority="6">
      <formula>IF(RIGHT(TEXT(Y406,"0.#"),1)=".",TRUE,FALSE)</formula>
    </cfRule>
  </conditionalFormatting>
  <conditionalFormatting sqref="Y405">
    <cfRule type="expression" dxfId="3" priority="3">
      <formula>IF(RIGHT(TEXT(Y405,"0.#"),1)=".",FALSE,TRUE)</formula>
    </cfRule>
    <cfRule type="expression" dxfId="2" priority="4">
      <formula>IF(RIGHT(TEXT(Y405,"0.#"),1)=".",TRUE,FALSE)</formula>
    </cfRule>
  </conditionalFormatting>
  <conditionalFormatting sqref="Y404">
    <cfRule type="expression" dxfId="1" priority="1">
      <formula>IF(RIGHT(TEXT(Y404,"0.#"),1)=".",FALSE,TRUE)</formula>
    </cfRule>
    <cfRule type="expression" dxfId="0" priority="2">
      <formula>IF(RIGHT(TEXT(Y404,"0.#"),1)=".",TRUE,FALSE)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20" max="16383" man="1"/>
    <brk id="254" max="50"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c r="M2" s="13" t="str">
        <f>IF(L2="","",K2)</f>
        <v/>
      </c>
      <c r="N2" s="13" t="str">
        <f>IF(M2="","",IF(N1&lt;&gt;"",CONCATENATE(N1,"、",M2),M2))</f>
        <v/>
      </c>
      <c r="O2" s="13"/>
      <c r="P2" s="12" t="s">
        <v>69</v>
      </c>
      <c r="Q2" s="17" t="s">
        <v>612</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612</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一般会計</v>
      </c>
      <c r="K11" s="14" t="s">
        <v>105</v>
      </c>
      <c r="L11" s="15" t="s">
        <v>612</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c r="A38" s="13"/>
      <c r="B38" s="13"/>
      <c r="F38" s="13"/>
      <c r="G38" s="19"/>
      <c r="K38" s="13"/>
      <c r="L38" s="13"/>
      <c r="O38" s="13"/>
      <c r="P38" s="13"/>
      <c r="Q38" s="19"/>
      <c r="T38" s="13"/>
      <c r="Y38" s="32" t="s">
        <v>326</v>
      </c>
      <c r="Z38" s="32" t="s">
        <v>454</v>
      </c>
      <c r="AF38" s="30"/>
      <c r="AK38" s="42" t="str">
        <f t="shared" si="7"/>
        <v>k</v>
      </c>
    </row>
    <row r="39" spans="1:37">
      <c r="A39" s="13"/>
      <c r="B39" s="13"/>
      <c r="F39" s="13" t="str">
        <f>I37</f>
        <v>一般会計</v>
      </c>
      <c r="G39" s="19"/>
      <c r="K39" s="13"/>
      <c r="L39" s="13"/>
      <c r="O39" s="13"/>
      <c r="P39" s="13"/>
      <c r="Q39" s="19"/>
      <c r="T39" s="13"/>
      <c r="U39" s="32" t="s">
        <v>566</v>
      </c>
      <c r="Y39" s="32" t="s">
        <v>327</v>
      </c>
      <c r="Z39" s="32" t="s">
        <v>455</v>
      </c>
      <c r="AF39" s="30"/>
      <c r="AK39" s="42" t="str">
        <f t="shared" si="7"/>
        <v>l</v>
      </c>
    </row>
    <row r="40" spans="1:37">
      <c r="A40" s="13"/>
      <c r="B40" s="13"/>
      <c r="F40" s="13"/>
      <c r="G40" s="19"/>
      <c r="K40" s="13"/>
      <c r="L40" s="13"/>
      <c r="O40" s="13"/>
      <c r="P40" s="13"/>
      <c r="Q40" s="19"/>
      <c r="T40" s="13"/>
      <c r="U40" s="32"/>
      <c r="Y40" s="32" t="s">
        <v>328</v>
      </c>
      <c r="Z40" s="32" t="s">
        <v>456</v>
      </c>
      <c r="AF40" s="30"/>
      <c r="AK40" s="42" t="str">
        <f t="shared" si="7"/>
        <v>m</v>
      </c>
    </row>
    <row r="41" spans="1:37">
      <c r="A41" s="13"/>
      <c r="B41" s="13"/>
      <c r="F41" s="13"/>
      <c r="G41" s="19"/>
      <c r="K41" s="13"/>
      <c r="L41" s="13"/>
      <c r="O41" s="13"/>
      <c r="P41" s="13"/>
      <c r="Q41" s="19"/>
      <c r="T41" s="13"/>
      <c r="U41" s="32" t="s">
        <v>268</v>
      </c>
      <c r="Y41" s="32" t="s">
        <v>329</v>
      </c>
      <c r="Z41" s="32" t="s">
        <v>457</v>
      </c>
      <c r="AF41" s="30"/>
      <c r="AK41" s="42" t="str">
        <f t="shared" si="7"/>
        <v>n</v>
      </c>
    </row>
    <row r="42" spans="1:37">
      <c r="A42" s="13"/>
      <c r="B42" s="13"/>
      <c r="F42" s="13"/>
      <c r="G42" s="19"/>
      <c r="K42" s="13"/>
      <c r="L42" s="13"/>
      <c r="O42" s="13"/>
      <c r="P42" s="13"/>
      <c r="Q42" s="19"/>
      <c r="T42" s="13"/>
      <c r="U42" s="32" t="s">
        <v>278</v>
      </c>
      <c r="Y42" s="32" t="s">
        <v>330</v>
      </c>
      <c r="Z42" s="32" t="s">
        <v>458</v>
      </c>
      <c r="AF42" s="30"/>
      <c r="AK42" s="42" t="str">
        <f t="shared" si="7"/>
        <v>o</v>
      </c>
    </row>
    <row r="43" spans="1:37">
      <c r="A43" s="13"/>
      <c r="B43" s="13"/>
      <c r="F43" s="13"/>
      <c r="G43" s="19"/>
      <c r="K43" s="13"/>
      <c r="L43" s="13"/>
      <c r="O43" s="13"/>
      <c r="P43" s="13"/>
      <c r="Q43" s="19"/>
      <c r="T43" s="13"/>
      <c r="Y43" s="32" t="s">
        <v>331</v>
      </c>
      <c r="Z43" s="32" t="s">
        <v>459</v>
      </c>
      <c r="AF43" s="30"/>
      <c r="AK43" s="42" t="str">
        <f t="shared" si="7"/>
        <v>p</v>
      </c>
    </row>
    <row r="44" spans="1:37">
      <c r="A44" s="13"/>
      <c r="B44" s="13"/>
      <c r="F44" s="13"/>
      <c r="G44" s="19"/>
      <c r="K44" s="13"/>
      <c r="L44" s="13"/>
      <c r="O44" s="13"/>
      <c r="P44" s="13"/>
      <c r="Q44" s="19"/>
      <c r="T44" s="13"/>
      <c r="Y44" s="32" t="s">
        <v>332</v>
      </c>
      <c r="Z44" s="32" t="s">
        <v>460</v>
      </c>
      <c r="AF44" s="30"/>
      <c r="AK44" s="42" t="str">
        <f t="shared" si="7"/>
        <v>q</v>
      </c>
    </row>
    <row r="45" spans="1:37">
      <c r="A45" s="13"/>
      <c r="B45" s="13"/>
      <c r="F45" s="13"/>
      <c r="G45" s="19"/>
      <c r="K45" s="13"/>
      <c r="L45" s="13"/>
      <c r="O45" s="13"/>
      <c r="P45" s="13"/>
      <c r="Q45" s="19"/>
      <c r="T45" s="13"/>
      <c r="U45" s="29" t="s">
        <v>160</v>
      </c>
      <c r="Y45" s="32" t="s">
        <v>333</v>
      </c>
      <c r="Z45" s="32" t="s">
        <v>461</v>
      </c>
      <c r="AF45" s="30"/>
      <c r="AK45" s="42" t="str">
        <f t="shared" si="7"/>
        <v>r</v>
      </c>
    </row>
    <row r="46" spans="1:37">
      <c r="A46" s="13"/>
      <c r="B46" s="13"/>
      <c r="F46" s="13"/>
      <c r="G46" s="19"/>
      <c r="K46" s="13"/>
      <c r="L46" s="13"/>
      <c r="O46" s="13"/>
      <c r="P46" s="13"/>
      <c r="Q46" s="19"/>
      <c r="T46" s="13"/>
      <c r="U46" s="78" t="s">
        <v>602</v>
      </c>
      <c r="Y46" s="32" t="s">
        <v>334</v>
      </c>
      <c r="Z46" s="32" t="s">
        <v>462</v>
      </c>
      <c r="AF46" s="30"/>
      <c r="AK46" s="42" t="str">
        <f t="shared" si="7"/>
        <v>s</v>
      </c>
    </row>
    <row r="47" spans="1:37">
      <c r="A47" s="13"/>
      <c r="B47" s="13"/>
      <c r="F47" s="13"/>
      <c r="G47" s="19"/>
      <c r="K47" s="13"/>
      <c r="L47" s="13"/>
      <c r="O47" s="13"/>
      <c r="P47" s="13"/>
      <c r="Q47" s="19"/>
      <c r="T47" s="13"/>
      <c r="Y47" s="32" t="s">
        <v>335</v>
      </c>
      <c r="Z47" s="32" t="s">
        <v>463</v>
      </c>
      <c r="AF47" s="30"/>
      <c r="AK47" s="42" t="str">
        <f t="shared" si="7"/>
        <v>t</v>
      </c>
    </row>
    <row r="48" spans="1:37">
      <c r="A48" s="13"/>
      <c r="B48" s="13"/>
      <c r="F48" s="13"/>
      <c r="G48" s="19"/>
      <c r="K48" s="13"/>
      <c r="L48" s="13"/>
      <c r="O48" s="13"/>
      <c r="P48" s="13"/>
      <c r="Q48" s="19"/>
      <c r="T48" s="13"/>
      <c r="U48" s="78">
        <v>2021</v>
      </c>
      <c r="Y48" s="32" t="s">
        <v>336</v>
      </c>
      <c r="Z48" s="32" t="s">
        <v>464</v>
      </c>
      <c r="AF48" s="30"/>
      <c r="AK48" s="42" t="str">
        <f t="shared" si="7"/>
        <v>u</v>
      </c>
    </row>
    <row r="49" spans="1:37">
      <c r="A49" s="13"/>
      <c r="B49" s="13"/>
      <c r="F49" s="13"/>
      <c r="G49" s="19"/>
      <c r="K49" s="13"/>
      <c r="L49" s="13"/>
      <c r="O49" s="13"/>
      <c r="P49" s="13"/>
      <c r="Q49" s="19"/>
      <c r="T49" s="13"/>
      <c r="U49" s="78">
        <v>2022</v>
      </c>
      <c r="Y49" s="32" t="s">
        <v>337</v>
      </c>
      <c r="Z49" s="32" t="s">
        <v>465</v>
      </c>
      <c r="AF49" s="30"/>
      <c r="AK49" s="42" t="str">
        <f t="shared" si="7"/>
        <v>v</v>
      </c>
    </row>
    <row r="50" spans="1:37">
      <c r="A50" s="13"/>
      <c r="B50" s="13"/>
      <c r="F50" s="13"/>
      <c r="G50" s="19"/>
      <c r="K50" s="13"/>
      <c r="L50" s="13"/>
      <c r="O50" s="13"/>
      <c r="P50" s="13"/>
      <c r="Q50" s="19"/>
      <c r="T50" s="13"/>
      <c r="U50" s="78">
        <v>2023</v>
      </c>
      <c r="Y50" s="32" t="s">
        <v>338</v>
      </c>
      <c r="Z50" s="32" t="s">
        <v>466</v>
      </c>
      <c r="AF50" s="30"/>
    </row>
    <row r="51" spans="1:37">
      <c r="A51" s="13"/>
      <c r="B51" s="13"/>
      <c r="F51" s="13"/>
      <c r="G51" s="19"/>
      <c r="K51" s="13"/>
      <c r="L51" s="13"/>
      <c r="O51" s="13"/>
      <c r="P51" s="13"/>
      <c r="Q51" s="19"/>
      <c r="T51" s="13"/>
      <c r="U51" s="78">
        <v>2024</v>
      </c>
      <c r="Y51" s="32" t="s">
        <v>339</v>
      </c>
      <c r="Z51" s="32" t="s">
        <v>467</v>
      </c>
      <c r="AF51" s="30"/>
    </row>
    <row r="52" spans="1:37">
      <c r="A52" s="13"/>
      <c r="B52" s="13"/>
      <c r="F52" s="13"/>
      <c r="G52" s="19"/>
      <c r="K52" s="13"/>
      <c r="L52" s="13"/>
      <c r="O52" s="13"/>
      <c r="P52" s="13"/>
      <c r="Q52" s="19"/>
      <c r="T52" s="13"/>
      <c r="U52" s="78">
        <v>2025</v>
      </c>
      <c r="Y52" s="32" t="s">
        <v>340</v>
      </c>
      <c r="Z52" s="32" t="s">
        <v>468</v>
      </c>
      <c r="AF52" s="30"/>
    </row>
    <row r="53" spans="1:37">
      <c r="A53" s="13"/>
      <c r="B53" s="13"/>
      <c r="F53" s="13"/>
      <c r="G53" s="19"/>
      <c r="K53" s="13"/>
      <c r="L53" s="13"/>
      <c r="O53" s="13"/>
      <c r="P53" s="13"/>
      <c r="Q53" s="19"/>
      <c r="T53" s="13"/>
      <c r="U53" s="78">
        <v>2026</v>
      </c>
      <c r="Y53" s="32" t="s">
        <v>341</v>
      </c>
      <c r="Z53" s="32" t="s">
        <v>469</v>
      </c>
      <c r="AF53" s="30"/>
    </row>
    <row r="54" spans="1:37">
      <c r="A54" s="13"/>
      <c r="B54" s="13"/>
      <c r="F54" s="13"/>
      <c r="G54" s="19"/>
      <c r="K54" s="13"/>
      <c r="L54" s="13"/>
      <c r="O54" s="13"/>
      <c r="P54" s="20"/>
      <c r="Q54" s="19"/>
      <c r="T54" s="13"/>
      <c r="Y54" s="32" t="s">
        <v>342</v>
      </c>
      <c r="Z54" s="32" t="s">
        <v>470</v>
      </c>
      <c r="AF54" s="30"/>
    </row>
    <row r="55" spans="1:37">
      <c r="A55" s="13"/>
      <c r="B55" s="13"/>
      <c r="F55" s="13"/>
      <c r="G55" s="19"/>
      <c r="K55" s="13"/>
      <c r="L55" s="13"/>
      <c r="O55" s="13"/>
      <c r="P55" s="13"/>
      <c r="Q55" s="19"/>
      <c r="T55" s="13"/>
      <c r="Y55" s="32" t="s">
        <v>343</v>
      </c>
      <c r="Z55" s="32" t="s">
        <v>471</v>
      </c>
      <c r="AF55" s="30"/>
    </row>
    <row r="56" spans="1:37">
      <c r="A56" s="13"/>
      <c r="B56" s="13"/>
      <c r="F56" s="13"/>
      <c r="G56" s="19"/>
      <c r="K56" s="13"/>
      <c r="L56" s="13"/>
      <c r="O56" s="13"/>
      <c r="P56" s="13"/>
      <c r="Q56" s="19"/>
      <c r="T56" s="13"/>
      <c r="U56" s="78">
        <v>20</v>
      </c>
      <c r="Y56" s="32" t="s">
        <v>344</v>
      </c>
      <c r="Z56" s="32" t="s">
        <v>472</v>
      </c>
      <c r="AF56" s="30"/>
    </row>
    <row r="57" spans="1:37">
      <c r="A57" s="13"/>
      <c r="B57" s="13"/>
      <c r="F57" s="13"/>
      <c r="G57" s="19"/>
      <c r="K57" s="13"/>
      <c r="L57" s="13"/>
      <c r="O57" s="13"/>
      <c r="P57" s="13"/>
      <c r="Q57" s="19"/>
      <c r="T57" s="13"/>
      <c r="U57" s="32" t="s">
        <v>542</v>
      </c>
      <c r="Y57" s="32" t="s">
        <v>345</v>
      </c>
      <c r="Z57" s="32" t="s">
        <v>473</v>
      </c>
      <c r="AF57" s="30"/>
    </row>
    <row r="58" spans="1:37">
      <c r="A58" s="13"/>
      <c r="B58" s="13"/>
      <c r="F58" s="13"/>
      <c r="G58" s="19"/>
      <c r="K58" s="13"/>
      <c r="L58" s="13"/>
      <c r="O58" s="13"/>
      <c r="P58" s="13"/>
      <c r="Q58" s="19"/>
      <c r="T58" s="13"/>
      <c r="U58" s="32" t="s">
        <v>543</v>
      </c>
      <c r="Y58" s="32" t="s">
        <v>346</v>
      </c>
      <c r="Z58" s="32" t="s">
        <v>474</v>
      </c>
      <c r="AF58" s="30"/>
    </row>
    <row r="59" spans="1:37">
      <c r="A59" s="13"/>
      <c r="B59" s="13"/>
      <c r="F59" s="13"/>
      <c r="G59" s="19"/>
      <c r="K59" s="13"/>
      <c r="L59" s="13"/>
      <c r="O59" s="13"/>
      <c r="P59" s="13"/>
      <c r="Q59" s="19"/>
      <c r="T59" s="13"/>
      <c r="Y59" s="32" t="s">
        <v>347</v>
      </c>
      <c r="Z59" s="32" t="s">
        <v>475</v>
      </c>
      <c r="AF59" s="30"/>
    </row>
    <row r="60" spans="1:37">
      <c r="A60" s="13"/>
      <c r="B60" s="13"/>
      <c r="F60" s="13"/>
      <c r="G60" s="19"/>
      <c r="K60" s="13"/>
      <c r="L60" s="13"/>
      <c r="O60" s="13"/>
      <c r="P60" s="13"/>
      <c r="Q60" s="19"/>
      <c r="T60" s="13"/>
      <c r="Y60" s="32" t="s">
        <v>348</v>
      </c>
      <c r="Z60" s="32" t="s">
        <v>476</v>
      </c>
      <c r="AF60" s="30"/>
    </row>
    <row r="61" spans="1:37">
      <c r="A61" s="13"/>
      <c r="B61" s="13"/>
      <c r="F61" s="13"/>
      <c r="G61" s="19"/>
      <c r="K61" s="13"/>
      <c r="L61" s="13"/>
      <c r="O61" s="13"/>
      <c r="P61" s="13"/>
      <c r="Q61" s="19"/>
      <c r="T61" s="13"/>
      <c r="Y61" s="32" t="s">
        <v>349</v>
      </c>
      <c r="Z61" s="32" t="s">
        <v>477</v>
      </c>
      <c r="AF61" s="30"/>
    </row>
    <row r="62" spans="1:37">
      <c r="A62" s="13"/>
      <c r="B62" s="13"/>
      <c r="F62" s="13"/>
      <c r="G62" s="19"/>
      <c r="K62" s="13"/>
      <c r="L62" s="13"/>
      <c r="O62" s="13"/>
      <c r="P62" s="13"/>
      <c r="Q62" s="19"/>
      <c r="T62" s="13"/>
      <c r="Y62" s="32" t="s">
        <v>350</v>
      </c>
      <c r="Z62" s="32" t="s">
        <v>478</v>
      </c>
      <c r="AF62" s="30"/>
    </row>
    <row r="63" spans="1:37">
      <c r="A63" s="13"/>
      <c r="B63" s="13"/>
      <c r="F63" s="13"/>
      <c r="G63" s="19"/>
      <c r="K63" s="13"/>
      <c r="L63" s="13"/>
      <c r="O63" s="13"/>
      <c r="P63" s="13"/>
      <c r="Q63" s="19"/>
      <c r="T63" s="13"/>
      <c r="Y63" s="32" t="s">
        <v>351</v>
      </c>
      <c r="Z63" s="32" t="s">
        <v>479</v>
      </c>
      <c r="AF63" s="30"/>
    </row>
    <row r="64" spans="1:37">
      <c r="A64" s="13"/>
      <c r="B64" s="13"/>
      <c r="F64" s="13"/>
      <c r="G64" s="19"/>
      <c r="K64" s="13"/>
      <c r="L64" s="13"/>
      <c r="O64" s="13"/>
      <c r="P64" s="13"/>
      <c r="Q64" s="19"/>
      <c r="T64" s="13"/>
      <c r="Y64" s="32" t="s">
        <v>352</v>
      </c>
      <c r="Z64" s="32" t="s">
        <v>480</v>
      </c>
      <c r="AF64" s="30"/>
    </row>
    <row r="65" spans="1:32">
      <c r="A65" s="13"/>
      <c r="B65" s="13"/>
      <c r="F65" s="13"/>
      <c r="G65" s="19"/>
      <c r="K65" s="13"/>
      <c r="L65" s="13"/>
      <c r="O65" s="13"/>
      <c r="P65" s="13"/>
      <c r="Q65" s="19"/>
      <c r="T65" s="13"/>
      <c r="Y65" s="32" t="s">
        <v>353</v>
      </c>
      <c r="Z65" s="32" t="s">
        <v>481</v>
      </c>
      <c r="AF65" s="30"/>
    </row>
    <row r="66" spans="1:32">
      <c r="A66" s="13"/>
      <c r="B66" s="13"/>
      <c r="F66" s="13"/>
      <c r="G66" s="19"/>
      <c r="K66" s="13"/>
      <c r="L66" s="13"/>
      <c r="O66" s="13"/>
      <c r="P66" s="13"/>
      <c r="Q66" s="19"/>
      <c r="T66" s="13"/>
      <c r="Y66" s="32" t="s">
        <v>66</v>
      </c>
      <c r="Z66" s="32" t="s">
        <v>482</v>
      </c>
      <c r="AF66" s="30"/>
    </row>
    <row r="67" spans="1:32">
      <c r="A67" s="13"/>
      <c r="B67" s="13"/>
      <c r="F67" s="13"/>
      <c r="G67" s="19"/>
      <c r="K67" s="13"/>
      <c r="L67" s="13"/>
      <c r="O67" s="13"/>
      <c r="P67" s="13"/>
      <c r="Q67" s="19"/>
      <c r="T67" s="13"/>
      <c r="Y67" s="32" t="s">
        <v>354</v>
      </c>
      <c r="Z67" s="32" t="s">
        <v>483</v>
      </c>
      <c r="AF67" s="30"/>
    </row>
    <row r="68" spans="1:32">
      <c r="A68" s="13"/>
      <c r="B68" s="13"/>
      <c r="F68" s="13"/>
      <c r="G68" s="19"/>
      <c r="K68" s="13"/>
      <c r="L68" s="13"/>
      <c r="O68" s="13"/>
      <c r="P68" s="13"/>
      <c r="Q68" s="19"/>
      <c r="T68" s="13"/>
      <c r="Y68" s="32" t="s">
        <v>355</v>
      </c>
      <c r="Z68" s="32" t="s">
        <v>484</v>
      </c>
      <c r="AF68" s="30"/>
    </row>
    <row r="69" spans="1:32">
      <c r="A69" s="13"/>
      <c r="B69" s="13"/>
      <c r="F69" s="13"/>
      <c r="G69" s="19"/>
      <c r="K69" s="13"/>
      <c r="L69" s="13"/>
      <c r="O69" s="13"/>
      <c r="P69" s="13"/>
      <c r="Q69" s="19"/>
      <c r="T69" s="13"/>
      <c r="Y69" s="32" t="s">
        <v>356</v>
      </c>
      <c r="Z69" s="32" t="s">
        <v>485</v>
      </c>
      <c r="AF69" s="30"/>
    </row>
    <row r="70" spans="1:32">
      <c r="A70" s="13"/>
      <c r="B70" s="13"/>
      <c r="Y70" s="32" t="s">
        <v>357</v>
      </c>
      <c r="Z70" s="32" t="s">
        <v>486</v>
      </c>
    </row>
    <row r="71" spans="1:32">
      <c r="Y71" s="32" t="s">
        <v>358</v>
      </c>
      <c r="Z71" s="32" t="s">
        <v>487</v>
      </c>
    </row>
    <row r="72" spans="1:32">
      <c r="Y72" s="32" t="s">
        <v>359</v>
      </c>
      <c r="Z72" s="32" t="s">
        <v>488</v>
      </c>
    </row>
    <row r="73" spans="1:32">
      <c r="Y73" s="32" t="s">
        <v>360</v>
      </c>
      <c r="Z73" s="32" t="s">
        <v>489</v>
      </c>
    </row>
    <row r="74" spans="1:32">
      <c r="Y74" s="32" t="s">
        <v>361</v>
      </c>
      <c r="Z74" s="32" t="s">
        <v>490</v>
      </c>
    </row>
    <row r="75" spans="1:32">
      <c r="Y75" s="32" t="s">
        <v>362</v>
      </c>
      <c r="Z75" s="32" t="s">
        <v>491</v>
      </c>
    </row>
    <row r="76" spans="1:32">
      <c r="Y76" s="32" t="s">
        <v>363</v>
      </c>
      <c r="Z76" s="32" t="s">
        <v>492</v>
      </c>
    </row>
    <row r="77" spans="1:32">
      <c r="Y77" s="32" t="s">
        <v>364</v>
      </c>
      <c r="Z77" s="32" t="s">
        <v>493</v>
      </c>
    </row>
    <row r="78" spans="1:32">
      <c r="Y78" s="32" t="s">
        <v>365</v>
      </c>
      <c r="Z78" s="32" t="s">
        <v>494</v>
      </c>
    </row>
    <row r="79" spans="1:32">
      <c r="Y79" s="32" t="s">
        <v>366</v>
      </c>
      <c r="Z79" s="32" t="s">
        <v>495</v>
      </c>
    </row>
    <row r="80" spans="1:32">
      <c r="Y80" s="32" t="s">
        <v>367</v>
      </c>
      <c r="Z80" s="32" t="s">
        <v>496</v>
      </c>
    </row>
    <row r="81" spans="25:26">
      <c r="Y81" s="32" t="s">
        <v>368</v>
      </c>
      <c r="Z81" s="32" t="s">
        <v>497</v>
      </c>
    </row>
    <row r="82" spans="25:26">
      <c r="Y82" s="32" t="s">
        <v>369</v>
      </c>
      <c r="Z82" s="32" t="s">
        <v>498</v>
      </c>
    </row>
    <row r="83" spans="25:26">
      <c r="Y83" s="32" t="s">
        <v>370</v>
      </c>
      <c r="Z83" s="32" t="s">
        <v>499</v>
      </c>
    </row>
    <row r="84" spans="25:26">
      <c r="Y84" s="32" t="s">
        <v>371</v>
      </c>
      <c r="Z84" s="32" t="s">
        <v>500</v>
      </c>
    </row>
    <row r="85" spans="25:26">
      <c r="Y85" s="32" t="s">
        <v>372</v>
      </c>
      <c r="Z85" s="32" t="s">
        <v>501</v>
      </c>
    </row>
    <row r="86" spans="25:26">
      <c r="Y86" s="32" t="s">
        <v>373</v>
      </c>
      <c r="Z86" s="32" t="s">
        <v>502</v>
      </c>
    </row>
    <row r="87" spans="25:26">
      <c r="Y87" s="32" t="s">
        <v>374</v>
      </c>
      <c r="Z87" s="32" t="s">
        <v>503</v>
      </c>
    </row>
    <row r="88" spans="25:26">
      <c r="Y88" s="32" t="s">
        <v>375</v>
      </c>
      <c r="Z88" s="32" t="s">
        <v>504</v>
      </c>
    </row>
    <row r="89" spans="25:26">
      <c r="Y89" s="32" t="s">
        <v>376</v>
      </c>
      <c r="Z89" s="32" t="s">
        <v>505</v>
      </c>
    </row>
    <row r="90" spans="25:26">
      <c r="Y90" s="32" t="s">
        <v>377</v>
      </c>
      <c r="Z90" s="32" t="s">
        <v>506</v>
      </c>
    </row>
    <row r="91" spans="25:26">
      <c r="Y91" s="32" t="s">
        <v>378</v>
      </c>
      <c r="Z91" s="32" t="s">
        <v>507</v>
      </c>
    </row>
    <row r="92" spans="25:26">
      <c r="Y92" s="32" t="s">
        <v>379</v>
      </c>
      <c r="Z92" s="32" t="s">
        <v>508</v>
      </c>
    </row>
    <row r="93" spans="25:26">
      <c r="Y93" s="32" t="s">
        <v>380</v>
      </c>
      <c r="Z93" s="32" t="s">
        <v>509</v>
      </c>
    </row>
    <row r="94" spans="25:26">
      <c r="Y94" s="32" t="s">
        <v>381</v>
      </c>
      <c r="Z94" s="32" t="s">
        <v>510</v>
      </c>
    </row>
    <row r="95" spans="25:26">
      <c r="Y95" s="32" t="s">
        <v>382</v>
      </c>
      <c r="Z95" s="32" t="s">
        <v>511</v>
      </c>
    </row>
    <row r="96" spans="25:26">
      <c r="Y96" s="32" t="s">
        <v>286</v>
      </c>
      <c r="Z96" s="32" t="s">
        <v>512</v>
      </c>
    </row>
    <row r="97" spans="25:26">
      <c r="Y97" s="32" t="s">
        <v>383</v>
      </c>
      <c r="Z97" s="32" t="s">
        <v>513</v>
      </c>
    </row>
    <row r="98" spans="25:26">
      <c r="Y98" s="32" t="s">
        <v>384</v>
      </c>
      <c r="Z98" s="32" t="s">
        <v>514</v>
      </c>
    </row>
    <row r="99" spans="25:26">
      <c r="Y99" s="32" t="s">
        <v>414</v>
      </c>
      <c r="Z99" s="32" t="s">
        <v>515</v>
      </c>
    </row>
    <row r="100" spans="25:26">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康(kishimoto-kou.q95)</cp:lastModifiedBy>
  <cp:lastPrinted>2022-08-30T09:03:43Z</cp:lastPrinted>
  <dcterms:created xsi:type="dcterms:W3CDTF">2012-03-13T00:50:25Z</dcterms:created>
  <dcterms:modified xsi:type="dcterms:W3CDTF">2022-09-09T11:04:58Z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