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5 社会\"/>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21" i="11"/>
  <c r="AY332" i="11" s="1"/>
  <c r="AY325" i="11" l="1"/>
  <c r="AY333" i="11"/>
  <c r="AY326" i="11"/>
  <c r="AY330" i="11"/>
  <c r="AY336" i="11"/>
  <c r="AY341" i="11"/>
  <c r="AY329" i="11"/>
  <c r="AY340" i="11"/>
  <c r="AY322" i="11"/>
  <c r="AY323" i="11"/>
  <c r="AY327" i="11"/>
  <c r="AY331" i="11"/>
  <c r="AY337" i="11"/>
  <c r="AY324" i="11"/>
  <c r="AY328" i="11"/>
  <c r="AY338" i="11"/>
  <c r="AY69" i="11"/>
  <c r="AY397"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8" i="11"/>
  <c r="AY127" i="11"/>
  <c r="AY131" i="11" s="1"/>
  <c r="AY125" i="11"/>
  <c r="AY122" i="11"/>
  <c r="AY124" i="11" s="1"/>
  <c r="AY121" i="11"/>
  <c r="AY118" i="11"/>
  <c r="AY117" i="11"/>
  <c r="AY114" i="11"/>
  <c r="AY113" i="11"/>
  <c r="AY112" i="11"/>
  <c r="AY120" i="11" s="1"/>
  <c r="AY99" i="11"/>
  <c r="AY101" i="11" s="1"/>
  <c r="AY98" i="11"/>
  <c r="AY102" i="11"/>
  <c r="AY104" i="11" s="1"/>
  <c r="AY212" i="11" l="1"/>
  <c r="AY201" i="11"/>
  <c r="AY205" i="11"/>
  <c r="AY209" i="11"/>
  <c r="AY213" i="11"/>
  <c r="AY204" i="11"/>
  <c r="AY202" i="11"/>
  <c r="AY206" i="11"/>
  <c r="AY210" i="11"/>
  <c r="AY203" i="11"/>
  <c r="AY177" i="11"/>
  <c r="AY100" i="11"/>
  <c r="AY126" i="11"/>
  <c r="AY115" i="11"/>
  <c r="AY119" i="11"/>
  <c r="AY123" i="11"/>
  <c r="AY153" i="11"/>
  <c r="AY143" i="11"/>
  <c r="AY137" i="11"/>
  <c r="AY171" i="11"/>
  <c r="AY175" i="11"/>
  <c r="AY179" i="11"/>
  <c r="AY174" i="11"/>
  <c r="AY178" i="11"/>
  <c r="AY193" i="11"/>
  <c r="AY116" i="11"/>
  <c r="AY154" i="11"/>
  <c r="AY163" i="11"/>
  <c r="AY140"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5" i="11"/>
  <c r="AY93" i="11"/>
  <c r="AY94" i="11" s="1"/>
  <c r="AY91" i="11"/>
  <c r="AY88" i="11"/>
  <c r="AY90" i="11" s="1"/>
  <c r="AY87" i="11"/>
  <c r="AY85" i="11"/>
  <c r="AY84" i="11"/>
  <c r="AY83" i="11"/>
  <c r="AY81" i="11"/>
  <c r="AY80" i="11"/>
  <c r="AY79" i="11"/>
  <c r="AY78" i="11"/>
  <c r="AY86" i="11" s="1"/>
  <c r="AY44" i="11"/>
  <c r="AY52" i="11" s="1"/>
  <c r="AY63" i="11" l="1"/>
  <c r="AY55" i="11"/>
  <c r="AY89" i="11"/>
  <c r="AY97" i="11"/>
  <c r="AY92"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<sst xmlns="http://schemas.openxmlformats.org/spreadsheetml/2006/main" count="2084" uniqueCount="750">
  <si>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</si>
  <si>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</si>
  <si>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</si>
  <si>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</si>
  <si>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</si>
  <si>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</si>
  <si>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</si>
  <si>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</si>
  <si>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</si>
  <si>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</si>
  <si>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</si>
  <si>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</si>
  <si>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</si>
  <si>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</si>
  <si>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</si>
  <si>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</si>
  <si>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</si>
  <si>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</si>
  <si>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</si>
  <si>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</si>
  <si>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</si>
  <si>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</si>
  <si>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</si>
  <si>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</si>
  <si>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</si>
  <si>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</si>
  <si>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</si>
  <si>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</si>
  <si>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</si>
  <si>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</si>
  <si>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</si>
  <si>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</si>
  <si>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</si>
  <si>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</si>
  <si>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</si>
  <si>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</si>
  <si>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</si>
  <si>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</si>
  <si>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</si>
  <si>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</si>
  <si>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</si>
  <si>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</si>
  <si>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</si>
  <si>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</si>
  <si>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</si>
  <si>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</si>
  <si>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</si>
  <si>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</si>
  <si>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</si>
  <si>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</si>
  <si>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</si>
  <si>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</si>
  <si>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</si>
  <si>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</si>
  <si>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</si>
  <si>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</si>
  <si>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</si>
  <si>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</si>
  <si>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</si>
  <si>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</si>
  <si>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</si>
  <si>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</si>
  <si>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</si>
  <si>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</si>
  <si>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</si>
  <si>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</si>
  <si>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</si>
  <si>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</si>
  <si>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</si>
  <si>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</si>
  <si>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</si>
  <si>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</si>
  <si>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</si>
  <si>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</si>
  <si>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</si>
  <si>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</si>
  <si>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</si>
  <si>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</si>
  <si>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</si>
  <si>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</si>
  <si>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</si>
  <si>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</si>
  <si>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</si>
  <si>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</si>
  <si>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</si>
  <si>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</si>
  <si>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</si>
  <si>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</si>
  <si>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</si>
  <si>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</si>
  <si>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</si>
  <si>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</si>
  <si>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</si>
  <si>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</si>
  <si>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</si>
  <si>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</si>
  <si>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</si>
  <si>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</si>
  <si>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</si>
  <si>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</si>
  <si>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</si>
  <si>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</si>
  <si>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</si>
  <si>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</si>
  <si>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</si>
  <si>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</si>
  <si>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</si>
  <si>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</si>
  <si>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</si>
  <si>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</si>
  <si>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</si>
  <si>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</si>
  <si>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</si>
  <si>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</si>
  <si>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</si>
  <si>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</si>
  <si>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</si>
  <si>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</si>
  <si>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</si>
  <si>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</si>
  <si>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</si>
  <si>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</si>
  <si>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</si>
  <si>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</si>
  <si>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</si>
  <si>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</si>
  <si>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</si>
  <si>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</si>
  <si>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</si>
  <si>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</si>
  <si>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</si>
  <si>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</si>
  <si>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</si>
  <si>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</si>
  <si>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</si>
  <si>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</si>
  <si>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</si>
  <si>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</si>
  <si>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</si>
  <si>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</si>
  <si>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</si>
  <si>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</si>
  <si>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</si>
  <si>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</si>
  <si>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</si>
  <si>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</si>
  <si>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</si>
  <si>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</si>
  <si>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</si>
  <si>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</si>
  <si>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</si>
  <si>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</si>
  <si>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</si>
  <si>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</si>
  <si>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</si>
  <si>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</si>
  <si>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</si>
  <si>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</si>
  <si>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</si>
  <si>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</si>
  <si>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</si>
  <si>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</si>
  <si>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</si>
  <si>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</si>
  <si>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</si>
  <si>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</si>
  <si>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</si>
  <si>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</si>
  <si>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</si>
  <si>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</si>
  <si>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</si>
  <si>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</si>
  <si>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</si>
  <si>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</si>
  <si>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</si>
  <si>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</si>
  <si>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</si>
  <si>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</si>
  <si>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</si>
  <si>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</si>
  <si>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</si>
  <si>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</si>
  <si>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</si>
  <si>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</si>
  <si>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</si>
  <si>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</si>
  <si>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</si>
  <si>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</si>
  <si>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</si>
  <si>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</si>
  <si>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</si>
  <si>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</si>
  <si>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</si>
  <si>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</si>
  <si>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</si>
  <si>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</si>
  <si>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</si>
  <si>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</si>
  <si>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</si>
  <si>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</si>
  <si>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</si>
  <si>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</si>
  <si>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</si>
  <si>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</si>
  <si>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</si>
  <si>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</si>
  <si>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</si>
  <si>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</si>
  <si>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</si>
  <si>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</si>
  <si>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</si>
  <si>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</si>
  <si>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</si>
  <si>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</si>
  <si>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</si>
  <si>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</si>
  <si>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</si>
  <si>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</si>
  <si>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</si>
  <si>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</si>
  <si>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</si>
  <si>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</si>
  <si>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</si>
  <si>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</si>
  <si>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</si>
  <si>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</si>
  <si>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</si>
  <si>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</si>
  <si>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</si>
  <si>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</si>
  <si>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</si>
  <si>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</si>
  <si>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</si>
  <si>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</si>
  <si>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</si>
  <si>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</si>
  <si>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</si>
  <si>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</si>
  <si>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</si>
  <si>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</si>
  <si>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</si>
  <si>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</si>
  <si>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</si>
  <si>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</si>
  <si>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</si>
  <si>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</si>
  <si>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</si>
  <si>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</si>
  <si>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</si>
  <si>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</si>
  <si>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</si>
  <si>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</si>
  <si>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</si>
  <si>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</si>
  <si>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</si>
  <si>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</si>
  <si>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</si>
  <si>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</si>
  <si>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</si>
  <si>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</si>
  <si>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</si>
  <si>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</si>
  <si>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</si>
  <si>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</si>
  <si>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</si>
  <si>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</si>
  <si>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</si>
  <si>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</si>
  <si>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</si>
  <si>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</si>
  <si>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</si>
  <si>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</si>
  <si>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</si>
  <si>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</si>
  <si>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</si>
  <si>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</si>
  <si>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</si>
  <si>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</si>
  <si>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</si>
  <si>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</si>
  <si>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</si>
  <si>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</si>
  <si>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</si>
  <si>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</si>
  <si>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</si>
  <si>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</si>
  <si>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</si>
  <si>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</si>
  <si>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</si>
  <si>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</si>
  <si>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</si>
  <si>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</si>
  <si>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</si>
  <si>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</si>
  <si>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</si>
  <si>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</si>
  <si>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</si>
  <si>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</si>
  <si>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</si>
  <si>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</si>
  <si>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</si>
  <si>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</si>
  <si>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</si>
  <si>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</si>
  <si>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</si>
  <si>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</si>
  <si>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</si>
  <si>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</si>
  <si>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</si>
  <si>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</si>
  <si>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</si>
  <si>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</si>
  <si>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</si>
  <si>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</si>
  <si>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</si>
  <si>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</si>
  <si>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</si>
  <si>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</si>
  <si>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</si>
  <si>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</si>
  <si>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</si>
  <si>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</si>
  <si>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</si>
  <si>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</si>
  <si>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</si>
  <si>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</si>
  <si>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</si>
  <si>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</si>
  <si>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</si>
  <si>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</si>
  <si>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</si>
  <si>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</si>
  <si>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</si>
  <si>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</si>
  <si>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</si>
  <si>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</si>
  <si>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</si>
  <si>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</si>
  <si>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</si>
  <si>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</si>
  <si>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</si>
  <si>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</si>
  <si>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</si>
  <si>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</si>
  <si>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</si>
  <si>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</si>
  <si>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</si>
  <si>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</si>
  <si>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</si>
  <si>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</si>
  <si>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</si>
  <si>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</si>
  <si>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</si>
  <si>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</si>
  <si>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</si>
  <si>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</si>
  <si>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</si>
  <si>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</si>
  <si>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</si>
  <si>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</si>
  <si>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</si>
  <si>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</si>
  <si>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</si>
  <si>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</si>
  <si>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</si>
  <si>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</si>
  <si>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</si>
  <si>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</si>
  <si>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</si>
  <si>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</si>
  <si>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</si>
  <si>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</si>
  <si>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</si>
  <si>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</si>
  <si>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</si>
  <si>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</si>
  <si>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</si>
  <si>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</si>
  <si>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</si>
  <si>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</si>
  <si>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</si>
  <si>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</si>
  <si>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</si>
  <si>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</si>
  <si>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</si>
  <si>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</si>
  <si>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</si>
  <si>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</si>
  <si>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</si>
  <si>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</si>
  <si>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</si>
  <si>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</si>
  <si>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</si>
  <si>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</si>
  <si>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</si>
  <si>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</si>
  <si>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</si>
  <si>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</si>
  <si>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</si>
  <si>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</si>
  <si>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</si>
  <si>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</si>
  <si>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</si>
  <si>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</si>
  <si>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</si>
  <si>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</si>
  <si>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</si>
  <si>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</si>
  <si>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</si>
  <si>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</si>
  <si>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</si>
  <si>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</si>
  <si>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</si>
  <si>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</si>
  <si>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</si>
  <si>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</si>
  <si>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</si>
  <si>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</si>
  <si>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</si>
  <si>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</si>
  <si>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</si>
  <si>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</si>
  <si>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</si>
  <si>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</si>
  <si>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</si>
  <si>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</si>
  <si>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</si>
  <si>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</si>
  <si>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</si>
  <si>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</si>
  <si>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</si>
  <si>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</si>
  <si>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</si>
  <si>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</si>
  <si>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</si>
  <si>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</si>
  <si>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</si>
  <si>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</si>
  <si>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</si>
  <si>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</si>
  <si>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</si>
  <si>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</si>
  <si>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</si>
  <si>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</si>
  <si>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</si>
  <si>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</si>
  <si>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</si>
  <si>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</si>
  <si>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</si>
  <si>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</si>
  <si>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</si>
  <si>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</si>
  <si>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</si>
  <si>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</si>
  <si>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</si>
  <si>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</si>
  <si>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</si>
  <si>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</si>
  <si>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</si>
  <si>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</si>
  <si>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</si>
  <si>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</si>
  <si>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</si>
  <si>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</si>
  <si>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</si>
  <si>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</si>
  <si>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</si>
  <si>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</si>
  <si>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</si>
  <si>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</si>
  <si>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</si>
  <si>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</si>
  <si>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</si>
  <si>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</si>
  <si>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</si>
  <si>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</si>
  <si>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</si>
  <si>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</si>
  <si>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</si>
  <si>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</si>
  <si>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</si>
  <si>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</si>
  <si>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</si>
  <si>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</si>
  <si>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</si>
  <si>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</si>
  <si>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</si>
  <si>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</si>
  <si>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</si>
  <si>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</si>
  <si>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</si>
  <si>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</si>
  <si>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</si>
  <si>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</si>
  <si>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</si>
  <si>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</si>
  <si>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</si>
  <si>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</si>
  <si>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</si>
  <si>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</si>
  <si>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</si>
  <si>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</si>
  <si>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</si>
  <si>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</si>
  <si>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</si>
  <si>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</si>
  <si>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</si>
  <si>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</si>
  <si>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</si>
  <si>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</si>
  <si>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</si>
  <si>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</si>
  <si>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</si>
  <si>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</si>
  <si>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</si>
  <si>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</si>
  <si>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</si>
  <si>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</si>
  <si>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</si>
  <si>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</si>
  <si>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</si>
  <si>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</si>
  <si>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</si>
  <si>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</si>
  <si>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</si>
  <si>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</si>
  <si>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</si>
  <si>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</si>
  <si>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</si>
  <si>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</si>
  <si>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</si>
  <si>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</si>
  <si>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</si>
  <si>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</si>
  <si>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</si>
  <si>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</si>
  <si>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</si>
  <si>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</si>
  <si>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</si>
  <si>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</si>
  <si>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</si>
  <si>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</si>
  <si>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</si>
  <si>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</si>
  <si>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</si>
  <si>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</si>
  <si>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</si>
  <si>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</si>
  <si>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</si>
  <si>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</si>
  <si>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</si>
  <si>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</si>
  <si>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</si>
  <si>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</si>
  <si>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</si>
  <si>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</si>
  <si>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</si>
  <si>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</si>
  <si>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</si>
  <si>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</si>
  <si>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</si>
  <si>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</si>
  <si>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</si>
  <si>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</si>
  <si>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</si>
  <si>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</si>
  <si>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</si>
  <si>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</si>
  <si>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</si>
  <si>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</si>
  <si>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</si>
  <si>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</si>
  <si>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</si>
  <si>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</si>
  <si>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</si>
  <si>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</si>
  <si>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</si>
  <si>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</si>
  <si>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</si>
  <si>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</si>
  <si>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</si>
  <si>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</si>
  <si>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</si>
  <si>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</si>
  <si>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</si>
  <si>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</si>
  <si>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</si>
  <si>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</si>
  <si>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</si>
  <si>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</si>
  <si>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</si>
  <si>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</si>
  <si>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</si>
  <si>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</si>
  <si>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</si>
  <si>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</si>
  <si>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</si>
  <si>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</si>
  <si>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</si>
  <si>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</si>
  <si>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</si>
  <si>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</si>
  <si>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</si>
  <si>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</si>
  <si>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</si>
  <si>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</si>
  <si>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</si>
  <si>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</si>
  <si>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</si>
  <si>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</si>
  <si>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</si>
  <si>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</si>
  <si>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</si>
  <si>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</si>
  <si>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</si>
  <si>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</si>
  <si>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</si>
  <si>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</si>
  <si>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</si>
  <si>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</si>
  <si>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</si>
  <si>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</si>
  <si>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</si>
  <si>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</si>
  <si>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</si>
  <si>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</si>
  <si>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</si>
  <si>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</si>
  <si>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</si>
  <si>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</si>
  <si>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</si>
  <si>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</si>
  <si>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</si>
  <si>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</si>
  <si>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</si>
  <si>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</si>
  <si>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</si>
  <si>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</si>
  <si>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</si>
  <si>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</si>
  <si>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</si>
  <si>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</si>
  <si>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</si>
  <si>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</si>
  <si>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</si>
  <si>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</si>
  <si>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</si>
  <si>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</si>
  <si>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</si>
  <si>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</si>
  <si>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</si>
  <si>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</si>
  <si>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</si>
  <si>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</si>
  <si>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</si>
  <si>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</si>
  <si>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</si>
  <si>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</si>
  <si>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</si>
  <si>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</si>
  <si>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</si>
  <si>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</si>
  <si>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</si>
  <si>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</si>
  <si>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</si>
  <si>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</si>
  <si>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</si>
  <si>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</si>
  <si>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</si>
  <si>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</si>
  <si>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</si>
  <si>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</si>
  <si>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</si>
  <si>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</si>
  <si>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</si>
  <si>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</si>
  <si>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</si>
  <si>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</si>
  <si>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</si>
  <si>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</si>
  <si>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</si>
  <si>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</si>
  <si>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</si>
  <si>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</si>
  <si>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</si>
  <si>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</si>
  <si>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</si>
  <si>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</si>
  <si>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</si>
  <si>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</si>
  <si>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</si>
  <si>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</si>
  <si>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</si>
  <si>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</si>
  <si>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t>
  </si>
  <si>
    <t>-</t>
    <phoneticPr fontId="5"/>
  </si>
  <si>
    <t>社会・援護局</t>
    <rPh sb="3" eb="5">
      <t>エンゴ</t>
    </rPh>
    <rPh sb="5" eb="6">
      <t>キョク</t>
    </rPh>
    <phoneticPr fontId="5"/>
  </si>
  <si>
    <t>地域福祉課地域共生社会推進室</t>
    <rPh sb="0" eb="2">
      <t>チイキ</t>
    </rPh>
    <rPh sb="2" eb="5">
      <t>フクシカ</t>
    </rPh>
    <rPh sb="5" eb="14">
      <t>チイキキョウセイシャカイスイシンシツ</t>
    </rPh>
    <phoneticPr fontId="5"/>
  </si>
  <si>
    <t>社会福祉法第106条の４第２項に定める重層的支援体制整備事業や重層的支援体制整備事業への移行準備事業の業務に従事する者等を対象に、重層的支援体制整備事業を実施するために必要な知識等に関する研修を行い、各自治体における地域共生社会の実現に向けた取組を推進する。</t>
    <rPh sb="0" eb="2">
      <t>シャカイ</t>
    </rPh>
    <rPh sb="2" eb="4">
      <t>フクシ</t>
    </rPh>
    <rPh sb="4" eb="5">
      <t>ホウ</t>
    </rPh>
    <rPh sb="5" eb="6">
      <t>ダイ</t>
    </rPh>
    <rPh sb="9" eb="10">
      <t>ジョウ</t>
    </rPh>
    <rPh sb="12" eb="13">
      <t>ダイ</t>
    </rPh>
    <rPh sb="14" eb="15">
      <t>コウ</t>
    </rPh>
    <rPh sb="16" eb="17">
      <t>サダ</t>
    </rPh>
    <rPh sb="51" eb="53">
      <t>ギョウム</t>
    </rPh>
    <rPh sb="54" eb="56">
      <t>ジュウジ</t>
    </rPh>
    <rPh sb="58" eb="59">
      <t>シャ</t>
    </rPh>
    <rPh sb="59" eb="60">
      <t>トウ</t>
    </rPh>
    <rPh sb="61" eb="63">
      <t>タイショウ</t>
    </rPh>
    <rPh sb="77" eb="79">
      <t>ジッシ</t>
    </rPh>
    <rPh sb="84" eb="86">
      <t>ヒツヨウ</t>
    </rPh>
    <rPh sb="87" eb="89">
      <t>チシキ</t>
    </rPh>
    <rPh sb="97" eb="98">
      <t>オコナ</t>
    </rPh>
    <rPh sb="124" eb="126">
      <t>スイシン</t>
    </rPh>
    <phoneticPr fontId="5"/>
  </si>
  <si>
    <t>社会福祉法第106条の４第２項に定める重層的支援体制整備事業や重層的支援体制整備事業への移行準備事業の業務に従事する者等（自治体職員、各事業の従事者等）を対象に、重層的支援体制整備事業を実施するために必要な知識等の習得を目的とした研修を実施する。</t>
    <rPh sb="59" eb="60">
      <t>トウ</t>
    </rPh>
    <rPh sb="61" eb="64">
      <t>ジチタイ</t>
    </rPh>
    <rPh sb="64" eb="66">
      <t>ショクイン</t>
    </rPh>
    <rPh sb="67" eb="70">
      <t>カクジギョウ</t>
    </rPh>
    <rPh sb="71" eb="74">
      <t>ジュウジシャ</t>
    </rPh>
    <rPh sb="74" eb="75">
      <t>トウ</t>
    </rPh>
    <rPh sb="105" eb="106">
      <t>トウ</t>
    </rPh>
    <rPh sb="107" eb="109">
      <t>シュウトク</t>
    </rPh>
    <rPh sb="110" eb="112">
      <t>モクテキ</t>
    </rPh>
    <rPh sb="115" eb="117">
      <t>ケンシュウ</t>
    </rPh>
    <rPh sb="118" eb="120">
      <t>ジッシ</t>
    </rPh>
    <phoneticPr fontId="5"/>
  </si>
  <si>
    <t>-</t>
    <phoneticPr fontId="5"/>
  </si>
  <si>
    <t>本事業は、研修等により自治体担当者や各事業従事者の資質の向上を行うことにより包括的な支援体制の構築を目指していくものであり、直接的かつ定量的な成果目標の設定が困難であるため。</t>
    <rPh sb="18" eb="19">
      <t>カク</t>
    </rPh>
    <rPh sb="21" eb="24">
      <t>ジュウジシャ</t>
    </rPh>
    <rPh sb="38" eb="41">
      <t>ホウカツテキ</t>
    </rPh>
    <rPh sb="42" eb="44">
      <t>シエン</t>
    </rPh>
    <rPh sb="44" eb="46">
      <t>タイセイ</t>
    </rPh>
    <rPh sb="47" eb="49">
      <t>コウチク</t>
    </rPh>
    <rPh sb="50" eb="52">
      <t>メザ</t>
    </rPh>
    <phoneticPr fontId="5"/>
  </si>
  <si>
    <t>本事業を通じ、市町村に対して重層的支援体制整備事業等への理解を深め、複雑化・複合化した支援ニーズを有する者への支援が適切に行えるよう十分な専門性を有する人材の養成や、市町村における包括的な支援体制の構築に向けた機運醸成を図った。</t>
    <rPh sb="0" eb="1">
      <t>ホン</t>
    </rPh>
    <rPh sb="1" eb="3">
      <t>ジギョウ</t>
    </rPh>
    <rPh sb="4" eb="5">
      <t>ツウ</t>
    </rPh>
    <rPh sb="14" eb="17">
      <t>ジュウソウテキ</t>
    </rPh>
    <rPh sb="17" eb="19">
      <t>シエン</t>
    </rPh>
    <rPh sb="19" eb="21">
      <t>タイセイ</t>
    </rPh>
    <rPh sb="21" eb="23">
      <t>セイビ</t>
    </rPh>
    <rPh sb="25" eb="26">
      <t>トウ</t>
    </rPh>
    <rPh sb="34" eb="36">
      <t>フクザツ</t>
    </rPh>
    <rPh sb="36" eb="37">
      <t>カ</t>
    </rPh>
    <rPh sb="40" eb="41">
      <t>カ</t>
    </rPh>
    <rPh sb="43" eb="45">
      <t>シエン</t>
    </rPh>
    <rPh sb="110" eb="111">
      <t>ハカ</t>
    </rPh>
    <phoneticPr fontId="5"/>
  </si>
  <si>
    <t>より効果的かつ効率的な地域福祉の取組が求められる中、全国において地域福祉の更なる推進を図るには、国が一定程度政策誘導を行うことが必要である。</t>
  </si>
  <si>
    <t>有</t>
  </si>
  <si>
    <t>無</t>
  </si>
  <si>
    <t>‐</t>
  </si>
  <si>
    <t>一般競争入札（総合評価落札方式）により委託先を決定しており、負担関係は妥当である。</t>
  </si>
  <si>
    <t>業務委託の対象経費は、真に必要な経費に限定しており、妥当なものと考えている。</t>
    <rPh sb="0" eb="2">
      <t>ギョウム</t>
    </rPh>
    <rPh sb="2" eb="4">
      <t>イタク</t>
    </rPh>
    <rPh sb="5" eb="7">
      <t>タイショウ</t>
    </rPh>
    <rPh sb="7" eb="9">
      <t>ケイヒ</t>
    </rPh>
    <rPh sb="11" eb="12">
      <t>シン</t>
    </rPh>
    <rPh sb="13" eb="15">
      <t>ヒツヨウ</t>
    </rPh>
    <rPh sb="16" eb="18">
      <t>ケイヒ</t>
    </rPh>
    <rPh sb="19" eb="21">
      <t>ゲンテイ</t>
    </rPh>
    <rPh sb="26" eb="28">
      <t>ダトウ</t>
    </rPh>
    <rPh sb="32" eb="33">
      <t>カンガ</t>
    </rPh>
    <phoneticPr fontId="5"/>
  </si>
  <si>
    <t>直接委託であり、中間段階での支出は生じていない。</t>
    <rPh sb="0" eb="2">
      <t>チョクセツ</t>
    </rPh>
    <rPh sb="2" eb="4">
      <t>イタク</t>
    </rPh>
    <rPh sb="8" eb="10">
      <t>チュウカン</t>
    </rPh>
    <rPh sb="10" eb="12">
      <t>ダンカイ</t>
    </rPh>
    <rPh sb="14" eb="16">
      <t>シシュツ</t>
    </rPh>
    <rPh sb="17" eb="18">
      <t>ショウ</t>
    </rPh>
    <phoneticPr fontId="5"/>
  </si>
  <si>
    <t>地域共生社会の実現に向けた取組に限定している。</t>
    <rPh sb="0" eb="2">
      <t>チイキ</t>
    </rPh>
    <rPh sb="2" eb="4">
      <t>キョウセイ</t>
    </rPh>
    <rPh sb="4" eb="6">
      <t>シャカイ</t>
    </rPh>
    <rPh sb="7" eb="9">
      <t>ジツゲン</t>
    </rPh>
    <rPh sb="10" eb="11">
      <t>ム</t>
    </rPh>
    <rPh sb="13" eb="15">
      <t>トリクミ</t>
    </rPh>
    <rPh sb="16" eb="18">
      <t>ゲンテイ</t>
    </rPh>
    <phoneticPr fontId="5"/>
  </si>
  <si>
    <t>本事業は一般競争入力により、落札した事業者と契約をしている。</t>
    <rPh sb="0" eb="1">
      <t>ホン</t>
    </rPh>
    <rPh sb="1" eb="3">
      <t>ジギョウ</t>
    </rPh>
    <rPh sb="4" eb="6">
      <t>イッパン</t>
    </rPh>
    <rPh sb="6" eb="8">
      <t>キョウソウ</t>
    </rPh>
    <rPh sb="8" eb="10">
      <t>ニュウリョク</t>
    </rPh>
    <rPh sb="14" eb="16">
      <t>ラクサツ</t>
    </rPh>
    <rPh sb="18" eb="21">
      <t>ジギョウシャ</t>
    </rPh>
    <rPh sb="22" eb="24">
      <t>ケイヤク</t>
    </rPh>
    <phoneticPr fontId="5"/>
  </si>
  <si>
    <t>A.株式会社日本能率協会総合研究所</t>
    <phoneticPr fontId="5"/>
  </si>
  <si>
    <t>人件費</t>
    <rPh sb="0" eb="3">
      <t>ジンケンヒ</t>
    </rPh>
    <phoneticPr fontId="5"/>
  </si>
  <si>
    <t>事業実施に係る人件費</t>
    <phoneticPr fontId="5"/>
  </si>
  <si>
    <t>会場費</t>
    <rPh sb="0" eb="3">
      <t>カイジョウヒ</t>
    </rPh>
    <phoneticPr fontId="5"/>
  </si>
  <si>
    <t>セミナーに係る会場費</t>
    <rPh sb="5" eb="6">
      <t>カカ</t>
    </rPh>
    <rPh sb="7" eb="10">
      <t>カイジョウヒ</t>
    </rPh>
    <phoneticPr fontId="5"/>
  </si>
  <si>
    <t>役務費</t>
    <rPh sb="0" eb="2">
      <t>エキム</t>
    </rPh>
    <rPh sb="2" eb="3">
      <t>ヒ</t>
    </rPh>
    <phoneticPr fontId="5"/>
  </si>
  <si>
    <t>オンライン配信に係る役務費</t>
    <rPh sb="5" eb="7">
      <t>ハイシン</t>
    </rPh>
    <rPh sb="8" eb="9">
      <t>カカ</t>
    </rPh>
    <rPh sb="10" eb="12">
      <t>エキム</t>
    </rPh>
    <rPh sb="12" eb="13">
      <t>ヒ</t>
    </rPh>
    <phoneticPr fontId="5"/>
  </si>
  <si>
    <t>諸謝金</t>
    <phoneticPr fontId="5"/>
  </si>
  <si>
    <t>事業実施に係る諸謝金</t>
    <phoneticPr fontId="5"/>
  </si>
  <si>
    <t>旅費</t>
    <phoneticPr fontId="5"/>
  </si>
  <si>
    <t>事業にかかる旅費</t>
    <phoneticPr fontId="5"/>
  </si>
  <si>
    <t>その他</t>
    <phoneticPr fontId="5"/>
  </si>
  <si>
    <t>事業に係るその他費用</t>
    <phoneticPr fontId="5"/>
  </si>
  <si>
    <t>株式会社日本能率協会総合研究所</t>
    <rPh sb="0" eb="15">
      <t>カブシキガイシャニホンノウリツキョウカイソウゴウケンキュウショ</t>
    </rPh>
    <phoneticPr fontId="5"/>
  </si>
  <si>
    <t>生活困窮者等に対し適切に福祉サービスを提供するとともに、地域共生社会の実現に向けた体制づくりを推進し、地域の要援護者の福祉の向上を図ること（施策大目標１）</t>
    <phoneticPr fontId="5"/>
  </si>
  <si>
    <t>Ⅷ－１－１</t>
    <phoneticPr fontId="5"/>
  </si>
  <si>
    <t>地域共生社会の実現に向けて、創設したばかりの重層的支援体制整備事業の実施自治体担当者等を対象とした研修を実施することは、事業の円滑な実施及び事業の質の向上を高める上で不可欠であり、直接的な事業費を措置するよりも効率性が高く、優先度は高いものといえる。</t>
    <rPh sb="14" eb="16">
      <t>ソウセツ</t>
    </rPh>
    <rPh sb="22" eb="25">
      <t>ジュウソウテキ</t>
    </rPh>
    <rPh sb="25" eb="27">
      <t>シエン</t>
    </rPh>
    <rPh sb="27" eb="29">
      <t>タイセイ</t>
    </rPh>
    <rPh sb="29" eb="31">
      <t>セイビ</t>
    </rPh>
    <rPh sb="31" eb="33">
      <t>ジギョウ</t>
    </rPh>
    <rPh sb="34" eb="36">
      <t>ジッシ</t>
    </rPh>
    <rPh sb="52" eb="54">
      <t>ジッシ</t>
    </rPh>
    <rPh sb="60" eb="62">
      <t>ジギョウ</t>
    </rPh>
    <rPh sb="63" eb="65">
      <t>エンカツ</t>
    </rPh>
    <rPh sb="66" eb="68">
      <t>ジッシ</t>
    </rPh>
    <rPh sb="68" eb="69">
      <t>オヨ</t>
    </rPh>
    <rPh sb="70" eb="72">
      <t>ジギョウ</t>
    </rPh>
    <rPh sb="73" eb="74">
      <t>シツ</t>
    </rPh>
    <rPh sb="75" eb="77">
      <t>コウジョウ</t>
    </rPh>
    <rPh sb="78" eb="79">
      <t>タカ</t>
    </rPh>
    <rPh sb="83" eb="86">
      <t>フカケツ</t>
    </rPh>
    <phoneticPr fontId="5"/>
  </si>
  <si>
    <t>家族関係や地域社会の変容等に伴い、複雑化・複合化した地域生活課題が増える中、人口減少局面に入っていることから、これまで以上に地域の実情を踏まえた効果的かつ効率的な支援体制を構築していくことが求められており、本事業の目的は、国民や社会のニーズを的確に反映していると考える。</t>
    <rPh sb="17" eb="20">
      <t>フクザツカ</t>
    </rPh>
    <rPh sb="26" eb="28">
      <t>チイキ</t>
    </rPh>
    <rPh sb="28" eb="30">
      <t>セイカツ</t>
    </rPh>
    <rPh sb="30" eb="32">
      <t>カダイ</t>
    </rPh>
    <rPh sb="33" eb="34">
      <t>フ</t>
    </rPh>
    <rPh sb="36" eb="37">
      <t>ナカ</t>
    </rPh>
    <rPh sb="81" eb="83">
      <t>シエン</t>
    </rPh>
    <rPh sb="83" eb="85">
      <t>タイセイ</t>
    </rPh>
    <phoneticPr fontId="5"/>
  </si>
  <si>
    <t>概ね見込み通りである。</t>
    <rPh sb="0" eb="1">
      <t>オオム</t>
    </rPh>
    <rPh sb="2" eb="4">
      <t>ミコ</t>
    </rPh>
    <rPh sb="5" eb="6">
      <t>ドオ</t>
    </rPh>
    <phoneticPr fontId="5"/>
  </si>
  <si>
    <t>地域共生社会の実現に向け、重層的支援体制整備事業を実施する自治体が増える中、事業の質を維持・向上させながら、効果的な事業が展開されるよう研修を通じて支援していく必要がある。また、研修方法については、研修の効果が受講者の姿勢に左右されやすいオンライン方式であっても、受講者が研修の効果を実感し、事業の向上につながる研修となるよう努める必要がある。</t>
    <rPh sb="0" eb="2">
      <t>チイキ</t>
    </rPh>
    <rPh sb="2" eb="4">
      <t>キョウセイ</t>
    </rPh>
    <rPh sb="4" eb="6">
      <t>シャカイ</t>
    </rPh>
    <rPh sb="7" eb="9">
      <t>ジツゲン</t>
    </rPh>
    <rPh sb="10" eb="11">
      <t>ム</t>
    </rPh>
    <rPh sb="25" eb="27">
      <t>ジッシ</t>
    </rPh>
    <rPh sb="29" eb="32">
      <t>ジチタイ</t>
    </rPh>
    <rPh sb="33" eb="34">
      <t>フ</t>
    </rPh>
    <rPh sb="36" eb="37">
      <t>ナカ</t>
    </rPh>
    <rPh sb="38" eb="40">
      <t>ジギョウ</t>
    </rPh>
    <rPh sb="41" eb="42">
      <t>シツ</t>
    </rPh>
    <rPh sb="43" eb="45">
      <t>イジ</t>
    </rPh>
    <rPh sb="46" eb="48">
      <t>コウジョウ</t>
    </rPh>
    <rPh sb="54" eb="57">
      <t>コウカテキ</t>
    </rPh>
    <rPh sb="58" eb="60">
      <t>ジギョウ</t>
    </rPh>
    <rPh sb="61" eb="63">
      <t>テンカイ</t>
    </rPh>
    <rPh sb="68" eb="70">
      <t>ケンシュウ</t>
    </rPh>
    <rPh sb="71" eb="72">
      <t>ツウ</t>
    </rPh>
    <rPh sb="74" eb="76">
      <t>シエン</t>
    </rPh>
    <rPh sb="80" eb="82">
      <t>ヒツヨウ</t>
    </rPh>
    <rPh sb="89" eb="91">
      <t>ケンシュウ</t>
    </rPh>
    <rPh sb="91" eb="93">
      <t>ホウホウ</t>
    </rPh>
    <rPh sb="99" eb="101">
      <t>ケンシュウ</t>
    </rPh>
    <rPh sb="102" eb="104">
      <t>コウカ</t>
    </rPh>
    <rPh sb="105" eb="108">
      <t>ジュコウシャ</t>
    </rPh>
    <rPh sb="109" eb="111">
      <t>シセイ</t>
    </rPh>
    <rPh sb="112" eb="114">
      <t>サユウ</t>
    </rPh>
    <rPh sb="124" eb="126">
      <t>ホウシキ</t>
    </rPh>
    <rPh sb="132" eb="134">
      <t>ジュコウ</t>
    </rPh>
    <rPh sb="136" eb="138">
      <t>ケンシュウ</t>
    </rPh>
    <rPh sb="139" eb="141">
      <t>コウカ</t>
    </rPh>
    <rPh sb="142" eb="144">
      <t>ジッカン</t>
    </rPh>
    <rPh sb="146" eb="148">
      <t>ジギョウ</t>
    </rPh>
    <rPh sb="149" eb="151">
      <t>コウジョウ</t>
    </rPh>
    <rPh sb="156" eb="158">
      <t>ケンシュウ</t>
    </rPh>
    <rPh sb="163" eb="164">
      <t>ツト</t>
    </rPh>
    <rPh sb="166" eb="168">
      <t>ヒツヨウ</t>
    </rPh>
    <phoneticPr fontId="5"/>
  </si>
  <si>
    <t>管理費</t>
    <rPh sb="0" eb="3">
      <t>カンリヒ</t>
    </rPh>
    <phoneticPr fontId="5"/>
  </si>
  <si>
    <t>事業実施に係る管理経費</t>
    <rPh sb="7" eb="9">
      <t>カンリ</t>
    </rPh>
    <rPh sb="9" eb="11">
      <t>ケイヒ</t>
    </rPh>
    <phoneticPr fontId="5"/>
  </si>
  <si>
    <t>消費税</t>
    <rPh sb="0" eb="3">
      <t>ショウヒゼイ</t>
    </rPh>
    <phoneticPr fontId="5"/>
  </si>
  <si>
    <t>委託契約に係る消費税分</t>
    <rPh sb="0" eb="2">
      <t>イタク</t>
    </rPh>
    <rPh sb="2" eb="4">
      <t>ケイヤク</t>
    </rPh>
    <rPh sb="5" eb="6">
      <t>カカ</t>
    </rPh>
    <rPh sb="7" eb="10">
      <t>ショウヒゼイ</t>
    </rPh>
    <rPh sb="10" eb="11">
      <t>ブン</t>
    </rPh>
    <phoneticPr fontId="5"/>
  </si>
  <si>
    <t>地域共生社会の実現に向けた、重層的支援体制整備事業実施自治体担当者等を対象とした研修等</t>
    <rPh sb="14" eb="17">
      <t>ジュウソウテキ</t>
    </rPh>
    <rPh sb="17" eb="19">
      <t>シエン</t>
    </rPh>
    <rPh sb="19" eb="21">
      <t>タイセイ</t>
    </rPh>
    <rPh sb="21" eb="23">
      <t>セイビ</t>
    </rPh>
    <rPh sb="23" eb="25">
      <t>ジギョウ</t>
    </rPh>
    <rPh sb="25" eb="27">
      <t>ジッシ</t>
    </rPh>
    <rPh sb="42" eb="43">
      <t>トウ</t>
    </rPh>
    <phoneticPr fontId="5"/>
  </si>
  <si>
    <t>地域共生社会の実現に向け重層的支援体制整備事業実施自治体担当者等に対して満足感が得られる研修を実施する。</t>
    <rPh sb="12" eb="15">
      <t>ジュウソウテキ</t>
    </rPh>
    <rPh sb="15" eb="17">
      <t>シエン</t>
    </rPh>
    <rPh sb="17" eb="19">
      <t>タイセイ</t>
    </rPh>
    <rPh sb="19" eb="21">
      <t>セイビ</t>
    </rPh>
    <rPh sb="21" eb="23">
      <t>ジギョウ</t>
    </rPh>
    <rPh sb="33" eb="34">
      <t>タイ</t>
    </rPh>
    <rPh sb="36" eb="39">
      <t>マンゾクカン</t>
    </rPh>
    <rPh sb="40" eb="41">
      <t>エ</t>
    </rPh>
    <phoneticPr fontId="5"/>
  </si>
  <si>
    <t>全体研修受講者に対するアンケートにおいて、満足している又はまあ満足していると回答のあった者の割合（全体研修）</t>
    <rPh sb="0" eb="2">
      <t>ゼンタイ</t>
    </rPh>
    <rPh sb="2" eb="4">
      <t>ケンシュウ</t>
    </rPh>
    <rPh sb="4" eb="7">
      <t>ジュコウシャ</t>
    </rPh>
    <rPh sb="8" eb="9">
      <t>タイ</t>
    </rPh>
    <rPh sb="21" eb="23">
      <t>マンゾク</t>
    </rPh>
    <rPh sb="27" eb="28">
      <t>マタ</t>
    </rPh>
    <rPh sb="31" eb="33">
      <t>マンゾク</t>
    </rPh>
    <rPh sb="38" eb="40">
      <t>カイトウ</t>
    </rPh>
    <rPh sb="44" eb="45">
      <t>シャ</t>
    </rPh>
    <rPh sb="46" eb="48">
      <t>ワリアイ</t>
    </rPh>
    <rPh sb="49" eb="51">
      <t>ゼンタイ</t>
    </rPh>
    <rPh sb="51" eb="53">
      <t>ケンシュウ</t>
    </rPh>
    <phoneticPr fontId="5"/>
  </si>
  <si>
    <t>全体研修受講者に対するアンケートにおいて、満足している又はまあ満足していると回答のあった者の割合（分野別研修平均）</t>
    <rPh sb="0" eb="2">
      <t>ゼンタイ</t>
    </rPh>
    <rPh sb="2" eb="4">
      <t>ケンシュウ</t>
    </rPh>
    <rPh sb="4" eb="7">
      <t>ジュコウシャ</t>
    </rPh>
    <rPh sb="8" eb="9">
      <t>タイ</t>
    </rPh>
    <rPh sb="21" eb="23">
      <t>マンゾク</t>
    </rPh>
    <rPh sb="27" eb="28">
      <t>マタ</t>
    </rPh>
    <rPh sb="31" eb="33">
      <t>マンゾク</t>
    </rPh>
    <rPh sb="38" eb="40">
      <t>カイトウ</t>
    </rPh>
    <rPh sb="44" eb="45">
      <t>シャ</t>
    </rPh>
    <rPh sb="46" eb="48">
      <t>ワリアイ</t>
    </rPh>
    <rPh sb="49" eb="52">
      <t>ブンヤベツ</t>
    </rPh>
    <rPh sb="52" eb="54">
      <t>ケンシュウ</t>
    </rPh>
    <rPh sb="54" eb="56">
      <t>ヘイキン</t>
    </rPh>
    <phoneticPr fontId="5"/>
  </si>
  <si>
    <t>代替指標である研修受講者の満足度は当初の目標値を上回る結果となった。</t>
    <rPh sb="0" eb="2">
      <t>ダイタイ</t>
    </rPh>
    <rPh sb="2" eb="4">
      <t>シヒョウ</t>
    </rPh>
    <rPh sb="7" eb="9">
      <t>ケンシュウ</t>
    </rPh>
    <rPh sb="9" eb="11">
      <t>ジュコウ</t>
    </rPh>
    <rPh sb="11" eb="12">
      <t>シャ</t>
    </rPh>
    <rPh sb="13" eb="16">
      <t>マンゾクド</t>
    </rPh>
    <rPh sb="17" eb="19">
      <t>トウショ</t>
    </rPh>
    <rPh sb="20" eb="23">
      <t>モクヒョウチ</t>
    </rPh>
    <rPh sb="24" eb="26">
      <t>ウワマワ</t>
    </rPh>
    <rPh sb="27" eb="29">
      <t>ケッカ</t>
    </rPh>
    <phoneticPr fontId="5"/>
  </si>
  <si>
    <t>相談支援包括化推進員等への支援と人材育成事業</t>
    <rPh sb="0" eb="2">
      <t>ソウダン</t>
    </rPh>
    <rPh sb="2" eb="4">
      <t>シエン</t>
    </rPh>
    <rPh sb="4" eb="7">
      <t>ホウカツカ</t>
    </rPh>
    <rPh sb="7" eb="10">
      <t>スイシンイン</t>
    </rPh>
    <rPh sb="10" eb="11">
      <t>ナド</t>
    </rPh>
    <rPh sb="13" eb="15">
      <t>シエン</t>
    </rPh>
    <rPh sb="16" eb="18">
      <t>ジンザイ</t>
    </rPh>
    <rPh sb="18" eb="20">
      <t>イクセイ</t>
    </rPh>
    <rPh sb="20" eb="22">
      <t>ジギョウ</t>
    </rPh>
    <phoneticPr fontId="5"/>
  </si>
  <si>
    <t>-</t>
    <phoneticPr fontId="5"/>
  </si>
  <si>
    <t>https://www.mhlw.go.jp/wp/seisaku/jigyou/21jisseki/dl/VIII-1-1.pdf</t>
    <phoneticPr fontId="5"/>
  </si>
  <si>
    <t>点検対象外</t>
    <rPh sb="0" eb="2">
      <t>テンケン</t>
    </rPh>
    <rPh sb="2" eb="5">
      <t>タイショウガイ</t>
    </rPh>
    <phoneticPr fontId="5"/>
  </si>
  <si>
    <t>引き続き、必要な予算額を確保し、適正な執行に努めること。</t>
    <phoneticPr fontId="5"/>
  </si>
  <si>
    <t>-</t>
    <phoneticPr fontId="5"/>
  </si>
  <si>
    <t>「重要政策推進枠」　16</t>
    <phoneticPr fontId="5"/>
  </si>
  <si>
    <t>米田　隆史</t>
    <rPh sb="0" eb="2">
      <t>ヨネダ</t>
    </rPh>
    <rPh sb="3" eb="4">
      <t>タカシ</t>
    </rPh>
    <rPh sb="4" eb="5">
      <t>シ</t>
    </rPh>
    <phoneticPr fontId="5"/>
  </si>
  <si>
    <t>自立相談支援事業従事者養成研修等委託費</t>
    <rPh sb="0" eb="4">
      <t>ジリツソウダン</t>
    </rPh>
    <rPh sb="4" eb="8">
      <t>シエンジギョウ</t>
    </rPh>
    <rPh sb="8" eb="13">
      <t>ジュウジシャヨウセイ</t>
    </rPh>
    <rPh sb="13" eb="15">
      <t>ケンシュウ</t>
    </rPh>
    <rPh sb="15" eb="16">
      <t>トウ</t>
    </rPh>
    <rPh sb="16" eb="18">
      <t>イタク</t>
    </rPh>
    <rPh sb="18" eb="19">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</si>
</sst>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89648</xdr:colOff>
      <xdr:row>269</xdr:row>
      <xdr:rowOff>0</xdr:rowOff>
    </xdr:from>
    <xdr:to>
      <xdr:col>34</xdr:col>
      <xdr:colOff>2962</xdr:colOff>
      <xdr:row>272</xdr:row>
      <xdr:rowOff>192847</xdr:rowOff>
    </xdr:to>
    <xdr:sp macro="" textlink="">
      <xdr:nvSpPr>
        <xdr:cNvPr id="2" name="テキスト ボックス 1"/>
        <xdr:cNvSpPr txBox="1"/>
      </xdr:nvSpPr>
      <xdr:spPr>
        <a:xfrm>
          <a:off x="4527177" y="35029588"/>
          <a:ext cx="2333785" cy="12349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en-US" altLang="ja-JP" sz="1200">
              <a:ln>
                <a:noFill/>
              </a:ln>
              <a:latin typeface="+mn-ea"/>
              <a:ea typeface="+mn-ea"/>
            </a:rPr>
            <a:t>27</a:t>
          </a:r>
          <a:r>
            <a:rPr kumimoji="1" lang="ja-JP" altLang="en-US" sz="1200">
              <a:ln>
                <a:noFill/>
              </a:ln>
              <a:latin typeface="+mn-ea"/>
              <a:ea typeface="+mn-ea"/>
            </a:rPr>
            <a:t>百万円</a:t>
          </a:r>
        </a:p>
      </xdr:txBody>
    </xdr:sp>
    <xdr:clientData/>
  </xdr:twoCellAnchor>
  <xdr:twoCellAnchor>
    <xdr:from>
      <xdr:col>28</xdr:col>
      <xdr:colOff>0</xdr:colOff>
      <xdr:row>272</xdr:row>
      <xdr:rowOff>190500</xdr:rowOff>
    </xdr:from>
    <xdr:to>
      <xdr:col>28</xdr:col>
      <xdr:colOff>11077</xdr:colOff>
      <xdr:row>274</xdr:row>
      <xdr:rowOff>315154</xdr:rowOff>
    </xdr:to>
    <xdr:cxnSp macro="">
      <xdr:nvCxnSpPr>
        <xdr:cNvPr id="3" name="直線コネクタ 2"/>
        <xdr:cNvCxnSpPr/>
      </xdr:nvCxnSpPr>
      <xdr:spPr>
        <a:xfrm>
          <a:off x="5647765" y="36262235"/>
          <a:ext cx="11077" cy="819419"/>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33618</xdr:colOff>
      <xdr:row>274</xdr:row>
      <xdr:rowOff>324970</xdr:rowOff>
    </xdr:from>
    <xdr:to>
      <xdr:col>35</xdr:col>
      <xdr:colOff>126816</xdr:colOff>
      <xdr:row>275</xdr:row>
      <xdr:rowOff>266442</xdr:rowOff>
    </xdr:to>
    <xdr:sp macro="" textlink="">
      <xdr:nvSpPr>
        <xdr:cNvPr id="4" name="テキスト ボックス 3"/>
        <xdr:cNvSpPr txBox="1"/>
      </xdr:nvSpPr>
      <xdr:spPr>
        <a:xfrm>
          <a:off x="4471147" y="37091470"/>
          <a:ext cx="2715375" cy="288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一般競争契約（総合評価）</a:t>
          </a:r>
          <a:r>
            <a:rPr kumimoji="1" lang="en-US" altLang="ja-JP" sz="1400">
              <a:solidFill>
                <a:sysClr val="windowText" lastClr="000000"/>
              </a:solidFill>
            </a:rPr>
            <a:t>】</a:t>
          </a:r>
        </a:p>
        <a:p>
          <a:pPr algn="ct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22</xdr:col>
      <xdr:colOff>78442</xdr:colOff>
      <xdr:row>275</xdr:row>
      <xdr:rowOff>280148</xdr:rowOff>
    </xdr:from>
    <xdr:to>
      <xdr:col>33</xdr:col>
      <xdr:colOff>150478</xdr:colOff>
      <xdr:row>279</xdr:row>
      <xdr:rowOff>214119</xdr:rowOff>
    </xdr:to>
    <xdr:sp macro="" textlink="">
      <xdr:nvSpPr>
        <xdr:cNvPr id="5" name="テキスト ボックス 4"/>
        <xdr:cNvSpPr txBox="1"/>
      </xdr:nvSpPr>
      <xdr:spPr>
        <a:xfrm>
          <a:off x="4515971" y="37394030"/>
          <a:ext cx="2290801" cy="13235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Ａ．株式会社日本能率協会総合研究所</a:t>
          </a:r>
          <a:endParaRPr kumimoji="1" lang="en-US" altLang="ja-JP" sz="1200">
            <a:latin typeface="+mn-ea"/>
            <a:ea typeface="+mn-ea"/>
          </a:endParaRPr>
        </a:p>
        <a:p>
          <a:pPr algn="ctr"/>
          <a:r>
            <a:rPr kumimoji="1" lang="ja-JP" altLang="en-US" sz="1200">
              <a:latin typeface="+mn-ea"/>
              <a:ea typeface="+mn-ea"/>
            </a:rPr>
            <a:t>　</a:t>
          </a:r>
          <a:r>
            <a:rPr kumimoji="1" lang="en-US" altLang="ja-JP" sz="1200">
              <a:latin typeface="+mn-ea"/>
              <a:ea typeface="+mn-ea"/>
            </a:rPr>
            <a:t>27</a:t>
          </a:r>
          <a:r>
            <a:rPr kumimoji="1" lang="ja-JP" altLang="en-US" sz="1200">
              <a:latin typeface="+mn-ea"/>
              <a:ea typeface="+mn-ea"/>
            </a:rPr>
            <a:t>百万円</a:t>
          </a:r>
        </a:p>
      </xdr:txBody>
    </xdr:sp>
    <xdr:clientData/>
  </xdr:twoCellAnchor>
  <xdr:twoCellAnchor>
    <xdr:from>
      <xdr:col>20</xdr:col>
      <xdr:colOff>89647</xdr:colOff>
      <xdr:row>279</xdr:row>
      <xdr:rowOff>291353</xdr:rowOff>
    </xdr:from>
    <xdr:to>
      <xdr:col>35</xdr:col>
      <xdr:colOff>146077</xdr:colOff>
      <xdr:row>281</xdr:row>
      <xdr:rowOff>151759</xdr:rowOff>
    </xdr:to>
    <xdr:sp macro="" textlink="">
      <xdr:nvSpPr>
        <xdr:cNvPr id="10" name="大かっこ 9"/>
        <xdr:cNvSpPr/>
      </xdr:nvSpPr>
      <xdr:spPr>
        <a:xfrm>
          <a:off x="4123765" y="38794765"/>
          <a:ext cx="3082018" cy="55517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89647</xdr:colOff>
      <xdr:row>279</xdr:row>
      <xdr:rowOff>324970</xdr:rowOff>
    </xdr:from>
    <xdr:to>
      <xdr:col>34</xdr:col>
      <xdr:colOff>199787</xdr:colOff>
      <xdr:row>282</xdr:row>
      <xdr:rowOff>0</xdr:rowOff>
    </xdr:to>
    <xdr:sp macro="" textlink="">
      <xdr:nvSpPr>
        <xdr:cNvPr id="11" name="テキスト ボックス 10"/>
        <xdr:cNvSpPr txBox="1"/>
      </xdr:nvSpPr>
      <xdr:spPr>
        <a:xfrm>
          <a:off x="4325471" y="38828382"/>
          <a:ext cx="2732316" cy="7171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地域共生社会実現に向けた重層的支援体制整備事業実施自治体担当者等を対象とした研修等を開催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89"/>
  <sheetViews>
    <sheetView tabSelected="1" view="pageBreakPreview" topLeftCell="A11" zoomScale="85" zoomScaleNormal="75" zoomScaleSheetLayoutView="85" zoomScalePageLayoutView="85" workbookViewId="0">
      <selection activeCell="G29" sqref="G29:O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692</v>
      </c>
      <c r="AK2" s="850"/>
      <c r="AL2" s="850"/>
      <c r="AM2" s="850"/>
      <c r="AN2" s="90" t="s">
        <v>368</v>
      </c>
      <c r="AO2" s="850">
        <v>21</v>
      </c>
      <c r="AP2" s="850"/>
      <c r="AQ2" s="850"/>
      <c r="AR2" s="91" t="s">
        <v>368</v>
      </c>
      <c r="AS2" s="851">
        <v>781</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693</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741</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696</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468</v>
      </c>
      <c r="H5" s="841"/>
      <c r="I5" s="841"/>
      <c r="J5" s="841"/>
      <c r="K5" s="841"/>
      <c r="L5" s="841"/>
      <c r="M5" s="842" t="s">
        <v>62</v>
      </c>
      <c r="N5" s="843"/>
      <c r="O5" s="843"/>
      <c r="P5" s="843"/>
      <c r="Q5" s="843"/>
      <c r="R5" s="844"/>
      <c r="S5" s="845" t="s">
        <v>66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748</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695</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695</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698</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51" customHeight="1" x14ac:dyDescent="0.15">
      <c r="A10" s="773" t="s">
        <v>28</v>
      </c>
      <c r="B10" s="774"/>
      <c r="C10" s="774"/>
      <c r="D10" s="774"/>
      <c r="E10" s="774"/>
      <c r="F10" s="774"/>
      <c r="G10" s="775" t="s">
        <v>699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24"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742</v>
      </c>
      <c r="Q13" s="714"/>
      <c r="R13" s="714"/>
      <c r="S13" s="714"/>
      <c r="T13" s="714"/>
      <c r="U13" s="714"/>
      <c r="V13" s="715"/>
      <c r="W13" s="713">
        <v>18</v>
      </c>
      <c r="X13" s="714"/>
      <c r="Y13" s="714"/>
      <c r="Z13" s="714"/>
      <c r="AA13" s="714"/>
      <c r="AB13" s="714"/>
      <c r="AC13" s="715"/>
      <c r="AD13" s="713">
        <v>28</v>
      </c>
      <c r="AE13" s="714"/>
      <c r="AF13" s="714"/>
      <c r="AG13" s="714"/>
      <c r="AH13" s="714"/>
      <c r="AI13" s="714"/>
      <c r="AJ13" s="715"/>
      <c r="AK13" s="713">
        <v>23</v>
      </c>
      <c r="AL13" s="714"/>
      <c r="AM13" s="714"/>
      <c r="AN13" s="714"/>
      <c r="AO13" s="714"/>
      <c r="AP13" s="714"/>
      <c r="AQ13" s="715"/>
      <c r="AR13" s="750">
        <v>39</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742</v>
      </c>
      <c r="Q14" s="714"/>
      <c r="R14" s="714"/>
      <c r="S14" s="714"/>
      <c r="T14" s="714"/>
      <c r="U14" s="714"/>
      <c r="V14" s="715"/>
      <c r="W14" s="713" t="s">
        <v>742</v>
      </c>
      <c r="X14" s="714"/>
      <c r="Y14" s="714"/>
      <c r="Z14" s="714"/>
      <c r="AA14" s="714"/>
      <c r="AB14" s="714"/>
      <c r="AC14" s="715"/>
      <c r="AD14" s="713" t="s">
        <v>742</v>
      </c>
      <c r="AE14" s="714"/>
      <c r="AF14" s="714"/>
      <c r="AG14" s="714"/>
      <c r="AH14" s="714"/>
      <c r="AI14" s="714"/>
      <c r="AJ14" s="715"/>
      <c r="AK14" s="713" t="s">
        <v>742</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742</v>
      </c>
      <c r="Q15" s="714"/>
      <c r="R15" s="714"/>
      <c r="S15" s="714"/>
      <c r="T15" s="714"/>
      <c r="U15" s="714"/>
      <c r="V15" s="715"/>
      <c r="W15" s="713" t="s">
        <v>742</v>
      </c>
      <c r="X15" s="714"/>
      <c r="Y15" s="714"/>
      <c r="Z15" s="714"/>
      <c r="AA15" s="714"/>
      <c r="AB15" s="714"/>
      <c r="AC15" s="715"/>
      <c r="AD15" s="713" t="s">
        <v>742</v>
      </c>
      <c r="AE15" s="714"/>
      <c r="AF15" s="714"/>
      <c r="AG15" s="714"/>
      <c r="AH15" s="714"/>
      <c r="AI15" s="714"/>
      <c r="AJ15" s="715"/>
      <c r="AK15" s="713" t="s">
        <v>742</v>
      </c>
      <c r="AL15" s="714"/>
      <c r="AM15" s="714"/>
      <c r="AN15" s="714"/>
      <c r="AO15" s="714"/>
      <c r="AP15" s="714"/>
      <c r="AQ15" s="715"/>
      <c r="AR15" s="713" t="s">
        <v>742</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742</v>
      </c>
      <c r="Q16" s="714"/>
      <c r="R16" s="714"/>
      <c r="S16" s="714"/>
      <c r="T16" s="714"/>
      <c r="U16" s="714"/>
      <c r="V16" s="715"/>
      <c r="W16" s="713" t="s">
        <v>742</v>
      </c>
      <c r="X16" s="714"/>
      <c r="Y16" s="714"/>
      <c r="Z16" s="714"/>
      <c r="AA16" s="714"/>
      <c r="AB16" s="714"/>
      <c r="AC16" s="715"/>
      <c r="AD16" s="713" t="s">
        <v>742</v>
      </c>
      <c r="AE16" s="714"/>
      <c r="AF16" s="714"/>
      <c r="AG16" s="714"/>
      <c r="AH16" s="714"/>
      <c r="AI16" s="714"/>
      <c r="AJ16" s="715"/>
      <c r="AK16" s="713" t="s">
        <v>742</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742</v>
      </c>
      <c r="Q17" s="714"/>
      <c r="R17" s="714"/>
      <c r="S17" s="714"/>
      <c r="T17" s="714"/>
      <c r="U17" s="714"/>
      <c r="V17" s="715"/>
      <c r="W17" s="713" t="s">
        <v>742</v>
      </c>
      <c r="X17" s="714"/>
      <c r="Y17" s="714"/>
      <c r="Z17" s="714"/>
      <c r="AA17" s="714"/>
      <c r="AB17" s="714"/>
      <c r="AC17" s="715"/>
      <c r="AD17" s="713" t="s">
        <v>742</v>
      </c>
      <c r="AE17" s="714"/>
      <c r="AF17" s="714"/>
      <c r="AG17" s="714"/>
      <c r="AH17" s="714"/>
      <c r="AI17" s="714"/>
      <c r="AJ17" s="715"/>
      <c r="AK17" s="713" t="s">
        <v>742</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18</v>
      </c>
      <c r="X18" s="794"/>
      <c r="Y18" s="794"/>
      <c r="Z18" s="794"/>
      <c r="AA18" s="794"/>
      <c r="AB18" s="794"/>
      <c r="AC18" s="795"/>
      <c r="AD18" s="793">
        <f>SUM(AD13:AJ17)</f>
        <v>28</v>
      </c>
      <c r="AE18" s="794"/>
      <c r="AF18" s="794"/>
      <c r="AG18" s="794"/>
      <c r="AH18" s="794"/>
      <c r="AI18" s="794"/>
      <c r="AJ18" s="795"/>
      <c r="AK18" s="793">
        <f>SUM(AK13:AQ17)</f>
        <v>23</v>
      </c>
      <c r="AL18" s="794"/>
      <c r="AM18" s="794"/>
      <c r="AN18" s="794"/>
      <c r="AO18" s="794"/>
      <c r="AP18" s="794"/>
      <c r="AQ18" s="795"/>
      <c r="AR18" s="793">
        <f>SUM(AR13:AX17)</f>
        <v>39</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t="s">
        <v>742</v>
      </c>
      <c r="Q19" s="714"/>
      <c r="R19" s="714"/>
      <c r="S19" s="714"/>
      <c r="T19" s="714"/>
      <c r="U19" s="714"/>
      <c r="V19" s="715"/>
      <c r="W19" s="713">
        <v>14</v>
      </c>
      <c r="X19" s="714"/>
      <c r="Y19" s="714"/>
      <c r="Z19" s="714"/>
      <c r="AA19" s="714"/>
      <c r="AB19" s="714"/>
      <c r="AC19" s="715"/>
      <c r="AD19" s="713">
        <v>27</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f>IF(W18=0, "-", SUM(W19)/W18)</f>
        <v>0.77777777777777779</v>
      </c>
      <c r="X20" s="761"/>
      <c r="Y20" s="761"/>
      <c r="Z20" s="761"/>
      <c r="AA20" s="761"/>
      <c r="AB20" s="761"/>
      <c r="AC20" s="761"/>
      <c r="AD20" s="761">
        <f>IF(AD18=0, "-", SUM(AD19)/AD18)</f>
        <v>0.9642857142857143</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e">
        <f>IF(P19=0, "-", SUM(P19)/SUM(P13,P14))</f>
        <v>#DIV/0!</v>
      </c>
      <c r="Q21" s="761"/>
      <c r="R21" s="761"/>
      <c r="S21" s="761"/>
      <c r="T21" s="761"/>
      <c r="U21" s="761"/>
      <c r="V21" s="761"/>
      <c r="W21" s="761">
        <f>IF(W19=0, "-", SUM(W19)/SUM(W13,W14))</f>
        <v>0.77777777777777779</v>
      </c>
      <c r="X21" s="761"/>
      <c r="Y21" s="761"/>
      <c r="Z21" s="761"/>
      <c r="AA21" s="761"/>
      <c r="AB21" s="761"/>
      <c r="AC21" s="761"/>
      <c r="AD21" s="761">
        <f>IF(AD19=0, "-", SUM(AD19)/SUM(AD13,AD14))</f>
        <v>0.9642857142857143</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749</v>
      </c>
      <c r="H23" s="748"/>
      <c r="I23" s="748"/>
      <c r="J23" s="748"/>
      <c r="K23" s="748"/>
      <c r="L23" s="748"/>
      <c r="M23" s="748"/>
      <c r="N23" s="748"/>
      <c r="O23" s="749"/>
      <c r="P23" s="750">
        <v>23</v>
      </c>
      <c r="Q23" s="751"/>
      <c r="R23" s="751"/>
      <c r="S23" s="751"/>
      <c r="T23" s="751"/>
      <c r="U23" s="751"/>
      <c r="V23" s="752"/>
      <c r="W23" s="750">
        <v>39</v>
      </c>
      <c r="X23" s="751"/>
      <c r="Y23" s="751"/>
      <c r="Z23" s="751"/>
      <c r="AA23" s="751"/>
      <c r="AB23" s="751"/>
      <c r="AC23" s="752"/>
      <c r="AD23" s="753" t="s">
        <v>747</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23</v>
      </c>
      <c r="Q29" s="736"/>
      <c r="R29" s="736"/>
      <c r="S29" s="736"/>
      <c r="T29" s="736"/>
      <c r="U29" s="736"/>
      <c r="V29" s="737"/>
      <c r="W29" s="738">
        <f>AR13</f>
        <v>39</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700</v>
      </c>
      <c r="H32" s="650"/>
      <c r="I32" s="650"/>
      <c r="J32" s="650"/>
      <c r="K32" s="650"/>
      <c r="L32" s="650"/>
      <c r="M32" s="650"/>
      <c r="N32" s="650"/>
      <c r="O32" s="650"/>
      <c r="P32" s="400" t="s">
        <v>700</v>
      </c>
      <c r="Q32" s="654"/>
      <c r="R32" s="654"/>
      <c r="S32" s="654"/>
      <c r="T32" s="654"/>
      <c r="U32" s="654"/>
      <c r="V32" s="654"/>
      <c r="W32" s="654"/>
      <c r="X32" s="655"/>
      <c r="Y32" s="659" t="s">
        <v>52</v>
      </c>
      <c r="Z32" s="660"/>
      <c r="AA32" s="661"/>
      <c r="AB32" s="163" t="s">
        <v>742</v>
      </c>
      <c r="AC32" s="662"/>
      <c r="AD32" s="662"/>
      <c r="AE32" s="677" t="s">
        <v>742</v>
      </c>
      <c r="AF32" s="631"/>
      <c r="AG32" s="631"/>
      <c r="AH32" s="631"/>
      <c r="AI32" s="677" t="s">
        <v>742</v>
      </c>
      <c r="AJ32" s="631"/>
      <c r="AK32" s="631"/>
      <c r="AL32" s="631"/>
      <c r="AM32" s="677" t="s">
        <v>742</v>
      </c>
      <c r="AN32" s="631"/>
      <c r="AO32" s="631"/>
      <c r="AP32" s="631"/>
      <c r="AQ32" s="677" t="s">
        <v>742</v>
      </c>
      <c r="AR32" s="631"/>
      <c r="AS32" s="631"/>
      <c r="AT32" s="631"/>
      <c r="AU32" s="108" t="s">
        <v>742</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742</v>
      </c>
      <c r="AC33" s="662"/>
      <c r="AD33" s="662"/>
      <c r="AE33" s="677" t="s">
        <v>742</v>
      </c>
      <c r="AF33" s="631"/>
      <c r="AG33" s="631"/>
      <c r="AH33" s="631"/>
      <c r="AI33" s="677" t="s">
        <v>742</v>
      </c>
      <c r="AJ33" s="631"/>
      <c r="AK33" s="631"/>
      <c r="AL33" s="631"/>
      <c r="AM33" s="677" t="s">
        <v>742</v>
      </c>
      <c r="AN33" s="631"/>
      <c r="AO33" s="631"/>
      <c r="AP33" s="631"/>
      <c r="AQ33" s="677" t="s">
        <v>742</v>
      </c>
      <c r="AR33" s="631"/>
      <c r="AS33" s="631"/>
      <c r="AT33" s="631"/>
      <c r="AU33" s="108" t="s">
        <v>742</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668</v>
      </c>
      <c r="H35" s="668"/>
      <c r="I35" s="668"/>
      <c r="J35" s="668"/>
      <c r="K35" s="668"/>
      <c r="L35" s="668"/>
      <c r="M35" s="668"/>
      <c r="N35" s="668"/>
      <c r="O35" s="668"/>
      <c r="P35" s="668"/>
      <c r="Q35" s="668"/>
      <c r="R35" s="668"/>
      <c r="S35" s="668"/>
      <c r="T35" s="668"/>
      <c r="U35" s="668"/>
      <c r="V35" s="668"/>
      <c r="W35" s="668"/>
      <c r="X35" s="668"/>
      <c r="Y35" s="671" t="s">
        <v>666</v>
      </c>
      <c r="Z35" s="672"/>
      <c r="AA35" s="673"/>
      <c r="AB35" s="674" t="s">
        <v>742</v>
      </c>
      <c r="AC35" s="675"/>
      <c r="AD35" s="676"/>
      <c r="AE35" s="677" t="s">
        <v>742</v>
      </c>
      <c r="AF35" s="677"/>
      <c r="AG35" s="677"/>
      <c r="AH35" s="677"/>
      <c r="AI35" s="677" t="s">
        <v>742</v>
      </c>
      <c r="AJ35" s="677"/>
      <c r="AK35" s="677"/>
      <c r="AL35" s="677"/>
      <c r="AM35" s="677" t="s">
        <v>742</v>
      </c>
      <c r="AN35" s="677"/>
      <c r="AO35" s="677"/>
      <c r="AP35" s="677"/>
      <c r="AQ35" s="108" t="s">
        <v>742</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670</v>
      </c>
      <c r="AC36" s="628"/>
      <c r="AD36" s="629"/>
      <c r="AE36" s="630" t="s">
        <v>742</v>
      </c>
      <c r="AF36" s="630"/>
      <c r="AG36" s="630"/>
      <c r="AH36" s="630"/>
      <c r="AI36" s="630" t="s">
        <v>742</v>
      </c>
      <c r="AJ36" s="630"/>
      <c r="AK36" s="630"/>
      <c r="AL36" s="630"/>
      <c r="AM36" s="630" t="s">
        <v>742</v>
      </c>
      <c r="AN36" s="630"/>
      <c r="AO36" s="630"/>
      <c r="AP36" s="630"/>
      <c r="AQ36" s="630" t="s">
        <v>742</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742</v>
      </c>
      <c r="AR38" s="523"/>
      <c r="AS38" s="142" t="s">
        <v>224</v>
      </c>
      <c r="AT38" s="143"/>
      <c r="AU38" s="141" t="s">
        <v>742</v>
      </c>
      <c r="AV38" s="141"/>
      <c r="AW38" s="123" t="s">
        <v>170</v>
      </c>
      <c r="AX38" s="144"/>
    </row>
    <row r="39" spans="1:51" ht="23.25" customHeight="1" x14ac:dyDescent="0.15">
      <c r="A39" s="689"/>
      <c r="B39" s="687"/>
      <c r="C39" s="687"/>
      <c r="D39" s="687"/>
      <c r="E39" s="687"/>
      <c r="F39" s="688"/>
      <c r="G39" s="193" t="s">
        <v>700</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742</v>
      </c>
      <c r="AC39" s="163"/>
      <c r="AD39" s="163"/>
      <c r="AE39" s="108" t="s">
        <v>742</v>
      </c>
      <c r="AF39" s="102"/>
      <c r="AG39" s="102"/>
      <c r="AH39" s="102"/>
      <c r="AI39" s="108" t="s">
        <v>742</v>
      </c>
      <c r="AJ39" s="102"/>
      <c r="AK39" s="102"/>
      <c r="AL39" s="102"/>
      <c r="AM39" s="108" t="s">
        <v>742</v>
      </c>
      <c r="AN39" s="102"/>
      <c r="AO39" s="102"/>
      <c r="AP39" s="102"/>
      <c r="AQ39" s="109" t="s">
        <v>742</v>
      </c>
      <c r="AR39" s="110"/>
      <c r="AS39" s="110"/>
      <c r="AT39" s="111"/>
      <c r="AU39" s="102" t="s">
        <v>742</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742</v>
      </c>
      <c r="AC40" s="107"/>
      <c r="AD40" s="107"/>
      <c r="AE40" s="108" t="s">
        <v>742</v>
      </c>
      <c r="AF40" s="102"/>
      <c r="AG40" s="102"/>
      <c r="AH40" s="102"/>
      <c r="AI40" s="108" t="s">
        <v>742</v>
      </c>
      <c r="AJ40" s="102"/>
      <c r="AK40" s="102"/>
      <c r="AL40" s="102"/>
      <c r="AM40" s="108" t="s">
        <v>742</v>
      </c>
      <c r="AN40" s="102"/>
      <c r="AO40" s="102"/>
      <c r="AP40" s="102"/>
      <c r="AQ40" s="109" t="s">
        <v>742</v>
      </c>
      <c r="AR40" s="110"/>
      <c r="AS40" s="110"/>
      <c r="AT40" s="111"/>
      <c r="AU40" s="102" t="s">
        <v>742</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742</v>
      </c>
      <c r="AF41" s="102"/>
      <c r="AG41" s="102"/>
      <c r="AH41" s="102"/>
      <c r="AI41" s="108" t="s">
        <v>742</v>
      </c>
      <c r="AJ41" s="102"/>
      <c r="AK41" s="102"/>
      <c r="AL41" s="102"/>
      <c r="AM41" s="108" t="s">
        <v>742</v>
      </c>
      <c r="AN41" s="102"/>
      <c r="AO41" s="102"/>
      <c r="AP41" s="102"/>
      <c r="AQ41" s="109" t="s">
        <v>742</v>
      </c>
      <c r="AR41" s="110"/>
      <c r="AS41" s="110"/>
      <c r="AT41" s="111"/>
      <c r="AU41" s="102" t="s">
        <v>742</v>
      </c>
      <c r="AV41" s="102"/>
      <c r="AW41" s="102"/>
      <c r="AX41" s="103"/>
    </row>
    <row r="42" spans="1:51" ht="23.25" customHeight="1" x14ac:dyDescent="0.15">
      <c r="A42" s="202" t="s">
        <v>344</v>
      </c>
      <c r="B42" s="165"/>
      <c r="C42" s="165"/>
      <c r="D42" s="165"/>
      <c r="E42" s="165"/>
      <c r="F42" s="166"/>
      <c r="G42" s="204" t="s">
        <v>742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701</v>
      </c>
      <c r="H46" s="216"/>
      <c r="I46" s="216"/>
      <c r="J46" s="216"/>
      <c r="K46" s="216"/>
      <c r="L46" s="216"/>
      <c r="M46" s="216"/>
      <c r="N46" s="216"/>
      <c r="O46" s="216"/>
      <c r="P46" s="216"/>
      <c r="Q46" s="216"/>
      <c r="R46" s="216"/>
      <c r="S46" s="216"/>
      <c r="T46" s="216"/>
      <c r="U46" s="216"/>
      <c r="V46" s="216"/>
      <c r="W46" s="216"/>
      <c r="X46" s="216"/>
      <c r="Y46" s="216"/>
      <c r="Z46" s="216"/>
      <c r="AA46" s="217"/>
      <c r="AB46" s="222" t="s">
        <v>702</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742</v>
      </c>
      <c r="AR50" s="141"/>
      <c r="AS50" s="142" t="s">
        <v>224</v>
      </c>
      <c r="AT50" s="143"/>
      <c r="AU50" s="141" t="s">
        <v>742</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737</v>
      </c>
      <c r="H51" s="146"/>
      <c r="I51" s="146"/>
      <c r="J51" s="146"/>
      <c r="K51" s="146"/>
      <c r="L51" s="146"/>
      <c r="M51" s="146"/>
      <c r="N51" s="146"/>
      <c r="O51" s="147"/>
      <c r="P51" s="146" t="s">
        <v>738</v>
      </c>
      <c r="Q51" s="154"/>
      <c r="R51" s="154"/>
      <c r="S51" s="154"/>
      <c r="T51" s="154"/>
      <c r="U51" s="154"/>
      <c r="V51" s="154"/>
      <c r="W51" s="154"/>
      <c r="X51" s="155"/>
      <c r="Y51" s="160" t="s">
        <v>58</v>
      </c>
      <c r="Z51" s="161"/>
      <c r="AA51" s="162"/>
      <c r="AB51" s="163" t="s">
        <v>742</v>
      </c>
      <c r="AC51" s="163"/>
      <c r="AD51" s="163"/>
      <c r="AE51" s="108" t="s">
        <v>742</v>
      </c>
      <c r="AF51" s="102"/>
      <c r="AG51" s="102"/>
      <c r="AH51" s="102"/>
      <c r="AI51" s="108" t="s">
        <v>742</v>
      </c>
      <c r="AJ51" s="102"/>
      <c r="AK51" s="102"/>
      <c r="AL51" s="102"/>
      <c r="AM51" s="108">
        <v>87.8</v>
      </c>
      <c r="AN51" s="102"/>
      <c r="AO51" s="102"/>
      <c r="AP51" s="102"/>
      <c r="AQ51" s="109" t="s">
        <v>742</v>
      </c>
      <c r="AR51" s="110"/>
      <c r="AS51" s="110"/>
      <c r="AT51" s="111"/>
      <c r="AU51" s="102" t="s">
        <v>742</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742</v>
      </c>
      <c r="AC52" s="107"/>
      <c r="AD52" s="107"/>
      <c r="AE52" s="108" t="s">
        <v>742</v>
      </c>
      <c r="AF52" s="102"/>
      <c r="AG52" s="102"/>
      <c r="AH52" s="102"/>
      <c r="AI52" s="108" t="s">
        <v>742</v>
      </c>
      <c r="AJ52" s="102"/>
      <c r="AK52" s="102"/>
      <c r="AL52" s="102"/>
      <c r="AM52" s="108">
        <v>80</v>
      </c>
      <c r="AN52" s="102"/>
      <c r="AO52" s="102"/>
      <c r="AP52" s="102"/>
      <c r="AQ52" s="109" t="s">
        <v>742</v>
      </c>
      <c r="AR52" s="110"/>
      <c r="AS52" s="110"/>
      <c r="AT52" s="111"/>
      <c r="AU52" s="102" t="s">
        <v>742</v>
      </c>
      <c r="AV52" s="102"/>
      <c r="AW52" s="102"/>
      <c r="AX52" s="103"/>
      <c r="AY52">
        <f t="shared" si="0"/>
        <v>1</v>
      </c>
      <c r="AZ52" s="10"/>
      <c r="BA52" s="10"/>
      <c r="BB52" s="10"/>
      <c r="BC52" s="10"/>
    </row>
    <row r="53" spans="1:60" ht="23.2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742</v>
      </c>
      <c r="AF53" s="114"/>
      <c r="AG53" s="114"/>
      <c r="AH53" s="114"/>
      <c r="AI53" s="113" t="s">
        <v>742</v>
      </c>
      <c r="AJ53" s="114"/>
      <c r="AK53" s="114"/>
      <c r="AL53" s="114"/>
      <c r="AM53" s="113">
        <v>125</v>
      </c>
      <c r="AN53" s="114"/>
      <c r="AO53" s="114"/>
      <c r="AP53" s="114"/>
      <c r="AQ53" s="109" t="s">
        <v>742</v>
      </c>
      <c r="AR53" s="110"/>
      <c r="AS53" s="110"/>
      <c r="AT53" s="111"/>
      <c r="AU53" s="102" t="s">
        <v>742</v>
      </c>
      <c r="AV53" s="102"/>
      <c r="AW53" s="102"/>
      <c r="AX53" s="103"/>
      <c r="AY53">
        <f t="shared" si="0"/>
        <v>1</v>
      </c>
      <c r="AZ53" s="10"/>
      <c r="BA53" s="10"/>
      <c r="BB53" s="10"/>
      <c r="BC53" s="10"/>
      <c r="BD53" s="10"/>
      <c r="BE53" s="10"/>
      <c r="BF53" s="10"/>
      <c r="BG53" s="10"/>
      <c r="BH53" s="10"/>
    </row>
    <row r="54" spans="1:60" ht="18.75"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1</v>
      </c>
      <c r="AZ54" s="10"/>
      <c r="BA54" s="10"/>
      <c r="BB54" s="10"/>
      <c r="BC54" s="10"/>
    </row>
    <row r="55" spans="1:60" ht="18.75"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t="s">
        <v>742</v>
      </c>
      <c r="AR55" s="141"/>
      <c r="AS55" s="142" t="s">
        <v>224</v>
      </c>
      <c r="AT55" s="143"/>
      <c r="AU55" s="141" t="s">
        <v>742</v>
      </c>
      <c r="AV55" s="141"/>
      <c r="AW55" s="123" t="s">
        <v>170</v>
      </c>
      <c r="AX55" s="144"/>
      <c r="AY55">
        <f>$AY$54</f>
        <v>1</v>
      </c>
      <c r="AZ55" s="10"/>
      <c r="BA55" s="10"/>
      <c r="BB55" s="10"/>
      <c r="BC55" s="10"/>
      <c r="BD55" s="10"/>
      <c r="BE55" s="10"/>
      <c r="BF55" s="10"/>
      <c r="BG55" s="10"/>
      <c r="BH55" s="10"/>
    </row>
    <row r="56" spans="1:60" ht="23.25" customHeight="1" x14ac:dyDescent="0.15">
      <c r="A56" s="210"/>
      <c r="B56" s="167"/>
      <c r="C56" s="168"/>
      <c r="D56" s="168"/>
      <c r="E56" s="168"/>
      <c r="F56" s="169"/>
      <c r="G56" s="145" t="s">
        <v>737</v>
      </c>
      <c r="H56" s="146"/>
      <c r="I56" s="146"/>
      <c r="J56" s="146"/>
      <c r="K56" s="146"/>
      <c r="L56" s="146"/>
      <c r="M56" s="146"/>
      <c r="N56" s="146"/>
      <c r="O56" s="147"/>
      <c r="P56" s="146" t="s">
        <v>739</v>
      </c>
      <c r="Q56" s="154"/>
      <c r="R56" s="154"/>
      <c r="S56" s="154"/>
      <c r="T56" s="154"/>
      <c r="U56" s="154"/>
      <c r="V56" s="154"/>
      <c r="W56" s="154"/>
      <c r="X56" s="155"/>
      <c r="Y56" s="160" t="s">
        <v>58</v>
      </c>
      <c r="Z56" s="161"/>
      <c r="AA56" s="162"/>
      <c r="AB56" s="163" t="s">
        <v>742</v>
      </c>
      <c r="AC56" s="163"/>
      <c r="AD56" s="163"/>
      <c r="AE56" s="108" t="s">
        <v>742</v>
      </c>
      <c r="AF56" s="102"/>
      <c r="AG56" s="102"/>
      <c r="AH56" s="102"/>
      <c r="AI56" s="108" t="s">
        <v>742</v>
      </c>
      <c r="AJ56" s="102"/>
      <c r="AK56" s="102"/>
      <c r="AL56" s="102"/>
      <c r="AM56" s="108">
        <v>91</v>
      </c>
      <c r="AN56" s="102"/>
      <c r="AO56" s="102"/>
      <c r="AP56" s="102"/>
      <c r="AQ56" s="109" t="s">
        <v>742</v>
      </c>
      <c r="AR56" s="110"/>
      <c r="AS56" s="110"/>
      <c r="AT56" s="111"/>
      <c r="AU56" s="102" t="s">
        <v>742</v>
      </c>
      <c r="AV56" s="102"/>
      <c r="AW56" s="102"/>
      <c r="AX56" s="103"/>
      <c r="AY56">
        <f>$AY$54</f>
        <v>1</v>
      </c>
    </row>
    <row r="57" spans="1:60" ht="23.25"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t="s">
        <v>742</v>
      </c>
      <c r="AC57" s="107"/>
      <c r="AD57" s="107"/>
      <c r="AE57" s="108" t="s">
        <v>742</v>
      </c>
      <c r="AF57" s="102"/>
      <c r="AG57" s="102"/>
      <c r="AH57" s="102"/>
      <c r="AI57" s="108" t="s">
        <v>742</v>
      </c>
      <c r="AJ57" s="102"/>
      <c r="AK57" s="102"/>
      <c r="AL57" s="102"/>
      <c r="AM57" s="108">
        <v>80</v>
      </c>
      <c r="AN57" s="102"/>
      <c r="AO57" s="102"/>
      <c r="AP57" s="102"/>
      <c r="AQ57" s="109" t="s">
        <v>742</v>
      </c>
      <c r="AR57" s="110"/>
      <c r="AS57" s="110"/>
      <c r="AT57" s="111"/>
      <c r="AU57" s="102" t="s">
        <v>742</v>
      </c>
      <c r="AV57" s="102"/>
      <c r="AW57" s="102"/>
      <c r="AX57" s="103"/>
      <c r="AY57">
        <f>$AY$54</f>
        <v>1</v>
      </c>
      <c r="AZ57" s="10"/>
      <c r="BA57" s="10"/>
      <c r="BB57" s="10"/>
      <c r="BC57" s="10"/>
    </row>
    <row r="58" spans="1:60" ht="23.25" customHeight="1" thickBo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t="s">
        <v>742</v>
      </c>
      <c r="AF58" s="114"/>
      <c r="AG58" s="114"/>
      <c r="AH58" s="114"/>
      <c r="AI58" s="113" t="s">
        <v>742</v>
      </c>
      <c r="AJ58" s="114"/>
      <c r="AK58" s="114"/>
      <c r="AL58" s="114"/>
      <c r="AM58" s="113">
        <v>114</v>
      </c>
      <c r="AN58" s="114"/>
      <c r="AO58" s="114"/>
      <c r="AP58" s="114"/>
      <c r="AQ58" s="109" t="s">
        <v>742</v>
      </c>
      <c r="AR58" s="110"/>
      <c r="AS58" s="110"/>
      <c r="AT58" s="111"/>
      <c r="AU58" s="102" t="s">
        <v>742</v>
      </c>
      <c r="AV58" s="102"/>
      <c r="AW58" s="102"/>
      <c r="AX58" s="103"/>
      <c r="AY58">
        <f>$AY$54</f>
        <v>1</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726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727</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743</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368</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231</v>
      </c>
      <c r="K218" s="509"/>
      <c r="L218" s="509"/>
      <c r="M218" s="509"/>
      <c r="N218" s="509"/>
      <c r="O218" s="509"/>
      <c r="P218" s="509"/>
      <c r="Q218" s="509"/>
      <c r="R218" s="509"/>
      <c r="S218" s="509"/>
      <c r="T218" s="510"/>
      <c r="U218" s="485" t="s">
        <v>742</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700</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700</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94.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694</v>
      </c>
      <c r="AE223" s="467"/>
      <c r="AF223" s="467"/>
      <c r="AG223" s="468" t="s">
        <v>729</v>
      </c>
      <c r="AH223" s="469"/>
      <c r="AI223" s="469"/>
      <c r="AJ223" s="469"/>
      <c r="AK223" s="469"/>
      <c r="AL223" s="469"/>
      <c r="AM223" s="469"/>
      <c r="AN223" s="469"/>
      <c r="AO223" s="469"/>
      <c r="AP223" s="469"/>
      <c r="AQ223" s="469"/>
      <c r="AR223" s="469"/>
      <c r="AS223" s="469"/>
      <c r="AT223" s="469"/>
      <c r="AU223" s="469"/>
      <c r="AV223" s="469"/>
      <c r="AW223" s="469"/>
      <c r="AX223" s="470"/>
    </row>
    <row r="224" spans="1:51" ht="54"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694</v>
      </c>
      <c r="AE224" s="380"/>
      <c r="AF224" s="380"/>
      <c r="AG224" s="374" t="s">
        <v>703</v>
      </c>
      <c r="AH224" s="375"/>
      <c r="AI224" s="375"/>
      <c r="AJ224" s="375"/>
      <c r="AK224" s="375"/>
      <c r="AL224" s="375"/>
      <c r="AM224" s="375"/>
      <c r="AN224" s="375"/>
      <c r="AO224" s="375"/>
      <c r="AP224" s="375"/>
      <c r="AQ224" s="375"/>
      <c r="AR224" s="375"/>
      <c r="AS224" s="375"/>
      <c r="AT224" s="375"/>
      <c r="AU224" s="375"/>
      <c r="AV224" s="375"/>
      <c r="AW224" s="375"/>
      <c r="AX224" s="376"/>
    </row>
    <row r="225" spans="1:50" ht="87.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694</v>
      </c>
      <c r="AE225" s="417"/>
      <c r="AF225" s="417"/>
      <c r="AG225" s="402" t="s">
        <v>728</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c r="AE226" s="398"/>
      <c r="AF226" s="398"/>
      <c r="AG226" s="400" t="s">
        <v>711</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704</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705</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33.7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694</v>
      </c>
      <c r="AE229" s="364"/>
      <c r="AF229" s="364"/>
      <c r="AG229" s="366" t="s">
        <v>707</v>
      </c>
      <c r="AH229" s="367"/>
      <c r="AI229" s="367"/>
      <c r="AJ229" s="367"/>
      <c r="AK229" s="367"/>
      <c r="AL229" s="367"/>
      <c r="AM229" s="367"/>
      <c r="AN229" s="367"/>
      <c r="AO229" s="367"/>
      <c r="AP229" s="367"/>
      <c r="AQ229" s="367"/>
      <c r="AR229" s="367"/>
      <c r="AS229" s="367"/>
      <c r="AT229" s="367"/>
      <c r="AU229" s="367"/>
      <c r="AV229" s="367"/>
      <c r="AW229" s="367"/>
      <c r="AX229" s="368"/>
    </row>
    <row r="230" spans="1:50" ht="36.7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694</v>
      </c>
      <c r="AE230" s="380"/>
      <c r="AF230" s="380"/>
      <c r="AG230" s="374" t="s">
        <v>708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694</v>
      </c>
      <c r="AE231" s="380"/>
      <c r="AF231" s="380"/>
      <c r="AG231" s="374" t="s">
        <v>709</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694</v>
      </c>
      <c r="AE232" s="380"/>
      <c r="AF232" s="380"/>
      <c r="AG232" s="374" t="s">
        <v>710</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706</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706</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706</v>
      </c>
      <c r="AE235" s="410"/>
      <c r="AF235" s="411"/>
      <c r="AG235" s="412"/>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706</v>
      </c>
      <c r="AE236" s="364"/>
      <c r="AF236" s="365"/>
      <c r="AG236" s="366"/>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706</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694</v>
      </c>
      <c r="AE238" s="380"/>
      <c r="AF238" s="380"/>
      <c r="AG238" s="374" t="s">
        <v>730</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706</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hidden="1"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706</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hidden="1"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740</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731</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27.75" customHeight="1" thickBot="1" x14ac:dyDescent="0.2">
      <c r="A250" s="908" t="s">
        <v>744</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27" customHeight="1" thickBot="1" x14ac:dyDescent="0.2">
      <c r="A252" s="338" t="s">
        <v>133</v>
      </c>
      <c r="B252" s="339"/>
      <c r="C252" s="339"/>
      <c r="D252" s="339"/>
      <c r="E252" s="340"/>
      <c r="F252" s="914" t="s">
        <v>745</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23.25" customHeight="1" thickBot="1" x14ac:dyDescent="0.2">
      <c r="A254" s="338" t="s">
        <v>133</v>
      </c>
      <c r="B254" s="339"/>
      <c r="C254" s="339"/>
      <c r="D254" s="339"/>
      <c r="E254" s="340"/>
      <c r="F254" s="341" t="s">
        <v>746</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28.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693</v>
      </c>
      <c r="F267" s="101"/>
      <c r="G267" s="101"/>
      <c r="H267" s="92"/>
      <c r="I267" s="101" t="s">
        <v>373</v>
      </c>
      <c r="J267" s="101"/>
      <c r="K267" s="92"/>
      <c r="L267" s="116">
        <v>71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692</v>
      </c>
      <c r="H268" s="101"/>
      <c r="I268" s="101"/>
      <c r="J268" s="100" t="s">
        <v>627</v>
      </c>
      <c r="K268" s="100"/>
      <c r="L268" s="116">
        <v>785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thickBo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712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713</v>
      </c>
      <c r="H310" s="300"/>
      <c r="I310" s="300"/>
      <c r="J310" s="300"/>
      <c r="K310" s="301"/>
      <c r="L310" s="302" t="s">
        <v>714</v>
      </c>
      <c r="M310" s="303"/>
      <c r="N310" s="303"/>
      <c r="O310" s="303"/>
      <c r="P310" s="303"/>
      <c r="Q310" s="303"/>
      <c r="R310" s="303"/>
      <c r="S310" s="303"/>
      <c r="T310" s="303"/>
      <c r="U310" s="303"/>
      <c r="V310" s="303"/>
      <c r="W310" s="303"/>
      <c r="X310" s="304"/>
      <c r="Y310" s="305">
        <v>15.1</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715</v>
      </c>
      <c r="H311" s="290"/>
      <c r="I311" s="290"/>
      <c r="J311" s="290"/>
      <c r="K311" s="291"/>
      <c r="L311" s="292" t="s">
        <v>716</v>
      </c>
      <c r="M311" s="293"/>
      <c r="N311" s="293"/>
      <c r="O311" s="293"/>
      <c r="P311" s="293"/>
      <c r="Q311" s="293"/>
      <c r="R311" s="293"/>
      <c r="S311" s="293"/>
      <c r="T311" s="293"/>
      <c r="U311" s="293"/>
      <c r="V311" s="293"/>
      <c r="W311" s="293"/>
      <c r="X311" s="294"/>
      <c r="Y311" s="295">
        <v>4.2</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719</v>
      </c>
      <c r="H312" s="290"/>
      <c r="I312" s="290"/>
      <c r="J312" s="290"/>
      <c r="K312" s="291"/>
      <c r="L312" s="292" t="s">
        <v>720</v>
      </c>
      <c r="M312" s="293"/>
      <c r="N312" s="293"/>
      <c r="O312" s="293"/>
      <c r="P312" s="293"/>
      <c r="Q312" s="293"/>
      <c r="R312" s="293"/>
      <c r="S312" s="293"/>
      <c r="T312" s="293"/>
      <c r="U312" s="293"/>
      <c r="V312" s="293"/>
      <c r="W312" s="293"/>
      <c r="X312" s="294"/>
      <c r="Y312" s="295">
        <v>2.5</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t="s">
        <v>732</v>
      </c>
      <c r="H313" s="290"/>
      <c r="I313" s="290"/>
      <c r="J313" s="290"/>
      <c r="K313" s="291"/>
      <c r="L313" s="292" t="s">
        <v>733</v>
      </c>
      <c r="M313" s="293"/>
      <c r="N313" s="293"/>
      <c r="O313" s="293"/>
      <c r="P313" s="293"/>
      <c r="Q313" s="293"/>
      <c r="R313" s="293"/>
      <c r="S313" s="293"/>
      <c r="T313" s="293"/>
      <c r="U313" s="293"/>
      <c r="V313" s="293"/>
      <c r="W313" s="293"/>
      <c r="X313" s="294"/>
      <c r="Y313" s="295">
        <v>1.5</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t="s">
        <v>717</v>
      </c>
      <c r="H314" s="290"/>
      <c r="I314" s="290"/>
      <c r="J314" s="290"/>
      <c r="K314" s="291"/>
      <c r="L314" s="292" t="s">
        <v>718</v>
      </c>
      <c r="M314" s="293"/>
      <c r="N314" s="293"/>
      <c r="O314" s="293"/>
      <c r="P314" s="293"/>
      <c r="Q314" s="293"/>
      <c r="R314" s="293"/>
      <c r="S314" s="293"/>
      <c r="T314" s="293"/>
      <c r="U314" s="293"/>
      <c r="V314" s="293"/>
      <c r="W314" s="293"/>
      <c r="X314" s="294"/>
      <c r="Y314" s="295">
        <v>1.3</v>
      </c>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t="s">
        <v>721</v>
      </c>
      <c r="H315" s="290"/>
      <c r="I315" s="290"/>
      <c r="J315" s="290"/>
      <c r="K315" s="291"/>
      <c r="L315" s="292" t="s">
        <v>722</v>
      </c>
      <c r="M315" s="293"/>
      <c r="N315" s="293"/>
      <c r="O315" s="293"/>
      <c r="P315" s="293"/>
      <c r="Q315" s="293"/>
      <c r="R315" s="293"/>
      <c r="S315" s="293"/>
      <c r="T315" s="293"/>
      <c r="U315" s="293"/>
      <c r="V315" s="293"/>
      <c r="W315" s="293"/>
      <c r="X315" s="294"/>
      <c r="Y315" s="295">
        <v>0.3</v>
      </c>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t="s">
        <v>723</v>
      </c>
      <c r="H316" s="290"/>
      <c r="I316" s="290"/>
      <c r="J316" s="290"/>
      <c r="K316" s="291"/>
      <c r="L316" s="292" t="s">
        <v>724</v>
      </c>
      <c r="M316" s="293"/>
      <c r="N316" s="293"/>
      <c r="O316" s="293"/>
      <c r="P316" s="293"/>
      <c r="Q316" s="293"/>
      <c r="R316" s="293"/>
      <c r="S316" s="293"/>
      <c r="T316" s="293"/>
      <c r="U316" s="293"/>
      <c r="V316" s="293"/>
      <c r="W316" s="293"/>
      <c r="X316" s="294"/>
      <c r="Y316" s="295">
        <v>0.3</v>
      </c>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t="s">
        <v>734</v>
      </c>
      <c r="H317" s="290"/>
      <c r="I317" s="290"/>
      <c r="J317" s="290"/>
      <c r="K317" s="291"/>
      <c r="L317" s="292" t="s">
        <v>735</v>
      </c>
      <c r="M317" s="293"/>
      <c r="N317" s="293"/>
      <c r="O317" s="293"/>
      <c r="P317" s="293"/>
      <c r="Q317" s="293"/>
      <c r="R317" s="293"/>
      <c r="S317" s="293"/>
      <c r="T317" s="293"/>
      <c r="U317" s="293"/>
      <c r="V317" s="293"/>
      <c r="W317" s="293"/>
      <c r="X317" s="294"/>
      <c r="Y317" s="295">
        <v>1.8</v>
      </c>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27.000000000000004</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73.5" customHeight="1" x14ac:dyDescent="0.15">
      <c r="A366" s="245">
        <v>1</v>
      </c>
      <c r="B366" s="245">
        <v>1</v>
      </c>
      <c r="C366" s="265" t="s">
        <v>725</v>
      </c>
      <c r="D366" s="265"/>
      <c r="E366" s="265"/>
      <c r="F366" s="265"/>
      <c r="G366" s="265"/>
      <c r="H366" s="265"/>
      <c r="I366" s="265"/>
      <c r="J366" s="248">
        <v>5010401023057</v>
      </c>
      <c r="K366" s="249"/>
      <c r="L366" s="249"/>
      <c r="M366" s="249"/>
      <c r="N366" s="249"/>
      <c r="O366" s="249"/>
      <c r="P366" s="267" t="s">
        <v>736</v>
      </c>
      <c r="Q366" s="250"/>
      <c r="R366" s="250"/>
      <c r="S366" s="250"/>
      <c r="T366" s="250"/>
      <c r="U366" s="250"/>
      <c r="V366" s="250"/>
      <c r="W366" s="250"/>
      <c r="X366" s="250"/>
      <c r="Y366" s="251">
        <v>27</v>
      </c>
      <c r="Z366" s="252"/>
      <c r="AA366" s="252"/>
      <c r="AB366" s="253"/>
      <c r="AC366" s="237" t="s">
        <v>337</v>
      </c>
      <c r="AD366" s="238"/>
      <c r="AE366" s="238"/>
      <c r="AF366" s="238"/>
      <c r="AG366" s="238"/>
      <c r="AH366" s="268">
        <v>1</v>
      </c>
      <c r="AI366" s="269"/>
      <c r="AJ366" s="269"/>
      <c r="AK366" s="269"/>
      <c r="AL366" s="241">
        <v>96.2</v>
      </c>
      <c r="AM366" s="242"/>
      <c r="AN366" s="242"/>
      <c r="AO366" s="243"/>
      <c r="AP366" s="244" t="s">
        <v>700</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2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row r="661" spans="1:51" hidden="1" x14ac:dyDescent="0.15"/>
    <row r="662" spans="1:51" hidden="1" x14ac:dyDescent="0.15"/>
    <row r="663" spans="1:51" hidden="1" x14ac:dyDescent="0.15"/>
    <row r="664" spans="1:51" hidden="1" x14ac:dyDescent="0.15"/>
    <row r="665" spans="1:51" hidden="1" x14ac:dyDescent="0.15"/>
    <row r="666" spans="1:51" hidden="1" x14ac:dyDescent="0.15"/>
    <row r="667" spans="1:51" hidden="1" x14ac:dyDescent="0.15"/>
    <row r="668" spans="1:51" hidden="1" x14ac:dyDescent="0.15"/>
    <row r="669" spans="1:51" hidden="1" x14ac:dyDescent="0.15"/>
    <row r="670" spans="1:51" hidden="1" x14ac:dyDescent="0.15"/>
    <row r="671" spans="1:51" hidden="1" x14ac:dyDescent="0.15"/>
    <row r="672" spans="1:51"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row r="688" hidden="1" x14ac:dyDescent="0.15"/>
    <row r="689" hidden="1" x14ac:dyDescent="0.15"/>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50" man="1"/>
    <brk id="235"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t="s">
        <v>694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694</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2022-05-26T05:12:23Z</cp:lastPrinted>
  <dcterms:created xsi:type="dcterms:W3CDTF">2012-03-13T00:50:25Z</dcterms:created>
  <dcterms:modified xsi:type="dcterms:W3CDTF">2022-08-24T13:08:02Z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