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行政事業レビューシート!$A$1:$AY$414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42" i="11"/>
  <c r="AY139" i="11"/>
  <c r="AY143" i="11" s="1"/>
  <c r="AY166" i="11"/>
  <c r="AY161" i="11"/>
  <c r="AY162" i="11" s="1"/>
  <c r="AY156" i="11"/>
  <c r="AY158" i="11" s="1"/>
  <c r="AY146" i="11"/>
  <c r="AY150" i="11" s="1"/>
  <c r="AY130" i="11"/>
  <c r="AY127" i="11"/>
  <c r="AY129" i="11" s="1"/>
  <c r="AY122" i="11"/>
  <c r="AY126" i="11" s="1"/>
  <c r="AY118" i="11"/>
  <c r="AY112" i="11"/>
  <c r="AY121" i="11" s="1"/>
  <c r="AY101" i="11"/>
  <c r="AY99" i="11"/>
  <c r="AY100" i="11" s="1"/>
  <c r="AY98" i="11"/>
  <c r="AY102" i="11"/>
  <c r="AY104" i="11" s="1"/>
  <c r="AY119" i="11" l="1"/>
  <c r="AY114" i="11"/>
  <c r="AY152" i="11"/>
  <c r="AY198" i="11"/>
  <c r="AY115" i="11"/>
  <c r="AY153" i="11"/>
  <c r="AY134" i="11"/>
  <c r="AY211" i="11"/>
  <c r="AY123" i="11"/>
  <c r="AY131" i="11"/>
  <c r="AY116" i="11"/>
  <c r="AY120" i="11"/>
  <c r="AY124" i="11"/>
  <c r="AY128" i="11"/>
  <c r="AY154" i="11"/>
  <c r="AY163" i="11"/>
  <c r="AY140" i="11"/>
  <c r="AY144" i="11"/>
  <c r="AY138" i="11"/>
  <c r="AY172" i="11"/>
  <c r="AY113" i="11"/>
  <c r="AY117" i="11"/>
  <c r="AY125" i="11"/>
  <c r="AY151" i="11"/>
  <c r="AY155" i="11"/>
  <c r="AY164" i="11"/>
  <c r="AY141" i="11"/>
  <c r="AY145" i="11"/>
  <c r="AY177" i="11"/>
  <c r="AY204" i="11"/>
  <c r="AY212" i="11"/>
  <c r="AY174" i="11"/>
  <c r="AY193" i="11"/>
  <c r="AY201" i="11"/>
  <c r="AY205" i="11"/>
  <c r="AY209" i="11"/>
  <c r="AY213"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63"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<sst xmlns="http://schemas.openxmlformats.org/spreadsheetml/2006/main" count="2146" uniqueCount="800">
  <si>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</si>
  <si>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</si>
  <si>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</si>
  <si>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</si>
  <si>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</si>
  <si>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</si>
  <si>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</si>
  <si>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</si>
  <si>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</si>
  <si>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</si>
  <si>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</si>
  <si>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</si>
  <si>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</si>
  <si>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</si>
  <si>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</si>
  <si>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</si>
  <si>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</si>
  <si>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</si>
  <si>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</si>
  <si>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</si>
  <si>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</si>
  <si>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</si>
  <si>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</si>
  <si>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</si>
  <si>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</si>
  <si>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</si>
  <si>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</si>
  <si>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</si>
  <si>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</si>
  <si>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</si>
  <si>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</si>
  <si>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</si>
  <si>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</si>
  <si>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</si>
  <si>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</si>
  <si>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</si>
  <si>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</si>
  <si>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</si>
  <si>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</si>
  <si>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</si>
  <si>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</si>
  <si>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</si>
  <si>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</si>
  <si>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</si>
  <si>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</si>
  <si>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</si>
  <si>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</si>
  <si>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</si>
  <si>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</si>
  <si>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</si>
  <si>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</si>
  <si>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</si>
  <si>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</si>
  <si>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</si>
  <si>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</si>
  <si>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</si>
  <si>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</si>
  <si>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</si>
  <si>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</si>
  <si>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</si>
  <si>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</si>
  <si>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</si>
  <si>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</si>
  <si>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</si>
  <si>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</si>
  <si>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</si>
  <si>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</si>
  <si>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</si>
  <si>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</si>
  <si>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</si>
  <si>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</si>
  <si>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</si>
  <si>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</si>
  <si>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</si>
  <si>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</si>
  <si>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</si>
  <si>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</si>
  <si>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</si>
  <si>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</si>
  <si>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</si>
  <si>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</si>
  <si>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</si>
  <si>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</si>
  <si>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</si>
  <si>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</si>
  <si>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</si>
  <si>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</si>
  <si>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</si>
  <si>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</si>
  <si>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</si>
  <si>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</si>
  <si>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</si>
  <si>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</si>
  <si>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</si>
  <si>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</si>
  <si>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</si>
  <si>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</si>
  <si>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</si>
  <si>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</si>
  <si>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</si>
  <si>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</si>
  <si>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</si>
  <si>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</si>
  <si>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</si>
  <si>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</si>
  <si>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</si>
  <si>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</si>
  <si>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</si>
  <si>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</si>
  <si>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</si>
  <si>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</si>
  <si>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</si>
  <si>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</si>
  <si>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</si>
  <si>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</si>
  <si>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</si>
  <si>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</si>
  <si>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</si>
  <si>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</si>
  <si>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</si>
  <si>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</si>
  <si>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</si>
  <si>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</si>
  <si>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</si>
  <si>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</si>
  <si>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</si>
  <si>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</si>
  <si>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</si>
  <si>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</si>
  <si>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</si>
  <si>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</si>
  <si>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</si>
  <si>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</si>
  <si>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</si>
  <si>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</si>
  <si>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</si>
  <si>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</si>
  <si>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</si>
  <si>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</si>
  <si>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</si>
  <si>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</si>
  <si>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</si>
  <si>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</si>
  <si>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</si>
  <si>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</si>
  <si>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</si>
  <si>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</si>
  <si>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</si>
  <si>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</si>
  <si>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</si>
  <si>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</si>
  <si>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</si>
  <si>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</si>
  <si>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</si>
  <si>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</si>
  <si>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</si>
  <si>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</si>
  <si>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</si>
  <si>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</si>
  <si>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</si>
  <si>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</si>
  <si>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</si>
  <si>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</si>
  <si>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</si>
  <si>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</si>
  <si>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</si>
  <si>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</si>
  <si>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</si>
  <si>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</si>
  <si>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</si>
  <si>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</si>
  <si>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</si>
  <si>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</si>
  <si>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</si>
  <si>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</si>
  <si>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</si>
  <si>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</si>
  <si>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</si>
  <si>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</si>
  <si>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</si>
  <si>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</si>
  <si>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</si>
  <si>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</si>
  <si>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</si>
  <si>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</si>
  <si>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</si>
  <si>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</si>
  <si>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</si>
  <si>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</si>
  <si>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</si>
  <si>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</si>
  <si>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</si>
  <si>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</si>
  <si>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</si>
  <si>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</si>
  <si>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</si>
  <si>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</si>
  <si>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</si>
  <si>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</si>
  <si>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</si>
  <si>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</si>
  <si>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</si>
  <si>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</si>
  <si>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</si>
  <si>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</si>
  <si>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</si>
  <si>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</si>
  <si>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</si>
  <si>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</si>
  <si>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</si>
  <si>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</si>
  <si>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</si>
  <si>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</si>
  <si>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</si>
  <si>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</si>
  <si>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</si>
  <si>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</si>
  <si>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</si>
  <si>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</si>
  <si>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</si>
  <si>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</si>
  <si>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</si>
  <si>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</si>
  <si>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</si>
  <si>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</si>
  <si>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</si>
  <si>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</si>
  <si>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</si>
  <si>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</si>
  <si>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</si>
  <si>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</si>
  <si>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</si>
  <si>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</si>
  <si>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</si>
  <si>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</si>
  <si>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</si>
  <si>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</si>
  <si>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</si>
  <si>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</si>
  <si>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</si>
  <si>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</si>
  <si>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</si>
  <si>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</si>
  <si>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</si>
  <si>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</si>
  <si>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</si>
  <si>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</si>
  <si>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</si>
  <si>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</si>
  <si>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</si>
  <si>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</si>
  <si>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</si>
  <si>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</si>
  <si>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</si>
  <si>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</si>
  <si>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</si>
  <si>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</si>
  <si>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</si>
  <si>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</si>
  <si>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</si>
  <si>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</si>
  <si>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</si>
  <si>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</si>
  <si>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</si>
  <si>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</si>
  <si>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</si>
  <si>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</si>
  <si>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</si>
  <si>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</si>
  <si>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</si>
  <si>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</si>
  <si>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</si>
  <si>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</si>
  <si>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</si>
  <si>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</si>
  <si>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</si>
  <si>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</si>
  <si>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</si>
  <si>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</si>
  <si>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</si>
  <si>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</si>
  <si>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</si>
  <si>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</si>
  <si>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</si>
  <si>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</si>
  <si>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</si>
  <si>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</si>
  <si>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</si>
  <si>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</si>
  <si>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</si>
  <si>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</si>
  <si>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</si>
  <si>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</si>
  <si>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</si>
  <si>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</si>
  <si>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</si>
  <si>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</si>
  <si>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</si>
  <si>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</si>
  <si>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</si>
  <si>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</si>
  <si>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</si>
  <si>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</si>
  <si>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</si>
  <si>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</si>
  <si>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</si>
  <si>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</si>
  <si>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</si>
  <si>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</si>
  <si>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</si>
  <si>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</si>
  <si>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</si>
  <si>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</si>
  <si>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</si>
  <si>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</si>
  <si>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</si>
  <si>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</si>
  <si>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</si>
  <si>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</si>
  <si>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</si>
  <si>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</si>
  <si>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</si>
  <si>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</si>
  <si>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</si>
  <si>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</si>
  <si>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</si>
  <si>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</si>
  <si>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</si>
  <si>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</si>
  <si>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</si>
  <si>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</si>
  <si>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</si>
  <si>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</si>
  <si>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</si>
  <si>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</si>
  <si>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</si>
  <si>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</si>
  <si>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</si>
  <si>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</si>
  <si>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</si>
  <si>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</si>
  <si>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</si>
  <si>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</si>
  <si>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</si>
  <si>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</si>
  <si>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</si>
  <si>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</si>
  <si>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</si>
  <si>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</si>
  <si>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</si>
  <si>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</si>
  <si>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</si>
  <si>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</si>
  <si>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</si>
  <si>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</si>
  <si>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</si>
  <si>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</si>
  <si>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</si>
  <si>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</si>
  <si>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</si>
  <si>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</si>
  <si>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</si>
  <si>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</si>
  <si>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</si>
  <si>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</si>
  <si>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</si>
  <si>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</si>
  <si>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</si>
  <si>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</si>
  <si>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</si>
  <si>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</si>
  <si>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</si>
  <si>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</si>
  <si>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</si>
  <si>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</si>
  <si>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</si>
  <si>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</si>
  <si>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</si>
  <si>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</si>
  <si>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</si>
  <si>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</si>
  <si>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</si>
  <si>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</si>
  <si>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</si>
  <si>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</si>
  <si>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</si>
  <si>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</si>
  <si>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</si>
  <si>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</si>
  <si>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</si>
  <si>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</si>
  <si>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</si>
  <si>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</si>
  <si>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</si>
  <si>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</si>
  <si>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</si>
  <si>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</si>
  <si>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</si>
  <si>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</si>
  <si>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</si>
  <si>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</si>
  <si>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</si>
  <si>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</si>
  <si>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</si>
  <si>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</si>
  <si>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</si>
  <si>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</si>
  <si>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</si>
  <si>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</si>
  <si>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</si>
  <si>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</si>
  <si>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</si>
  <si>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</si>
  <si>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</si>
  <si>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</si>
  <si>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</si>
  <si>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</si>
  <si>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</si>
  <si>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</si>
  <si>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</si>
  <si>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</si>
  <si>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</si>
  <si>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</si>
  <si>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</si>
  <si>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</si>
  <si>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</si>
  <si>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</si>
  <si>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</si>
  <si>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</si>
  <si>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</si>
  <si>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</si>
  <si>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</si>
  <si>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</si>
  <si>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</si>
  <si>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</si>
  <si>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</si>
  <si>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</si>
  <si>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</si>
  <si>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</si>
  <si>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</si>
  <si>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</si>
  <si>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</si>
  <si>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</si>
  <si>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</si>
  <si>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</si>
  <si>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</si>
  <si>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</si>
  <si>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</si>
  <si>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</si>
  <si>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</si>
  <si>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</si>
  <si>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</si>
  <si>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</si>
  <si>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</si>
  <si>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</si>
  <si>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</si>
  <si>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</si>
  <si>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</si>
  <si>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</si>
  <si>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</si>
  <si>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</si>
  <si>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</si>
  <si>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</si>
  <si>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</si>
  <si>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</si>
  <si>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</si>
  <si>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</si>
  <si>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</si>
  <si>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</si>
  <si>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</si>
  <si>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</si>
  <si>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</si>
  <si>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</si>
  <si>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</si>
  <si>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</si>
  <si>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</si>
  <si>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</si>
  <si>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</si>
  <si>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</si>
  <si>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</si>
  <si>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</si>
  <si>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</si>
  <si>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</si>
  <si>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</si>
  <si>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</si>
  <si>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</si>
  <si>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</si>
  <si>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</si>
  <si>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</si>
  <si>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</si>
  <si>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</si>
  <si>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</si>
  <si>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</si>
  <si>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</si>
  <si>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</si>
  <si>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</si>
  <si>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</si>
  <si>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</si>
  <si>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</si>
  <si>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</si>
  <si>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</si>
  <si>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</si>
  <si>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</si>
  <si>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</si>
  <si>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</si>
  <si>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</si>
  <si>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</si>
  <si>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</si>
  <si>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</si>
  <si>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</si>
  <si>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</si>
  <si>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</si>
  <si>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</si>
  <si>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</si>
  <si>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</si>
  <si>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</si>
  <si>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</si>
  <si>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</si>
  <si>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</si>
  <si>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</si>
  <si>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</si>
  <si>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</si>
  <si>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</si>
  <si>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</si>
  <si>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</si>
  <si>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</si>
  <si>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</si>
  <si>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</si>
  <si>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</si>
  <si>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</si>
  <si>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</si>
  <si>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</si>
  <si>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</si>
  <si>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</si>
  <si>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</si>
  <si>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</si>
  <si>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</si>
  <si>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</si>
  <si>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</si>
  <si>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</si>
  <si>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</si>
  <si>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</si>
  <si>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</si>
  <si>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</si>
  <si>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</si>
  <si>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</si>
  <si>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</si>
  <si>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</si>
  <si>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</si>
  <si>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</si>
  <si>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</si>
  <si>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</si>
  <si>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</si>
  <si>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</si>
  <si>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</si>
  <si>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</si>
  <si>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</si>
  <si>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</si>
  <si>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</si>
  <si>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</si>
  <si>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</si>
  <si>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</si>
  <si>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</si>
  <si>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</si>
  <si>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</si>
  <si>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</si>
  <si>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</si>
  <si>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</si>
  <si>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</si>
  <si>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</si>
  <si>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</si>
  <si>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</si>
  <si>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</si>
  <si>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</si>
  <si>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</si>
  <si>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</si>
  <si>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</si>
  <si>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</si>
  <si>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</si>
  <si>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</si>
  <si>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</si>
  <si>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</si>
  <si>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</si>
  <si>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</si>
  <si>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</si>
  <si>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</si>
  <si>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</si>
  <si>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</si>
  <si>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</si>
  <si>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</si>
  <si>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</si>
  <si>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</si>
  <si>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</si>
  <si>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</si>
  <si>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</si>
  <si>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</si>
  <si>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</si>
  <si>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</si>
  <si>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</si>
  <si>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</si>
  <si>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</si>
  <si>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</si>
  <si>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</si>
  <si>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</si>
  <si>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</si>
  <si>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</si>
  <si>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</si>
  <si>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</si>
  <si>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</si>
  <si>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</si>
  <si>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</si>
  <si>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</si>
  <si>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</si>
  <si>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</si>
  <si>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</si>
  <si>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</si>
  <si>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</si>
  <si>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</si>
  <si>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</si>
  <si>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</si>
  <si>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</si>
  <si>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</si>
  <si>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</si>
  <si>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</si>
  <si>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</si>
  <si>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</si>
  <si>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</si>
  <si>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</si>
  <si>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</si>
  <si>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</si>
  <si>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</si>
  <si>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</si>
  <si>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</si>
  <si>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</si>
  <si>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</si>
  <si>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</si>
  <si>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</si>
  <si>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</si>
  <si>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</si>
  <si>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</si>
  <si>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</si>
  <si>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</si>
  <si>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</si>
  <si>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</si>
  <si>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</si>
  <si>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</si>
  <si>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</si>
  <si>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</si>
  <si>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</si>
  <si>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</si>
  <si>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</si>
  <si>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</si>
  <si>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</si>
  <si>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</si>
  <si>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</si>
  <si>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</si>
  <si>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</si>
  <si>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</si>
  <si>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</si>
  <si>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</si>
  <si>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</si>
  <si>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</si>
  <si>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</si>
  <si>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</si>
  <si>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</si>
  <si>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</si>
  <si>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</si>
  <si>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</si>
  <si>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</si>
  <si>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</si>
  <si>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</si>
  <si>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</si>
  <si>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</si>
  <si>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</si>
  <si>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</si>
  <si>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</si>
  <si>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</si>
  <si>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</si>
  <si>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</si>
  <si>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</si>
  <si>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</si>
  <si>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</si>
  <si>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</si>
  <si>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</si>
  <si>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</si>
  <si>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</si>
  <si>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</si>
  <si>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</si>
  <si>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</si>
  <si>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</si>
  <si>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</si>
  <si>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</si>
  <si>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社会福祉行政事務企画指導等経費</t>
  </si>
  <si>
    <t>社会・援護局（社会）</t>
  </si>
  <si>
    <t>平成20年度</t>
  </si>
  <si>
    <t>終了予定なし</t>
  </si>
  <si>
    <t>総務課</t>
  </si>
  <si>
    <t>-</t>
  </si>
  <si>
    <t>公的扶助資料調査費</t>
  </si>
  <si>
    <t>庁費</t>
  </si>
  <si>
    <t>職員旅費</t>
  </si>
  <si>
    <t>監査旅費</t>
  </si>
  <si>
    <t>委員等旅費</t>
  </si>
  <si>
    <t>件</t>
  </si>
  <si>
    <t>千円</t>
  </si>
  <si>
    <t>　　　X/Y</t>
    <phoneticPr fontId="5"/>
  </si>
  <si>
    <t>12,387/26</t>
  </si>
  <si>
    <t>6,960/23</t>
  </si>
  <si>
    <t>385</t>
  </si>
  <si>
    <t>333</t>
  </si>
  <si>
    <t>695</t>
  </si>
  <si>
    <t>698</t>
  </si>
  <si>
    <t>712</t>
  </si>
  <si>
    <t>682</t>
  </si>
  <si>
    <t>683</t>
  </si>
  <si>
    <t>681</t>
  </si>
  <si>
    <t>○</t>
  </si>
  <si>
    <t>その他</t>
    <phoneticPr fontId="5"/>
  </si>
  <si>
    <t>-</t>
    <phoneticPr fontId="5"/>
  </si>
  <si>
    <t>当該経費には、旅費・謝金・印刷製本費・システム開発など多様な性質を持つ経費が混在しているため、統一的な成果目標を立てるには適さない。</t>
    <phoneticPr fontId="5"/>
  </si>
  <si>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phoneticPr fontId="5"/>
  </si>
  <si>
    <t>　</t>
    <phoneticPr fontId="5"/>
  </si>
  <si>
    <t>厚労</t>
  </si>
  <si>
    <t>-</t>
    <phoneticPr fontId="5"/>
  </si>
  <si>
    <t>民間団体を支出先とする調達については、競争性の確保に努めることとしており、過去においても適切に入札等の手続きを行っている。公募等の結果、随意契約となった契約件数は、以下の通り。
○令和元年度：３件 令和２年度：０件　令和３年度：０件
また、印刷製本費、旅費等の執行に当たっては、執行管理を徹底することとしており、効率的な予算執行に努めている。</t>
    <rPh sb="108" eb="110">
      <t>レイワ</t>
    </rPh>
    <rPh sb="111" eb="112">
      <t>ネン</t>
    </rPh>
    <rPh sb="112" eb="113">
      <t>ド</t>
    </rPh>
    <rPh sb="115" eb="116">
      <t>ケン</t>
    </rPh>
    <phoneticPr fontId="5"/>
  </si>
  <si>
    <t>https://www.mhlw.go.jp/wp/seisaku/hyouka/dl/r03_jizenbunseki/VIII-1-1.pdf</t>
    <phoneticPr fontId="5"/>
  </si>
  <si>
    <t>P4</t>
    <phoneticPr fontId="5"/>
  </si>
  <si>
    <t>生活困窮者等に対し適切に福祉サービスを提供するとともに、地域共生社会の実現に向けた体制づくりを推進し、地域の要援護者の福祉の向上を図ること</t>
    <phoneticPr fontId="5"/>
  </si>
  <si>
    <t>事務費のうち、旅費（職員旅費、監査旅費及び委員等旅費）について、職員の出張及び外勤を必要最小限度実施する</t>
    <phoneticPr fontId="5"/>
  </si>
  <si>
    <t>上記の目的を達成するために必要な、行政経費、旅費、諸謝金等を執行するもの。</t>
    <phoneticPr fontId="5"/>
  </si>
  <si>
    <t>千円</t>
    <phoneticPr fontId="5"/>
  </si>
  <si>
    <t>民間団体を支出先とする費用のうち、印刷製本費について、全国会議における資料を必要最小限度印刷する</t>
    <phoneticPr fontId="5"/>
  </si>
  <si>
    <t>民間団体を支出先とする費用のうち、印刷製本費の支出額</t>
    <phoneticPr fontId="5"/>
  </si>
  <si>
    <t>民間団体を支出先とする費用のうち、印刷製本費の単位あたりコスト＝X／Y
X：「支出額（単位：千円）」
Y：「支出件数（単位：件）」</t>
    <phoneticPr fontId="5"/>
  </si>
  <si>
    <t>社会・援護局（社会）が所管する施策に係る全国会議や検討会等において必要な資料を印刷すること。</t>
    <rPh sb="11" eb="13">
      <t>ショカン</t>
    </rPh>
    <rPh sb="15" eb="17">
      <t>シサク</t>
    </rPh>
    <rPh sb="18" eb="19">
      <t>カカ</t>
    </rPh>
    <rPh sb="25" eb="27">
      <t>ケントウ</t>
    </rPh>
    <rPh sb="27" eb="28">
      <t>カイ</t>
    </rPh>
    <rPh sb="28" eb="29">
      <t>トウ</t>
    </rPh>
    <rPh sb="33" eb="35">
      <t>ヒツヨウ</t>
    </rPh>
    <rPh sb="39" eb="41">
      <t>インサツ</t>
    </rPh>
    <phoneticPr fontId="5"/>
  </si>
  <si>
    <t>4,756/22</t>
    <phoneticPr fontId="5"/>
  </si>
  <si>
    <t>職員の出張及び外勤の件数</t>
    <phoneticPr fontId="5"/>
  </si>
  <si>
    <t>社会福祉事業等の社会福祉に関する基本的な政策の企画、立案及び調整を図るための経費であり、国民のニーズがある。</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</si>
  <si>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</si>
  <si>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</si>
  <si>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有</t>
  </si>
  <si>
    <t>無</t>
  </si>
  <si>
    <t>一部案件で一者応募が行われているが、公示期間の延長などにより、応募業者の増加等を検討している。</t>
    <phoneticPr fontId="5"/>
  </si>
  <si>
    <t>‐</t>
  </si>
  <si>
    <t>執行にあたり必要性を検討する等コストの削減に努めており、妥当である。</t>
  </si>
  <si>
    <t>人件費など社会福祉行政事務の企画指導等に必要な経費に限定している。</t>
  </si>
  <si>
    <t>入札を実施し、その結果として価格が抑えられたことで不用が生じたものであり、やむを得ない理由である。</t>
    <rPh sb="3" eb="5">
      <t>ジッシ</t>
    </rPh>
    <phoneticPr fontId="5"/>
  </si>
  <si>
    <t>会計システムのＣＳＶデータにより適宜執行管理を行っている。</t>
  </si>
  <si>
    <t>印刷製本や旅費の執行について計画通り実行している。</t>
  </si>
  <si>
    <t>各種調査等の報告書については、地方公共団体及び各種機関へのフィードバックを行っている。</t>
  </si>
  <si>
    <t>印刷製本費等の民間団体を支出先とする行政経費、旅費等の事務費について、執行にあたり必要性を検討する等の方法により、効率的に執行できている。また、競争性の確保について、原則競争入札を実施できている。</t>
    <phoneticPr fontId="5"/>
  </si>
  <si>
    <t>執行管理を徹底すること等により、コスト削減を図りつつ予算の適正な執行に努めてまいりたい。</t>
    <phoneticPr fontId="5"/>
  </si>
  <si>
    <t>A.りらいあコミュニケーションズ株式会社</t>
    <phoneticPr fontId="5"/>
  </si>
  <si>
    <t>B.株式会社阪急阪神ビジネストラベル</t>
    <phoneticPr fontId="5"/>
  </si>
  <si>
    <t>個人向け緊急小口資金等の特例貸付制度及び住居確保給付金～設置・運営等業務一式</t>
    <phoneticPr fontId="5"/>
  </si>
  <si>
    <t>雑役務費</t>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</si>
  <si>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</si>
  <si>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</si>
  <si>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</si>
  <si>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</si>
  <si>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</si>
  <si>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</si>
  <si>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りらいあコミュニケーションズ株式会社</t>
    <phoneticPr fontId="5"/>
  </si>
  <si>
    <t>個人向け緊急小口資金等の特例貸付制度、住居確保～運営等業務一式</t>
    <phoneticPr fontId="5"/>
  </si>
  <si>
    <t>アクセンチュア株式会社</t>
    <phoneticPr fontId="5"/>
  </si>
  <si>
    <t>医療扶助のオンライン資格確認に関する調査研究一式</t>
    <phoneticPr fontId="5"/>
  </si>
  <si>
    <t>個人向け緊急小口資金等の特例貸付制度、住居確保給付金～運営等業務一式</t>
    <phoneticPr fontId="5"/>
  </si>
  <si>
    <t>生活保護基準の検証に資するデータの整備及び分析一式</t>
    <phoneticPr fontId="5"/>
  </si>
  <si>
    <t>みずほリサーチ＆テクノロジーズ株式会社</t>
    <phoneticPr fontId="5"/>
  </si>
  <si>
    <t>生活保護基準における級地制度に係る調査研究等一式</t>
    <phoneticPr fontId="5"/>
  </si>
  <si>
    <t>株式会社　セック</t>
    <phoneticPr fontId="5"/>
  </si>
  <si>
    <t>生活困窮者自立支援統計システムに係る運用・保守等業務一式</t>
    <phoneticPr fontId="5"/>
  </si>
  <si>
    <t>凸版印刷株式会社</t>
    <phoneticPr fontId="5"/>
  </si>
  <si>
    <t>社会保障生計調査集計等業務</t>
    <phoneticPr fontId="5"/>
  </si>
  <si>
    <t>株式会社　情報実業</t>
    <phoneticPr fontId="5"/>
  </si>
  <si>
    <t>医療扶助実態統計集計等業務一式</t>
    <phoneticPr fontId="5"/>
  </si>
  <si>
    <t>レセプト情報・特定健診情報等を用いた被保護者の医療等に関する集計・分析業務一式</t>
    <phoneticPr fontId="5"/>
  </si>
  <si>
    <t>株式会社阪急阪神ビジネストラベル</t>
    <rPh sb="0" eb="2">
      <t>カブシキ</t>
    </rPh>
    <rPh sb="2" eb="4">
      <t>ガイシャ</t>
    </rPh>
    <rPh sb="4" eb="6">
      <t>ハンキュウ</t>
    </rPh>
    <rPh sb="6" eb="8">
      <t>ハンシン</t>
    </rPh>
    <phoneticPr fontId="5"/>
  </si>
  <si>
    <t>事務補助員雇いあげ経費</t>
    <rPh sb="0" eb="2">
      <t>ジム</t>
    </rPh>
    <rPh sb="2" eb="4">
      <t>ホジョ</t>
    </rPh>
    <rPh sb="4" eb="5">
      <t>イン</t>
    </rPh>
    <rPh sb="5" eb="6">
      <t>ヤト</t>
    </rPh>
    <rPh sb="9" eb="11">
      <t>ケイヒ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</si>
  <si>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</si>
  <si>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</si>
  <si>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</si>
  <si>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</si>
  <si>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</si>
  <si>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</si>
  <si>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</si>
  <si>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</si>
  <si>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</si>
  <si>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</si>
  <si>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</si>
  <si>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</si>
  <si>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</si>
  <si>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t>
    <phoneticPr fontId="5"/>
  </si>
  <si>
    <t>駒木　賢司</t>
    <rPh sb="0" eb="2">
      <t>コマキ</t>
    </rPh>
    <rPh sb="3" eb="5">
      <t>ケンジ</t>
    </rPh>
    <phoneticPr fontId="5"/>
  </si>
  <si>
    <t>-</t>
    <phoneticPr fontId="5"/>
  </si>
  <si>
    <t>一者応札となっている事業について要因を分析し、改善を図ること。</t>
    <phoneticPr fontId="5"/>
  </si>
  <si>
    <t>点検対象外</t>
    <rPh sb="0" eb="2">
      <t>テンケン</t>
    </rPh>
    <rPh sb="2" eb="5">
      <t>タイショウガイ</t>
    </rPh>
    <phoneticPr fontId="5"/>
  </si>
  <si>
    <t>一者応札となっている事業については、事業者に声かけ等を行い改善に努めるとともに、その他の調達案件についても安易に随意契約とせず、競争性の確保に努めることとする。</t>
    <phoneticPr fontId="5"/>
  </si>
  <si>
    <t>執行等改善</t>
  </si>
  <si>
    <t>重要政策推進枠：20百万円</t>
    <rPh sb="0" eb="4">
      <t>ジュウヨウセイサク</t>
    </rPh>
    <rPh sb="4" eb="6">
      <t>スイシン</t>
    </rPh>
    <rPh sb="6" eb="7">
      <t>ワク</t>
    </rPh>
    <rPh sb="10" eb="1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</si>
</sst>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271</xdr:row>
      <xdr:rowOff>0</xdr:rowOff>
    </xdr:from>
    <xdr:to>
      <xdr:col>38</xdr:col>
      <xdr:colOff>165430</xdr:colOff>
      <xdr:row>275</xdr:row>
      <xdr:rowOff>109927</xdr:rowOff>
    </xdr:to>
    <xdr:sp macro="" textlink="">
      <xdr:nvSpPr>
        <xdr:cNvPr id="4" name="正方形/長方形 3"/>
        <xdr:cNvSpPr/>
      </xdr:nvSpPr>
      <xdr:spPr>
        <a:xfrm>
          <a:off x="3227294" y="43221088"/>
          <a:ext cx="4602960" cy="14994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en-US" altLang="ja-JP" sz="1200"/>
            <a:t>1,112</a:t>
          </a:r>
          <a:r>
            <a:rPr kumimoji="1" lang="ja-JP" altLang="en-US" sz="1200"/>
            <a:t>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26</xdr:col>
      <xdr:colOff>0</xdr:colOff>
      <xdr:row>277</xdr:row>
      <xdr:rowOff>0</xdr:rowOff>
    </xdr:from>
    <xdr:to>
      <xdr:col>26</xdr:col>
      <xdr:colOff>3502</xdr:colOff>
      <xdr:row>282</xdr:row>
      <xdr:rowOff>183496</xdr:rowOff>
    </xdr:to>
    <xdr:cxnSp macro="">
      <xdr:nvCxnSpPr>
        <xdr:cNvPr id="5" name="直線矢印コネクタ 4"/>
        <xdr:cNvCxnSpPr/>
      </xdr:nvCxnSpPr>
      <xdr:spPr>
        <a:xfrm>
          <a:off x="5244353" y="45305382"/>
          <a:ext cx="3502" cy="1920408"/>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190500</xdr:colOff>
      <xdr:row>278</xdr:row>
      <xdr:rowOff>324971</xdr:rowOff>
    </xdr:from>
    <xdr:to>
      <xdr:col>32</xdr:col>
      <xdr:colOff>57099</xdr:colOff>
      <xdr:row>278</xdr:row>
      <xdr:rowOff>324976</xdr:rowOff>
    </xdr:to>
    <xdr:cxnSp macro="">
      <xdr:nvCxnSpPr>
        <xdr:cNvPr id="6" name="直線矢印コネクタ 5"/>
        <xdr:cNvCxnSpPr/>
      </xdr:nvCxnSpPr>
      <xdr:spPr>
        <a:xfrm flipV="1">
          <a:off x="5233147" y="45977736"/>
          <a:ext cx="1278540"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0</xdr:colOff>
      <xdr:row>278</xdr:row>
      <xdr:rowOff>0</xdr:rowOff>
    </xdr:from>
    <xdr:to>
      <xdr:col>47</xdr:col>
      <xdr:colOff>70415</xdr:colOff>
      <xdr:row>281</xdr:row>
      <xdr:rowOff>149937</xdr:rowOff>
    </xdr:to>
    <xdr:sp macro="" textlink="">
      <xdr:nvSpPr>
        <xdr:cNvPr id="7" name="正方形/長方形 6"/>
        <xdr:cNvSpPr/>
      </xdr:nvSpPr>
      <xdr:spPr>
        <a:xfrm>
          <a:off x="7059706" y="45652765"/>
          <a:ext cx="2490885" cy="119208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en-US" altLang="ja-JP" sz="1200"/>
            <a:t>84</a:t>
          </a:r>
          <a:r>
            <a:rPr kumimoji="1" lang="ja-JP" altLang="en-US" sz="1200"/>
            <a:t>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15</xdr:col>
      <xdr:colOff>22412</xdr:colOff>
      <xdr:row>283</xdr:row>
      <xdr:rowOff>44823</xdr:rowOff>
    </xdr:from>
    <xdr:to>
      <xdr:col>37</xdr:col>
      <xdr:colOff>164269</xdr:colOff>
      <xdr:row>287</xdr:row>
      <xdr:rowOff>515832</xdr:rowOff>
    </xdr:to>
    <xdr:sp macro="" textlink="">
      <xdr:nvSpPr>
        <xdr:cNvPr id="8" name="正方形/長方形 7"/>
        <xdr:cNvSpPr/>
      </xdr:nvSpPr>
      <xdr:spPr>
        <a:xfrm>
          <a:off x="3048000" y="47434499"/>
          <a:ext cx="4579387" cy="2510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en-US" altLang="ja-JP" sz="1200"/>
            <a:t>733</a:t>
          </a:r>
          <a:r>
            <a:rPr kumimoji="1" lang="ja-JP" altLang="en-US" sz="1200"/>
            <a:t>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7"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722</v>
      </c>
      <c r="AK2" s="187"/>
      <c r="AL2" s="187"/>
      <c r="AM2" s="187"/>
      <c r="AN2" s="90" t="s">
        <v>367</v>
      </c>
      <c r="AO2" s="187">
        <v>21</v>
      </c>
      <c r="AP2" s="187"/>
      <c r="AQ2" s="187"/>
      <c r="AR2" s="91" t="s">
        <v>367</v>
      </c>
      <c r="AS2" s="188">
        <v>776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395</v>
      </c>
      <c r="Q13" s="232"/>
      <c r="R13" s="232"/>
      <c r="S13" s="232"/>
      <c r="T13" s="232"/>
      <c r="U13" s="232"/>
      <c r="V13" s="233"/>
      <c r="W13" s="231">
        <v>390</v>
      </c>
      <c r="X13" s="232"/>
      <c r="Y13" s="232"/>
      <c r="Z13" s="232"/>
      <c r="AA13" s="232"/>
      <c r="AB13" s="232"/>
      <c r="AC13" s="233"/>
      <c r="AD13" s="231">
        <v>411</v>
      </c>
      <c r="AE13" s="232"/>
      <c r="AF13" s="232"/>
      <c r="AG13" s="232"/>
      <c r="AH13" s="232"/>
      <c r="AI13" s="232"/>
      <c r="AJ13" s="233"/>
      <c r="AK13" s="231">
        <v>360</v>
      </c>
      <c r="AL13" s="232"/>
      <c r="AM13" s="232"/>
      <c r="AN13" s="232"/>
      <c r="AO13" s="232"/>
      <c r="AP13" s="232"/>
      <c r="AQ13" s="233"/>
      <c r="AR13" s="243">
        <v>381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16</v>
      </c>
      <c r="Q14" s="232"/>
      <c r="R14" s="232"/>
      <c r="S14" s="232"/>
      <c r="T14" s="232"/>
      <c r="U14" s="232"/>
      <c r="V14" s="233"/>
      <c r="W14" s="231" t="s">
        <v>697</v>
      </c>
      <c r="X14" s="232"/>
      <c r="Y14" s="232"/>
      <c r="Z14" s="232"/>
      <c r="AA14" s="232"/>
      <c r="AB14" s="232"/>
      <c r="AC14" s="233"/>
      <c r="AD14" s="231">
        <v>-1</v>
      </c>
      <c r="AE14" s="232"/>
      <c r="AF14" s="232"/>
      <c r="AG14" s="232"/>
      <c r="AH14" s="232"/>
      <c r="AI14" s="232"/>
      <c r="AJ14" s="233"/>
      <c r="AK14" s="231" t="s">
        <v>718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51</v>
      </c>
      <c r="Q15" s="232"/>
      <c r="R15" s="232"/>
      <c r="S15" s="232"/>
      <c r="T15" s="232"/>
      <c r="U15" s="232"/>
      <c r="V15" s="233"/>
      <c r="W15" s="231">
        <v>16</v>
      </c>
      <c r="X15" s="232"/>
      <c r="Y15" s="232"/>
      <c r="Z15" s="232"/>
      <c r="AA15" s="232"/>
      <c r="AB15" s="232"/>
      <c r="AC15" s="233"/>
      <c r="AD15" s="231" t="s">
        <v>697</v>
      </c>
      <c r="AE15" s="232"/>
      <c r="AF15" s="232"/>
      <c r="AG15" s="232"/>
      <c r="AH15" s="232"/>
      <c r="AI15" s="232"/>
      <c r="AJ15" s="233"/>
      <c r="AK15" s="231" t="s">
        <v>718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-16</v>
      </c>
      <c r="Q16" s="232"/>
      <c r="R16" s="232"/>
      <c r="S16" s="232"/>
      <c r="T16" s="232"/>
      <c r="U16" s="232"/>
      <c r="V16" s="233"/>
      <c r="W16" s="231" t="s">
        <v>697</v>
      </c>
      <c r="X16" s="232"/>
      <c r="Y16" s="232"/>
      <c r="Z16" s="232"/>
      <c r="AA16" s="232"/>
      <c r="AB16" s="232"/>
      <c r="AC16" s="233"/>
      <c r="AD16" s="231" t="s">
        <v>718</v>
      </c>
      <c r="AE16" s="232"/>
      <c r="AF16" s="232"/>
      <c r="AG16" s="232"/>
      <c r="AH16" s="232"/>
      <c r="AI16" s="232"/>
      <c r="AJ16" s="233"/>
      <c r="AK16" s="231" t="s">
        <v>718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v>702</v>
      </c>
      <c r="AE17" s="232"/>
      <c r="AF17" s="232"/>
      <c r="AG17" s="232"/>
      <c r="AH17" s="232"/>
      <c r="AI17" s="232"/>
      <c r="AJ17" s="233"/>
      <c r="AK17" s="231" t="s">
        <v>718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446</v>
      </c>
      <c r="Q18" s="276"/>
      <c r="R18" s="276"/>
      <c r="S18" s="276"/>
      <c r="T18" s="276"/>
      <c r="U18" s="276"/>
      <c r="V18" s="277"/>
      <c r="W18" s="275">
        <f>SUM(W13:AC17)</f>
        <v>406</v>
      </c>
      <c r="X18" s="276"/>
      <c r="Y18" s="276"/>
      <c r="Z18" s="276"/>
      <c r="AA18" s="276"/>
      <c r="AB18" s="276"/>
      <c r="AC18" s="277"/>
      <c r="AD18" s="275">
        <f>SUM(AD13:AJ17)</f>
        <v>1112</v>
      </c>
      <c r="AE18" s="276"/>
      <c r="AF18" s="276"/>
      <c r="AG18" s="276"/>
      <c r="AH18" s="276"/>
      <c r="AI18" s="276"/>
      <c r="AJ18" s="277"/>
      <c r="AK18" s="275">
        <f>SUM(AK13:AQ17)</f>
        <v>360</v>
      </c>
      <c r="AL18" s="276"/>
      <c r="AM18" s="276"/>
      <c r="AN18" s="276"/>
      <c r="AO18" s="276"/>
      <c r="AP18" s="276"/>
      <c r="AQ18" s="277"/>
      <c r="AR18" s="275">
        <f>SUM(AR13:AX17)</f>
        <v>381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344</v>
      </c>
      <c r="Q19" s="232"/>
      <c r="R19" s="232"/>
      <c r="S19" s="232"/>
      <c r="T19" s="232"/>
      <c r="U19" s="232"/>
      <c r="V19" s="233"/>
      <c r="W19" s="231">
        <v>267</v>
      </c>
      <c r="X19" s="232"/>
      <c r="Y19" s="232"/>
      <c r="Z19" s="232"/>
      <c r="AA19" s="232"/>
      <c r="AB19" s="232"/>
      <c r="AC19" s="233"/>
      <c r="AD19" s="231">
        <v>817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0.77130044843049328</v>
      </c>
      <c r="Q20" s="307"/>
      <c r="R20" s="307"/>
      <c r="S20" s="307"/>
      <c r="T20" s="307"/>
      <c r="U20" s="307"/>
      <c r="V20" s="307"/>
      <c r="W20" s="307">
        <f>IF(W18=0, "-", SUM(W19)/W18)</f>
        <v>0.6576354679802956</v>
      </c>
      <c r="X20" s="307"/>
      <c r="Y20" s="307"/>
      <c r="Z20" s="307"/>
      <c r="AA20" s="307"/>
      <c r="AB20" s="307"/>
      <c r="AC20" s="307"/>
      <c r="AD20" s="307">
        <f>IF(AD18=0, "-", SUM(AD19)/AD18)</f>
        <v>0.73471223021582732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0.83698296836982966</v>
      </c>
      <c r="Q21" s="307"/>
      <c r="R21" s="307"/>
      <c r="S21" s="307"/>
      <c r="T21" s="307"/>
      <c r="U21" s="307"/>
      <c r="V21" s="307"/>
      <c r="W21" s="307">
        <f>IF(W19=0, "-", SUM(W19)/SUM(W13,W14))</f>
        <v>0.68461538461538463</v>
      </c>
      <c r="X21" s="307"/>
      <c r="Y21" s="307"/>
      <c r="Z21" s="307"/>
      <c r="AA21" s="307"/>
      <c r="AB21" s="307"/>
      <c r="AC21" s="307"/>
      <c r="AD21" s="307">
        <f>IF(AD19=0, "-", SUM(AD19)/SUM(AD13,AD14))</f>
        <v>1.9926829268292683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246</v>
      </c>
      <c r="Q23" s="244"/>
      <c r="R23" s="244"/>
      <c r="S23" s="244"/>
      <c r="T23" s="244"/>
      <c r="U23" s="244"/>
      <c r="V23" s="295"/>
      <c r="W23" s="243">
        <v>265</v>
      </c>
      <c r="X23" s="244"/>
      <c r="Y23" s="244"/>
      <c r="Z23" s="244"/>
      <c r="AA23" s="244"/>
      <c r="AB23" s="244"/>
      <c r="AC23" s="295"/>
      <c r="AD23" s="296" t="s">
        <v>799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59</v>
      </c>
      <c r="Q24" s="232"/>
      <c r="R24" s="232"/>
      <c r="S24" s="232"/>
      <c r="T24" s="232"/>
      <c r="U24" s="232"/>
      <c r="V24" s="233"/>
      <c r="W24" s="231">
        <v>60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18</v>
      </c>
      <c r="Q25" s="232"/>
      <c r="R25" s="232"/>
      <c r="S25" s="232"/>
      <c r="T25" s="232"/>
      <c r="U25" s="232"/>
      <c r="V25" s="233"/>
      <c r="W25" s="231">
        <v>17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701</v>
      </c>
      <c r="H26" s="303"/>
      <c r="I26" s="303"/>
      <c r="J26" s="303"/>
      <c r="K26" s="303"/>
      <c r="L26" s="303"/>
      <c r="M26" s="303"/>
      <c r="N26" s="303"/>
      <c r="O26" s="304"/>
      <c r="P26" s="231">
        <v>11</v>
      </c>
      <c r="Q26" s="232"/>
      <c r="R26" s="232"/>
      <c r="S26" s="232"/>
      <c r="T26" s="232"/>
      <c r="U26" s="232"/>
      <c r="V26" s="233"/>
      <c r="W26" s="231">
        <v>12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v>11</v>
      </c>
      <c r="Q27" s="232"/>
      <c r="R27" s="232"/>
      <c r="S27" s="232"/>
      <c r="T27" s="232"/>
      <c r="U27" s="232"/>
      <c r="V27" s="233"/>
      <c r="W27" s="231">
        <v>11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717</v>
      </c>
      <c r="H28" s="310"/>
      <c r="I28" s="310"/>
      <c r="J28" s="310"/>
      <c r="K28" s="310"/>
      <c r="L28" s="310"/>
      <c r="M28" s="310"/>
      <c r="N28" s="310"/>
      <c r="O28" s="311"/>
      <c r="P28" s="312">
        <v>15</v>
      </c>
      <c r="Q28" s="313"/>
      <c r="R28" s="313"/>
      <c r="S28" s="313"/>
      <c r="T28" s="313"/>
      <c r="U28" s="313"/>
      <c r="V28" s="314"/>
      <c r="W28" s="312">
        <v>16</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360</v>
      </c>
      <c r="Q29" s="346"/>
      <c r="R29" s="346"/>
      <c r="S29" s="346"/>
      <c r="T29" s="346"/>
      <c r="U29" s="346"/>
      <c r="V29" s="347"/>
      <c r="W29" s="348">
        <v>381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734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9"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9" customHeight="1" x14ac:dyDescent="0.15">
      <c r="A32" s="363"/>
      <c r="B32" s="332"/>
      <c r="C32" s="332"/>
      <c r="D32" s="332"/>
      <c r="E32" s="332"/>
      <c r="F32" s="333"/>
      <c r="G32" s="372" t="s">
        <v>731</v>
      </c>
      <c r="H32" s="373"/>
      <c r="I32" s="373"/>
      <c r="J32" s="373"/>
      <c r="K32" s="373"/>
      <c r="L32" s="373"/>
      <c r="M32" s="373"/>
      <c r="N32" s="373"/>
      <c r="O32" s="373"/>
      <c r="P32" s="376" t="s">
        <v>732</v>
      </c>
      <c r="Q32" s="377"/>
      <c r="R32" s="377"/>
      <c r="S32" s="377"/>
      <c r="T32" s="377"/>
      <c r="U32" s="377"/>
      <c r="V32" s="377"/>
      <c r="W32" s="377"/>
      <c r="X32" s="378"/>
      <c r="Y32" s="382" t="s">
        <v>52</v>
      </c>
      <c r="Z32" s="383"/>
      <c r="AA32" s="384"/>
      <c r="AB32" s="385" t="s">
        <v>730</v>
      </c>
      <c r="AC32" s="386"/>
      <c r="AD32" s="386"/>
      <c r="AE32" s="387">
        <v>12387</v>
      </c>
      <c r="AF32" s="387"/>
      <c r="AG32" s="387"/>
      <c r="AH32" s="387"/>
      <c r="AI32" s="387">
        <v>6960</v>
      </c>
      <c r="AJ32" s="387"/>
      <c r="AK32" s="387"/>
      <c r="AL32" s="387"/>
      <c r="AM32" s="387">
        <v>4756</v>
      </c>
      <c r="AN32" s="387"/>
      <c r="AO32" s="387"/>
      <c r="AP32" s="387"/>
      <c r="AQ32" s="413" t="s">
        <v>723</v>
      </c>
      <c r="AR32" s="387"/>
      <c r="AS32" s="387"/>
      <c r="AT32" s="387"/>
      <c r="AU32" s="404" t="s">
        <v>723</v>
      </c>
      <c r="AV32" s="420"/>
      <c r="AW32" s="420"/>
      <c r="AX32" s="421"/>
    </row>
    <row r="33" spans="1:51" ht="39"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6" t="s">
        <v>704</v>
      </c>
      <c r="AC33" s="386"/>
      <c r="AD33" s="386"/>
      <c r="AE33" s="387">
        <v>8596</v>
      </c>
      <c r="AF33" s="387"/>
      <c r="AG33" s="387"/>
      <c r="AH33" s="387"/>
      <c r="AI33" s="387">
        <v>12387</v>
      </c>
      <c r="AJ33" s="387"/>
      <c r="AK33" s="387"/>
      <c r="AL33" s="387"/>
      <c r="AM33" s="387">
        <v>12159</v>
      </c>
      <c r="AN33" s="387"/>
      <c r="AO33" s="387"/>
      <c r="AP33" s="387"/>
      <c r="AQ33" s="387">
        <v>4756</v>
      </c>
      <c r="AR33" s="387"/>
      <c r="AS33" s="387"/>
      <c r="AT33" s="387"/>
      <c r="AU33" s="404" t="s">
        <v>723</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81.75" customHeight="1" x14ac:dyDescent="0.15">
      <c r="A35" s="455"/>
      <c r="B35" s="456"/>
      <c r="C35" s="456"/>
      <c r="D35" s="456"/>
      <c r="E35" s="456"/>
      <c r="F35" s="457"/>
      <c r="G35" s="409" t="s">
        <v>733</v>
      </c>
      <c r="H35" s="410"/>
      <c r="I35" s="410"/>
      <c r="J35" s="410"/>
      <c r="K35" s="410"/>
      <c r="L35" s="410"/>
      <c r="M35" s="410"/>
      <c r="N35" s="410"/>
      <c r="O35" s="410"/>
      <c r="P35" s="410"/>
      <c r="Q35" s="410"/>
      <c r="R35" s="410"/>
      <c r="S35" s="410"/>
      <c r="T35" s="410"/>
      <c r="U35" s="410"/>
      <c r="V35" s="410"/>
      <c r="W35" s="410"/>
      <c r="X35" s="410"/>
      <c r="Y35" s="434" t="s">
        <v>665</v>
      </c>
      <c r="Z35" s="435"/>
      <c r="AA35" s="436"/>
      <c r="AB35" s="437" t="s">
        <v>704</v>
      </c>
      <c r="AC35" s="438"/>
      <c r="AD35" s="439"/>
      <c r="AE35" s="413">
        <v>476</v>
      </c>
      <c r="AF35" s="413"/>
      <c r="AG35" s="413"/>
      <c r="AH35" s="413"/>
      <c r="AI35" s="413">
        <v>303</v>
      </c>
      <c r="AJ35" s="413"/>
      <c r="AK35" s="413"/>
      <c r="AL35" s="413"/>
      <c r="AM35" s="413">
        <v>216</v>
      </c>
      <c r="AN35" s="413"/>
      <c r="AO35" s="413"/>
      <c r="AP35" s="413"/>
      <c r="AQ35" s="404" t="s">
        <v>723</v>
      </c>
      <c r="AR35" s="388"/>
      <c r="AS35" s="388"/>
      <c r="AT35" s="388"/>
      <c r="AU35" s="388"/>
      <c r="AV35" s="388"/>
      <c r="AW35" s="388"/>
      <c r="AX35" s="389"/>
    </row>
    <row r="36" spans="1:51" ht="81.7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668</v>
      </c>
      <c r="Z36" s="414"/>
      <c r="AA36" s="415"/>
      <c r="AB36" s="440" t="s">
        <v>705</v>
      </c>
      <c r="AC36" s="441"/>
      <c r="AD36" s="442"/>
      <c r="AE36" s="443" t="s">
        <v>706</v>
      </c>
      <c r="AF36" s="443"/>
      <c r="AG36" s="443"/>
      <c r="AH36" s="443"/>
      <c r="AI36" s="443" t="s">
        <v>707</v>
      </c>
      <c r="AJ36" s="443"/>
      <c r="AK36" s="443"/>
      <c r="AL36" s="443"/>
      <c r="AM36" s="443" t="s">
        <v>735</v>
      </c>
      <c r="AN36" s="443"/>
      <c r="AO36" s="443"/>
      <c r="AP36" s="443"/>
      <c r="AQ36" s="443" t="s">
        <v>735</v>
      </c>
      <c r="AR36" s="443"/>
      <c r="AS36" s="443"/>
      <c r="AT36" s="443"/>
      <c r="AU36" s="443"/>
      <c r="AV36" s="443"/>
      <c r="AW36" s="443"/>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697</v>
      </c>
      <c r="AR38" s="447"/>
      <c r="AS38" s="448" t="s">
        <v>224</v>
      </c>
      <c r="AT38" s="449"/>
      <c r="AU38" s="450" t="s">
        <v>697</v>
      </c>
      <c r="AV38" s="450"/>
      <c r="AW38" s="339" t="s">
        <v>170</v>
      </c>
      <c r="AX38" s="344"/>
    </row>
    <row r="39" spans="1:51" ht="23.25" customHeight="1" x14ac:dyDescent="0.15">
      <c r="A39" s="488"/>
      <c r="B39" s="486"/>
      <c r="C39" s="486"/>
      <c r="D39" s="486"/>
      <c r="E39" s="486"/>
      <c r="F39" s="487"/>
      <c r="G39" s="390" t="s">
        <v>723</v>
      </c>
      <c r="H39" s="391"/>
      <c r="I39" s="391"/>
      <c r="J39" s="391"/>
      <c r="K39" s="391"/>
      <c r="L39" s="391"/>
      <c r="M39" s="391"/>
      <c r="N39" s="391"/>
      <c r="O39" s="392"/>
      <c r="P39" s="154" t="s">
        <v>697</v>
      </c>
      <c r="Q39" s="154"/>
      <c r="R39" s="154"/>
      <c r="S39" s="154"/>
      <c r="T39" s="154"/>
      <c r="U39" s="154"/>
      <c r="V39" s="154"/>
      <c r="W39" s="154"/>
      <c r="X39" s="155"/>
      <c r="Y39" s="401" t="s">
        <v>12</v>
      </c>
      <c r="Z39" s="402"/>
      <c r="AA39" s="403"/>
      <c r="AB39" s="385" t="s">
        <v>697</v>
      </c>
      <c r="AC39" s="385"/>
      <c r="AD39" s="385"/>
      <c r="AE39" s="404" t="s">
        <v>697</v>
      </c>
      <c r="AF39" s="388"/>
      <c r="AG39" s="388"/>
      <c r="AH39" s="388"/>
      <c r="AI39" s="404" t="s">
        <v>697</v>
      </c>
      <c r="AJ39" s="388"/>
      <c r="AK39" s="388"/>
      <c r="AL39" s="388"/>
      <c r="AM39" s="404"/>
      <c r="AN39" s="388"/>
      <c r="AO39" s="388"/>
      <c r="AP39" s="388"/>
      <c r="AQ39" s="406" t="s">
        <v>697</v>
      </c>
      <c r="AR39" s="407"/>
      <c r="AS39" s="407"/>
      <c r="AT39" s="408"/>
      <c r="AU39" s="388" t="s">
        <v>697</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697</v>
      </c>
      <c r="AC40" s="463"/>
      <c r="AD40" s="463"/>
      <c r="AE40" s="404" t="s">
        <v>697</v>
      </c>
      <c r="AF40" s="388"/>
      <c r="AG40" s="388"/>
      <c r="AH40" s="388"/>
      <c r="AI40" s="404" t="s">
        <v>697</v>
      </c>
      <c r="AJ40" s="388"/>
      <c r="AK40" s="388"/>
      <c r="AL40" s="388"/>
      <c r="AM40" s="404"/>
      <c r="AN40" s="388"/>
      <c r="AO40" s="388"/>
      <c r="AP40" s="388"/>
      <c r="AQ40" s="406" t="s">
        <v>697</v>
      </c>
      <c r="AR40" s="407"/>
      <c r="AS40" s="407"/>
      <c r="AT40" s="408"/>
      <c r="AU40" s="388" t="s">
        <v>697</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697</v>
      </c>
      <c r="AF41" s="388"/>
      <c r="AG41" s="388"/>
      <c r="AH41" s="388"/>
      <c r="AI41" s="404" t="s">
        <v>697</v>
      </c>
      <c r="AJ41" s="388"/>
      <c r="AK41" s="388"/>
      <c r="AL41" s="388"/>
      <c r="AM41" s="404"/>
      <c r="AN41" s="388"/>
      <c r="AO41" s="388"/>
      <c r="AP41" s="388"/>
      <c r="AQ41" s="406" t="s">
        <v>697</v>
      </c>
      <c r="AR41" s="407"/>
      <c r="AS41" s="407"/>
      <c r="AT41" s="408"/>
      <c r="AU41" s="388" t="s">
        <v>697</v>
      </c>
      <c r="AV41" s="388"/>
      <c r="AW41" s="388"/>
      <c r="AX41" s="389"/>
    </row>
    <row r="42" spans="1:51" ht="23.25" customHeight="1" x14ac:dyDescent="0.15">
      <c r="A42" s="476" t="s">
        <v>343</v>
      </c>
      <c r="B42" s="471"/>
      <c r="C42" s="471"/>
      <c r="D42" s="471"/>
      <c r="E42" s="471"/>
      <c r="F42" s="472"/>
      <c r="G42" s="512" t="s">
        <v>723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6"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719</v>
      </c>
      <c r="H46" s="528"/>
      <c r="I46" s="528"/>
      <c r="J46" s="528"/>
      <c r="K46" s="528"/>
      <c r="L46" s="528"/>
      <c r="M46" s="528"/>
      <c r="N46" s="528"/>
      <c r="O46" s="528"/>
      <c r="P46" s="528"/>
      <c r="Q46" s="528"/>
      <c r="R46" s="528"/>
      <c r="S46" s="528"/>
      <c r="T46" s="528"/>
      <c r="U46" s="528"/>
      <c r="V46" s="528"/>
      <c r="W46" s="528"/>
      <c r="X46" s="528"/>
      <c r="Y46" s="528"/>
      <c r="Z46" s="528"/>
      <c r="AA46" s="529"/>
      <c r="AB46" s="534" t="s">
        <v>724</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9"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723</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728</v>
      </c>
      <c r="H51" s="154"/>
      <c r="I51" s="154"/>
      <c r="J51" s="154"/>
      <c r="K51" s="154"/>
      <c r="L51" s="154"/>
      <c r="M51" s="154"/>
      <c r="N51" s="154"/>
      <c r="O51" s="155"/>
      <c r="P51" s="154" t="s">
        <v>736</v>
      </c>
      <c r="Q51" s="464"/>
      <c r="R51" s="464"/>
      <c r="S51" s="464"/>
      <c r="T51" s="464"/>
      <c r="U51" s="464"/>
      <c r="V51" s="464"/>
      <c r="W51" s="464"/>
      <c r="X51" s="465"/>
      <c r="Y51" s="907" t="s">
        <v>58</v>
      </c>
      <c r="Z51" s="908"/>
      <c r="AA51" s="909"/>
      <c r="AB51" s="385" t="s">
        <v>703</v>
      </c>
      <c r="AC51" s="385"/>
      <c r="AD51" s="385"/>
      <c r="AE51" s="404">
        <v>1274</v>
      </c>
      <c r="AF51" s="388"/>
      <c r="AG51" s="388"/>
      <c r="AH51" s="388"/>
      <c r="AI51" s="404">
        <v>378</v>
      </c>
      <c r="AJ51" s="388"/>
      <c r="AK51" s="388"/>
      <c r="AL51" s="388"/>
      <c r="AM51" s="404">
        <v>413</v>
      </c>
      <c r="AN51" s="388"/>
      <c r="AO51" s="388"/>
      <c r="AP51" s="388"/>
      <c r="AQ51" s="406" t="s">
        <v>723</v>
      </c>
      <c r="AR51" s="407"/>
      <c r="AS51" s="407"/>
      <c r="AT51" s="408"/>
      <c r="AU51" s="388" t="s">
        <v>723</v>
      </c>
      <c r="AV51" s="388"/>
      <c r="AW51" s="388"/>
      <c r="AX51" s="389"/>
      <c r="AY51">
        <f t="shared" si="0"/>
        <v>1</v>
      </c>
    </row>
    <row r="52" spans="1:60" ht="23.25" customHeight="1" x14ac:dyDescent="0.15">
      <c r="A52" s="329"/>
      <c r="B52" s="331"/>
      <c r="C52" s="332"/>
      <c r="D52" s="332"/>
      <c r="E52" s="332"/>
      <c r="F52" s="333"/>
      <c r="G52" s="910"/>
      <c r="H52" s="399"/>
      <c r="I52" s="399"/>
      <c r="J52" s="399"/>
      <c r="K52" s="399"/>
      <c r="L52" s="399"/>
      <c r="M52" s="399"/>
      <c r="N52" s="399"/>
      <c r="O52" s="400"/>
      <c r="P52" s="466"/>
      <c r="Q52" s="466"/>
      <c r="R52" s="466"/>
      <c r="S52" s="466"/>
      <c r="T52" s="466"/>
      <c r="U52" s="466"/>
      <c r="V52" s="466"/>
      <c r="W52" s="466"/>
      <c r="X52" s="467"/>
      <c r="Y52" s="911" t="s">
        <v>51</v>
      </c>
      <c r="Z52" s="800"/>
      <c r="AA52" s="801"/>
      <c r="AB52" s="463"/>
      <c r="AC52" s="463"/>
      <c r="AD52" s="463"/>
      <c r="AE52" s="404" t="s">
        <v>697</v>
      </c>
      <c r="AF52" s="388"/>
      <c r="AG52" s="388"/>
      <c r="AH52" s="388"/>
      <c r="AI52" s="404" t="s">
        <v>697</v>
      </c>
      <c r="AJ52" s="388"/>
      <c r="AK52" s="388"/>
      <c r="AL52" s="388"/>
      <c r="AM52" s="404" t="s">
        <v>723</v>
      </c>
      <c r="AN52" s="388"/>
      <c r="AO52" s="388"/>
      <c r="AP52" s="388"/>
      <c r="AQ52" s="406" t="s">
        <v>723</v>
      </c>
      <c r="AR52" s="407"/>
      <c r="AS52" s="407"/>
      <c r="AT52" s="408"/>
      <c r="AU52" s="388">
        <v>413</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1" t="s">
        <v>13</v>
      </c>
      <c r="Z53" s="800"/>
      <c r="AA53" s="801"/>
      <c r="AB53" s="912" t="s">
        <v>14</v>
      </c>
      <c r="AC53" s="912"/>
      <c r="AD53" s="912"/>
      <c r="AE53" s="579" t="s">
        <v>697</v>
      </c>
      <c r="AF53" s="580"/>
      <c r="AG53" s="580"/>
      <c r="AH53" s="580"/>
      <c r="AI53" s="579" t="s">
        <v>697</v>
      </c>
      <c r="AJ53" s="580"/>
      <c r="AK53" s="580"/>
      <c r="AL53" s="580"/>
      <c r="AM53" s="579" t="s">
        <v>723</v>
      </c>
      <c r="AN53" s="580"/>
      <c r="AO53" s="580"/>
      <c r="AP53" s="580"/>
      <c r="AQ53" s="406" t="s">
        <v>723</v>
      </c>
      <c r="AR53" s="407"/>
      <c r="AS53" s="407"/>
      <c r="AT53" s="408"/>
      <c r="AU53" s="388"/>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7" t="s">
        <v>58</v>
      </c>
      <c r="Z56" s="908"/>
      <c r="AA56" s="909"/>
      <c r="AB56" s="385" t="s">
        <v>703</v>
      </c>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10"/>
      <c r="H57" s="399"/>
      <c r="I57" s="399"/>
      <c r="J57" s="399"/>
      <c r="K57" s="399"/>
      <c r="L57" s="399"/>
      <c r="M57" s="399"/>
      <c r="N57" s="399"/>
      <c r="O57" s="400"/>
      <c r="P57" s="466"/>
      <c r="Q57" s="466"/>
      <c r="R57" s="466"/>
      <c r="S57" s="466"/>
      <c r="T57" s="466"/>
      <c r="U57" s="466"/>
      <c r="V57" s="466"/>
      <c r="W57" s="466"/>
      <c r="X57" s="467"/>
      <c r="Y57" s="911"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1" t="s">
        <v>13</v>
      </c>
      <c r="Z58" s="800"/>
      <c r="AA58" s="801"/>
      <c r="AB58" s="912" t="s">
        <v>14</v>
      </c>
      <c r="AC58" s="912"/>
      <c r="AD58" s="912"/>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1</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1</v>
      </c>
      <c r="AZ60" s="10"/>
      <c r="BA60" s="10"/>
      <c r="BB60" s="10"/>
      <c r="BC60" s="10"/>
      <c r="BD60" s="10"/>
      <c r="BE60" s="10"/>
      <c r="BF60" s="10"/>
      <c r="BG60" s="10"/>
      <c r="BH60" s="10"/>
    </row>
    <row r="61" spans="1:60" ht="23.25" hidden="1" customHeight="1" x14ac:dyDescent="0.15">
      <c r="A61" s="329"/>
      <c r="B61" s="331"/>
      <c r="C61" s="332"/>
      <c r="D61" s="332"/>
      <c r="E61" s="332"/>
      <c r="F61" s="333"/>
      <c r="G61" s="153" t="s">
        <v>721</v>
      </c>
      <c r="H61" s="154"/>
      <c r="I61" s="154"/>
      <c r="J61" s="154"/>
      <c r="K61" s="154"/>
      <c r="L61" s="154"/>
      <c r="M61" s="154"/>
      <c r="N61" s="154"/>
      <c r="O61" s="155"/>
      <c r="P61" s="154"/>
      <c r="Q61" s="464"/>
      <c r="R61" s="464"/>
      <c r="S61" s="464"/>
      <c r="T61" s="464"/>
      <c r="U61" s="464"/>
      <c r="V61" s="464"/>
      <c r="W61" s="464"/>
      <c r="X61" s="465"/>
      <c r="Y61" s="907" t="s">
        <v>58</v>
      </c>
      <c r="Z61" s="908"/>
      <c r="AA61" s="909"/>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1</v>
      </c>
    </row>
    <row r="62" spans="1:60" ht="23.25" hidden="1" customHeight="1" x14ac:dyDescent="0.15">
      <c r="A62" s="329"/>
      <c r="B62" s="331"/>
      <c r="C62" s="332"/>
      <c r="D62" s="332"/>
      <c r="E62" s="332"/>
      <c r="F62" s="333"/>
      <c r="G62" s="910"/>
      <c r="H62" s="399"/>
      <c r="I62" s="399"/>
      <c r="J62" s="399"/>
      <c r="K62" s="399"/>
      <c r="L62" s="399"/>
      <c r="M62" s="399"/>
      <c r="N62" s="399"/>
      <c r="O62" s="400"/>
      <c r="P62" s="466"/>
      <c r="Q62" s="466"/>
      <c r="R62" s="466"/>
      <c r="S62" s="466"/>
      <c r="T62" s="466"/>
      <c r="U62" s="466"/>
      <c r="V62" s="466"/>
      <c r="W62" s="466"/>
      <c r="X62" s="467"/>
      <c r="Y62" s="911"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1</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8"/>
      <c r="Q63" s="468"/>
      <c r="R63" s="468"/>
      <c r="S63" s="468"/>
      <c r="T63" s="468"/>
      <c r="U63" s="468"/>
      <c r="V63" s="468"/>
      <c r="W63" s="468"/>
      <c r="X63" s="469"/>
      <c r="Y63" s="911" t="s">
        <v>13</v>
      </c>
      <c r="Z63" s="800"/>
      <c r="AA63" s="801"/>
      <c r="AB63" s="912" t="s">
        <v>14</v>
      </c>
      <c r="AC63" s="912"/>
      <c r="AD63" s="912"/>
      <c r="AE63" s="579"/>
      <c r="AF63" s="580"/>
      <c r="AG63" s="580"/>
      <c r="AH63" s="580"/>
      <c r="AI63" s="579"/>
      <c r="AJ63" s="580"/>
      <c r="AK63" s="580"/>
      <c r="AL63" s="580"/>
      <c r="AM63" s="579"/>
      <c r="AN63" s="580"/>
      <c r="AO63" s="580"/>
      <c r="AP63" s="580"/>
      <c r="AQ63" s="406"/>
      <c r="AR63" s="407"/>
      <c r="AS63" s="407"/>
      <c r="AT63" s="408"/>
      <c r="AU63" s="388"/>
      <c r="AV63" s="388"/>
      <c r="AW63" s="388"/>
      <c r="AX63" s="389"/>
      <c r="AY63">
        <f>$AY$59</f>
        <v>1</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668</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7" t="s">
        <v>58</v>
      </c>
      <c r="Z85" s="908"/>
      <c r="AA85" s="909"/>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10"/>
      <c r="H86" s="399"/>
      <c r="I86" s="399"/>
      <c r="J86" s="399"/>
      <c r="K86" s="399"/>
      <c r="L86" s="399"/>
      <c r="M86" s="399"/>
      <c r="N86" s="399"/>
      <c r="O86" s="400"/>
      <c r="P86" s="466"/>
      <c r="Q86" s="466"/>
      <c r="R86" s="466"/>
      <c r="S86" s="466"/>
      <c r="T86" s="466"/>
      <c r="U86" s="466"/>
      <c r="V86" s="466"/>
      <c r="W86" s="466"/>
      <c r="X86" s="467"/>
      <c r="Y86" s="911"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1" t="s">
        <v>13</v>
      </c>
      <c r="Z87" s="800"/>
      <c r="AA87" s="801"/>
      <c r="AB87" s="912" t="s">
        <v>14</v>
      </c>
      <c r="AC87" s="912"/>
      <c r="AD87" s="912"/>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7" t="s">
        <v>58</v>
      </c>
      <c r="Z90" s="908"/>
      <c r="AA90" s="909"/>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10"/>
      <c r="H91" s="399"/>
      <c r="I91" s="399"/>
      <c r="J91" s="399"/>
      <c r="K91" s="399"/>
      <c r="L91" s="399"/>
      <c r="M91" s="399"/>
      <c r="N91" s="399"/>
      <c r="O91" s="400"/>
      <c r="P91" s="466"/>
      <c r="Q91" s="466"/>
      <c r="R91" s="466"/>
      <c r="S91" s="466"/>
      <c r="T91" s="466"/>
      <c r="U91" s="466"/>
      <c r="V91" s="466"/>
      <c r="W91" s="466"/>
      <c r="X91" s="467"/>
      <c r="Y91" s="911"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1" t="s">
        <v>13</v>
      </c>
      <c r="Z92" s="800"/>
      <c r="AA92" s="801"/>
      <c r="AB92" s="912" t="s">
        <v>14</v>
      </c>
      <c r="AC92" s="912"/>
      <c r="AD92" s="912"/>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7" t="s">
        <v>58</v>
      </c>
      <c r="Z95" s="908"/>
      <c r="AA95" s="909"/>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10"/>
      <c r="H96" s="399"/>
      <c r="I96" s="399"/>
      <c r="J96" s="399"/>
      <c r="K96" s="399"/>
      <c r="L96" s="399"/>
      <c r="M96" s="399"/>
      <c r="N96" s="399"/>
      <c r="O96" s="400"/>
      <c r="P96" s="466"/>
      <c r="Q96" s="466"/>
      <c r="R96" s="466"/>
      <c r="S96" s="466"/>
      <c r="T96" s="466"/>
      <c r="U96" s="466"/>
      <c r="V96" s="466"/>
      <c r="W96" s="466"/>
      <c r="X96" s="467"/>
      <c r="Y96" s="911"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8"/>
      <c r="Q97" s="468"/>
      <c r="R97" s="468"/>
      <c r="S97" s="468"/>
      <c r="T97" s="468"/>
      <c r="U97" s="468"/>
      <c r="V97" s="468"/>
      <c r="W97" s="468"/>
      <c r="X97" s="469"/>
      <c r="Y97" s="911" t="s">
        <v>13</v>
      </c>
      <c r="Z97" s="800"/>
      <c r="AA97" s="801"/>
      <c r="AB97" s="912" t="s">
        <v>14</v>
      </c>
      <c r="AC97" s="912"/>
      <c r="AD97" s="912"/>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7" t="s">
        <v>58</v>
      </c>
      <c r="Z119" s="908"/>
      <c r="AA119" s="909"/>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10"/>
      <c r="H120" s="399"/>
      <c r="I120" s="399"/>
      <c r="J120" s="399"/>
      <c r="K120" s="399"/>
      <c r="L120" s="399"/>
      <c r="M120" s="399"/>
      <c r="N120" s="399"/>
      <c r="O120" s="400"/>
      <c r="P120" s="466"/>
      <c r="Q120" s="466"/>
      <c r="R120" s="466"/>
      <c r="S120" s="466"/>
      <c r="T120" s="466"/>
      <c r="U120" s="466"/>
      <c r="V120" s="466"/>
      <c r="W120" s="466"/>
      <c r="X120" s="467"/>
      <c r="Y120" s="911"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1" t="s">
        <v>13</v>
      </c>
      <c r="Z121" s="800"/>
      <c r="AA121" s="801"/>
      <c r="AB121" s="912" t="s">
        <v>14</v>
      </c>
      <c r="AC121" s="912"/>
      <c r="AD121" s="912"/>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7" t="s">
        <v>58</v>
      </c>
      <c r="Z124" s="908"/>
      <c r="AA124" s="909"/>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10"/>
      <c r="H125" s="399"/>
      <c r="I125" s="399"/>
      <c r="J125" s="399"/>
      <c r="K125" s="399"/>
      <c r="L125" s="399"/>
      <c r="M125" s="399"/>
      <c r="N125" s="399"/>
      <c r="O125" s="400"/>
      <c r="P125" s="466"/>
      <c r="Q125" s="466"/>
      <c r="R125" s="466"/>
      <c r="S125" s="466"/>
      <c r="T125" s="466"/>
      <c r="U125" s="466"/>
      <c r="V125" s="466"/>
      <c r="W125" s="466"/>
      <c r="X125" s="467"/>
      <c r="Y125" s="911"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1" t="s">
        <v>13</v>
      </c>
      <c r="Z126" s="800"/>
      <c r="AA126" s="801"/>
      <c r="AB126" s="912" t="s">
        <v>14</v>
      </c>
      <c r="AC126" s="912"/>
      <c r="AD126" s="912"/>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7" t="s">
        <v>58</v>
      </c>
      <c r="Z129" s="908"/>
      <c r="AA129" s="909"/>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10"/>
      <c r="H130" s="399"/>
      <c r="I130" s="399"/>
      <c r="J130" s="399"/>
      <c r="K130" s="399"/>
      <c r="L130" s="399"/>
      <c r="M130" s="399"/>
      <c r="N130" s="399"/>
      <c r="O130" s="400"/>
      <c r="P130" s="466"/>
      <c r="Q130" s="466"/>
      <c r="R130" s="466"/>
      <c r="S130" s="466"/>
      <c r="T130" s="466"/>
      <c r="U130" s="466"/>
      <c r="V130" s="466"/>
      <c r="W130" s="466"/>
      <c r="X130" s="467"/>
      <c r="Y130" s="911"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8"/>
      <c r="Q131" s="468"/>
      <c r="R131" s="468"/>
      <c r="S131" s="468"/>
      <c r="T131" s="468"/>
      <c r="U131" s="468"/>
      <c r="V131" s="468"/>
      <c r="W131" s="468"/>
      <c r="X131" s="469"/>
      <c r="Y131" s="911" t="s">
        <v>13</v>
      </c>
      <c r="Z131" s="800"/>
      <c r="AA131" s="801"/>
      <c r="AB131" s="912" t="s">
        <v>14</v>
      </c>
      <c r="AC131" s="912"/>
      <c r="AD131" s="912"/>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7" t="s">
        <v>58</v>
      </c>
      <c r="Z153" s="908"/>
      <c r="AA153" s="909"/>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10"/>
      <c r="H154" s="399"/>
      <c r="I154" s="399"/>
      <c r="J154" s="399"/>
      <c r="K154" s="399"/>
      <c r="L154" s="399"/>
      <c r="M154" s="399"/>
      <c r="N154" s="399"/>
      <c r="O154" s="400"/>
      <c r="P154" s="466"/>
      <c r="Q154" s="466"/>
      <c r="R154" s="466"/>
      <c r="S154" s="466"/>
      <c r="T154" s="466"/>
      <c r="U154" s="466"/>
      <c r="V154" s="466"/>
      <c r="W154" s="466"/>
      <c r="X154" s="467"/>
      <c r="Y154" s="911"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1" t="s">
        <v>13</v>
      </c>
      <c r="Z155" s="800"/>
      <c r="AA155" s="801"/>
      <c r="AB155" s="912" t="s">
        <v>14</v>
      </c>
      <c r="AC155" s="912"/>
      <c r="AD155" s="912"/>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7" t="s">
        <v>58</v>
      </c>
      <c r="Z158" s="908"/>
      <c r="AA158" s="909"/>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10"/>
      <c r="H159" s="399"/>
      <c r="I159" s="399"/>
      <c r="J159" s="399"/>
      <c r="K159" s="399"/>
      <c r="L159" s="399"/>
      <c r="M159" s="399"/>
      <c r="N159" s="399"/>
      <c r="O159" s="400"/>
      <c r="P159" s="466"/>
      <c r="Q159" s="466"/>
      <c r="R159" s="466"/>
      <c r="S159" s="466"/>
      <c r="T159" s="466"/>
      <c r="U159" s="466"/>
      <c r="V159" s="466"/>
      <c r="W159" s="466"/>
      <c r="X159" s="467"/>
      <c r="Y159" s="911"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1" t="s">
        <v>13</v>
      </c>
      <c r="Z160" s="800"/>
      <c r="AA160" s="801"/>
      <c r="AB160" s="912" t="s">
        <v>14</v>
      </c>
      <c r="AC160" s="912"/>
      <c r="AD160" s="912"/>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7" t="s">
        <v>58</v>
      </c>
      <c r="Z163" s="908"/>
      <c r="AA163" s="909"/>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10"/>
      <c r="H164" s="399"/>
      <c r="I164" s="399"/>
      <c r="J164" s="399"/>
      <c r="K164" s="399"/>
      <c r="L164" s="399"/>
      <c r="M164" s="399"/>
      <c r="N164" s="399"/>
      <c r="O164" s="400"/>
      <c r="P164" s="466"/>
      <c r="Q164" s="466"/>
      <c r="R164" s="466"/>
      <c r="S164" s="466"/>
      <c r="T164" s="466"/>
      <c r="U164" s="466"/>
      <c r="V164" s="466"/>
      <c r="W164" s="466"/>
      <c r="X164" s="467"/>
      <c r="Y164" s="911"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7" t="s">
        <v>58</v>
      </c>
      <c r="Z187" s="908"/>
      <c r="AA187" s="909"/>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10"/>
      <c r="H188" s="399"/>
      <c r="I188" s="399"/>
      <c r="J188" s="399"/>
      <c r="K188" s="399"/>
      <c r="L188" s="399"/>
      <c r="M188" s="399"/>
      <c r="N188" s="399"/>
      <c r="O188" s="400"/>
      <c r="P188" s="466"/>
      <c r="Q188" s="466"/>
      <c r="R188" s="466"/>
      <c r="S188" s="466"/>
      <c r="T188" s="466"/>
      <c r="U188" s="466"/>
      <c r="V188" s="466"/>
      <c r="W188" s="466"/>
      <c r="X188" s="467"/>
      <c r="Y188" s="911"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1" t="s">
        <v>13</v>
      </c>
      <c r="Z189" s="800"/>
      <c r="AA189" s="801"/>
      <c r="AB189" s="912" t="s">
        <v>14</v>
      </c>
      <c r="AC189" s="912"/>
      <c r="AD189" s="912"/>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7" t="s">
        <v>58</v>
      </c>
      <c r="Z192" s="908"/>
      <c r="AA192" s="909"/>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10"/>
      <c r="H193" s="399"/>
      <c r="I193" s="399"/>
      <c r="J193" s="399"/>
      <c r="K193" s="399"/>
      <c r="L193" s="399"/>
      <c r="M193" s="399"/>
      <c r="N193" s="399"/>
      <c r="O193" s="400"/>
      <c r="P193" s="466"/>
      <c r="Q193" s="466"/>
      <c r="R193" s="466"/>
      <c r="S193" s="466"/>
      <c r="T193" s="466"/>
      <c r="U193" s="466"/>
      <c r="V193" s="466"/>
      <c r="W193" s="466"/>
      <c r="X193" s="467"/>
      <c r="Y193" s="911"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1" t="s">
        <v>13</v>
      </c>
      <c r="Z194" s="800"/>
      <c r="AA194" s="801"/>
      <c r="AB194" s="912" t="s">
        <v>14</v>
      </c>
      <c r="AC194" s="912"/>
      <c r="AD194" s="912"/>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7" t="s">
        <v>58</v>
      </c>
      <c r="Z197" s="908"/>
      <c r="AA197" s="909"/>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10"/>
      <c r="H198" s="399"/>
      <c r="I198" s="399"/>
      <c r="J198" s="399"/>
      <c r="K198" s="399"/>
      <c r="L198" s="399"/>
      <c r="M198" s="399"/>
      <c r="N198" s="399"/>
      <c r="O198" s="400"/>
      <c r="P198" s="466"/>
      <c r="Q198" s="466"/>
      <c r="R198" s="466"/>
      <c r="S198" s="466"/>
      <c r="T198" s="466"/>
      <c r="U198" s="466"/>
      <c r="V198" s="466"/>
      <c r="W198" s="466"/>
      <c r="X198" s="467"/>
      <c r="Y198" s="911"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727</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726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697</v>
      </c>
      <c r="K218" s="658"/>
      <c r="L218" s="658"/>
      <c r="M218" s="658"/>
      <c r="N218" s="658"/>
      <c r="O218" s="658"/>
      <c r="P218" s="658"/>
      <c r="Q218" s="658"/>
      <c r="R218" s="658"/>
      <c r="S218" s="658"/>
      <c r="T218" s="659"/>
      <c r="U218" s="632" t="s">
        <v>723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723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723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737</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738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739</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742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740</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741</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743</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744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743</v>
      </c>
      <c r="AE231" s="702"/>
      <c r="AF231" s="702"/>
      <c r="AG231" s="728" t="s">
        <v>697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745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716</v>
      </c>
      <c r="AE233" s="735"/>
      <c r="AF233" s="735"/>
      <c r="AG233" s="750" t="s">
        <v>746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743</v>
      </c>
      <c r="AE234" s="702"/>
      <c r="AF234" s="703"/>
      <c r="AG234" s="728" t="s">
        <v>697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747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743</v>
      </c>
      <c r="AE236" s="754"/>
      <c r="AF236" s="764"/>
      <c r="AG236" s="755" t="s">
        <v>697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743</v>
      </c>
      <c r="AE237" s="769"/>
      <c r="AF237" s="769"/>
      <c r="AG237" s="728" t="s">
        <v>697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748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749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743</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798</v>
      </c>
      <c r="B254" s="134"/>
      <c r="C254" s="134"/>
      <c r="D254" s="134"/>
      <c r="E254" s="135"/>
      <c r="F254" s="789" t="s">
        <v>797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692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707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722</v>
      </c>
      <c r="H268" s="805"/>
      <c r="I268" s="805"/>
      <c r="J268" s="152">
        <v>20</v>
      </c>
      <c r="K268" s="152"/>
      <c r="L268" s="121">
        <v>774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752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753</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755</v>
      </c>
      <c r="H310" s="839"/>
      <c r="I310" s="839"/>
      <c r="J310" s="839"/>
      <c r="K310" s="840"/>
      <c r="L310" s="841" t="s">
        <v>754</v>
      </c>
      <c r="M310" s="842"/>
      <c r="N310" s="842"/>
      <c r="O310" s="842"/>
      <c r="P310" s="842"/>
      <c r="Q310" s="842"/>
      <c r="R310" s="842"/>
      <c r="S310" s="842"/>
      <c r="T310" s="842"/>
      <c r="U310" s="842"/>
      <c r="V310" s="842"/>
      <c r="W310" s="842"/>
      <c r="X310" s="843"/>
      <c r="Y310" s="844">
        <v>492</v>
      </c>
      <c r="Z310" s="845"/>
      <c r="AA310" s="845"/>
      <c r="AB310" s="846"/>
      <c r="AC310" s="838" t="s">
        <v>759</v>
      </c>
      <c r="AD310" s="839"/>
      <c r="AE310" s="839"/>
      <c r="AF310" s="839"/>
      <c r="AG310" s="840"/>
      <c r="AH310" s="841" t="s">
        <v>756</v>
      </c>
      <c r="AI310" s="842"/>
      <c r="AJ310" s="842"/>
      <c r="AK310" s="842"/>
      <c r="AL310" s="842"/>
      <c r="AM310" s="842"/>
      <c r="AN310" s="842"/>
      <c r="AO310" s="842"/>
      <c r="AP310" s="842"/>
      <c r="AQ310" s="842"/>
      <c r="AR310" s="842"/>
      <c r="AS310" s="842"/>
      <c r="AT310" s="843"/>
      <c r="AU310" s="844">
        <v>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760</v>
      </c>
      <c r="AD311" s="825"/>
      <c r="AE311" s="825"/>
      <c r="AF311" s="825"/>
      <c r="AG311" s="826"/>
      <c r="AH311" s="827" t="s">
        <v>757</v>
      </c>
      <c r="AI311" s="828"/>
      <c r="AJ311" s="828"/>
      <c r="AK311" s="828"/>
      <c r="AL311" s="828"/>
      <c r="AM311" s="828"/>
      <c r="AN311" s="828"/>
      <c r="AO311" s="828"/>
      <c r="AP311" s="828"/>
      <c r="AQ311" s="828"/>
      <c r="AR311" s="828"/>
      <c r="AS311" s="828"/>
      <c r="AT311" s="829"/>
      <c r="AU311" s="830">
        <v>2</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761</v>
      </c>
      <c r="AD312" s="825"/>
      <c r="AE312" s="825"/>
      <c r="AF312" s="825"/>
      <c r="AG312" s="826"/>
      <c r="AH312" s="827" t="s">
        <v>758</v>
      </c>
      <c r="AI312" s="828"/>
      <c r="AJ312" s="828"/>
      <c r="AK312" s="828"/>
      <c r="AL312" s="828"/>
      <c r="AM312" s="828"/>
      <c r="AN312" s="828"/>
      <c r="AO312" s="828"/>
      <c r="AP312" s="828"/>
      <c r="AQ312" s="828"/>
      <c r="AR312" s="828"/>
      <c r="AS312" s="828"/>
      <c r="AT312" s="829"/>
      <c r="AU312" s="830">
        <v>4</v>
      </c>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492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7</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40.5" customHeight="1" x14ac:dyDescent="0.15">
      <c r="A366" s="873">
        <v>1</v>
      </c>
      <c r="B366" s="873">
        <v>1</v>
      </c>
      <c r="C366" s="874" t="s">
        <v>762</v>
      </c>
      <c r="D366" s="875"/>
      <c r="E366" s="875"/>
      <c r="F366" s="875"/>
      <c r="G366" s="875"/>
      <c r="H366" s="875"/>
      <c r="I366" s="875"/>
      <c r="J366" s="876">
        <v>9011001029944</v>
      </c>
      <c r="K366" s="877"/>
      <c r="L366" s="877"/>
      <c r="M366" s="877"/>
      <c r="N366" s="877"/>
      <c r="O366" s="877"/>
      <c r="P366" s="878" t="s">
        <v>763</v>
      </c>
      <c r="Q366" s="879"/>
      <c r="R366" s="879"/>
      <c r="S366" s="879"/>
      <c r="T366" s="879"/>
      <c r="U366" s="879"/>
      <c r="V366" s="879"/>
      <c r="W366" s="879"/>
      <c r="X366" s="879"/>
      <c r="Y366" s="880">
        <v>306</v>
      </c>
      <c r="Z366" s="881"/>
      <c r="AA366" s="881"/>
      <c r="AB366" s="882"/>
      <c r="AC366" s="883" t="s">
        <v>342</v>
      </c>
      <c r="AD366" s="884"/>
      <c r="AE366" s="884"/>
      <c r="AF366" s="884"/>
      <c r="AG366" s="884"/>
      <c r="AH366" s="867" t="s">
        <v>794</v>
      </c>
      <c r="AI366" s="868"/>
      <c r="AJ366" s="868"/>
      <c r="AK366" s="868"/>
      <c r="AL366" s="869" t="s">
        <v>792</v>
      </c>
      <c r="AM366" s="870"/>
      <c r="AN366" s="870"/>
      <c r="AO366" s="871"/>
      <c r="AP366" s="872"/>
      <c r="AQ366" s="872"/>
      <c r="AR366" s="872"/>
      <c r="AS366" s="872"/>
      <c r="AT366" s="872"/>
      <c r="AU366" s="872"/>
      <c r="AV366" s="872"/>
      <c r="AW366" s="872"/>
      <c r="AX366" s="872"/>
    </row>
    <row r="367" spans="1:51" ht="40.5" customHeight="1" x14ac:dyDescent="0.15">
      <c r="A367" s="873">
        <v>2</v>
      </c>
      <c r="B367" s="873">
        <v>1</v>
      </c>
      <c r="C367" s="874" t="s">
        <v>762</v>
      </c>
      <c r="D367" s="875"/>
      <c r="E367" s="875"/>
      <c r="F367" s="875"/>
      <c r="G367" s="875"/>
      <c r="H367" s="875"/>
      <c r="I367" s="875"/>
      <c r="J367" s="876">
        <v>9011001029944</v>
      </c>
      <c r="K367" s="877"/>
      <c r="L367" s="877"/>
      <c r="M367" s="877"/>
      <c r="N367" s="877"/>
      <c r="O367" s="877"/>
      <c r="P367" s="878" t="s">
        <v>763</v>
      </c>
      <c r="Q367" s="879"/>
      <c r="R367" s="879"/>
      <c r="S367" s="879"/>
      <c r="T367" s="879"/>
      <c r="U367" s="879"/>
      <c r="V367" s="879"/>
      <c r="W367" s="879"/>
      <c r="X367" s="879"/>
      <c r="Y367" s="880">
        <v>130</v>
      </c>
      <c r="Z367" s="881"/>
      <c r="AA367" s="881"/>
      <c r="AB367" s="882"/>
      <c r="AC367" s="883" t="s">
        <v>342</v>
      </c>
      <c r="AD367" s="884"/>
      <c r="AE367" s="884"/>
      <c r="AF367" s="884"/>
      <c r="AG367" s="884"/>
      <c r="AH367" s="867" t="s">
        <v>794</v>
      </c>
      <c r="AI367" s="868"/>
      <c r="AJ367" s="868"/>
      <c r="AK367" s="868"/>
      <c r="AL367" s="869" t="s">
        <v>792</v>
      </c>
      <c r="AM367" s="870"/>
      <c r="AN367" s="870"/>
      <c r="AO367" s="871"/>
      <c r="AP367" s="872"/>
      <c r="AQ367" s="872"/>
      <c r="AR367" s="872"/>
      <c r="AS367" s="872"/>
      <c r="AT367" s="872"/>
      <c r="AU367" s="872"/>
      <c r="AV367" s="872"/>
      <c r="AW367" s="872"/>
      <c r="AX367" s="872"/>
      <c r="AY367">
        <f>COUNTA($C$367)</f>
        <v>1</v>
      </c>
    </row>
    <row r="368" spans="1:51" ht="30" customHeight="1" x14ac:dyDescent="0.15">
      <c r="A368" s="873">
        <v>3</v>
      </c>
      <c r="B368" s="873">
        <v>1</v>
      </c>
      <c r="C368" s="874" t="s">
        <v>764</v>
      </c>
      <c r="D368" s="875"/>
      <c r="E368" s="875"/>
      <c r="F368" s="875"/>
      <c r="G368" s="875"/>
      <c r="H368" s="875"/>
      <c r="I368" s="875"/>
      <c r="J368" s="876">
        <v>7010401001556</v>
      </c>
      <c r="K368" s="877"/>
      <c r="L368" s="877"/>
      <c r="M368" s="877"/>
      <c r="N368" s="877"/>
      <c r="O368" s="877"/>
      <c r="P368" s="878" t="s">
        <v>765</v>
      </c>
      <c r="Q368" s="879"/>
      <c r="R368" s="879"/>
      <c r="S368" s="879"/>
      <c r="T368" s="879"/>
      <c r="U368" s="879"/>
      <c r="V368" s="879"/>
      <c r="W368" s="879"/>
      <c r="X368" s="879"/>
      <c r="Y368" s="880">
        <v>40</v>
      </c>
      <c r="Z368" s="881"/>
      <c r="AA368" s="881"/>
      <c r="AB368" s="882"/>
      <c r="AC368" s="883" t="s">
        <v>342</v>
      </c>
      <c r="AD368" s="884"/>
      <c r="AE368" s="884"/>
      <c r="AF368" s="884"/>
      <c r="AG368" s="884"/>
      <c r="AH368" s="885">
        <v>1</v>
      </c>
      <c r="AI368" s="886"/>
      <c r="AJ368" s="886"/>
      <c r="AK368" s="886"/>
      <c r="AL368" s="869">
        <v>99</v>
      </c>
      <c r="AM368" s="870"/>
      <c r="AN368" s="870"/>
      <c r="AO368" s="871"/>
      <c r="AP368" s="872"/>
      <c r="AQ368" s="872"/>
      <c r="AR368" s="872"/>
      <c r="AS368" s="872"/>
      <c r="AT368" s="872"/>
      <c r="AU368" s="872"/>
      <c r="AV368" s="872"/>
      <c r="AW368" s="872"/>
      <c r="AX368" s="872"/>
      <c r="AY368">
        <f>COUNTA($C$368)</f>
        <v>1</v>
      </c>
    </row>
    <row r="369" spans="1:51" ht="41.25" customHeight="1" x14ac:dyDescent="0.15">
      <c r="A369" s="873">
        <v>4</v>
      </c>
      <c r="B369" s="873">
        <v>1</v>
      </c>
      <c r="C369" s="874" t="s">
        <v>762</v>
      </c>
      <c r="D369" s="875"/>
      <c r="E369" s="875"/>
      <c r="F369" s="875"/>
      <c r="G369" s="875"/>
      <c r="H369" s="875"/>
      <c r="I369" s="875"/>
      <c r="J369" s="876">
        <v>9011001029944</v>
      </c>
      <c r="K369" s="877"/>
      <c r="L369" s="877"/>
      <c r="M369" s="877"/>
      <c r="N369" s="877"/>
      <c r="O369" s="877"/>
      <c r="P369" s="878" t="s">
        <v>766</v>
      </c>
      <c r="Q369" s="879"/>
      <c r="R369" s="879"/>
      <c r="S369" s="879"/>
      <c r="T369" s="879"/>
      <c r="U369" s="879"/>
      <c r="V369" s="879"/>
      <c r="W369" s="879"/>
      <c r="X369" s="879"/>
      <c r="Y369" s="880">
        <v>40</v>
      </c>
      <c r="Z369" s="881"/>
      <c r="AA369" s="881"/>
      <c r="AB369" s="882"/>
      <c r="AC369" s="883" t="s">
        <v>342</v>
      </c>
      <c r="AD369" s="884"/>
      <c r="AE369" s="884"/>
      <c r="AF369" s="884"/>
      <c r="AG369" s="884"/>
      <c r="AH369" s="885" t="s">
        <v>794</v>
      </c>
      <c r="AI369" s="886"/>
      <c r="AJ369" s="886"/>
      <c r="AK369" s="886"/>
      <c r="AL369" s="869" t="s">
        <v>792</v>
      </c>
      <c r="AM369" s="870"/>
      <c r="AN369" s="870"/>
      <c r="AO369" s="871"/>
      <c r="AP369" s="872"/>
      <c r="AQ369" s="872"/>
      <c r="AR369" s="872"/>
      <c r="AS369" s="872"/>
      <c r="AT369" s="872"/>
      <c r="AU369" s="872"/>
      <c r="AV369" s="872"/>
      <c r="AW369" s="872"/>
      <c r="AX369" s="872"/>
      <c r="AY369">
        <f>COUNTA($C$369)</f>
        <v>1</v>
      </c>
    </row>
    <row r="370" spans="1:51" ht="30" customHeight="1" x14ac:dyDescent="0.15">
      <c r="A370" s="873">
        <v>5</v>
      </c>
      <c r="B370" s="873">
        <v>1</v>
      </c>
      <c r="C370" s="874" t="s">
        <v>768</v>
      </c>
      <c r="D370" s="875"/>
      <c r="E370" s="875"/>
      <c r="F370" s="875"/>
      <c r="G370" s="875"/>
      <c r="H370" s="875"/>
      <c r="I370" s="875"/>
      <c r="J370" s="876">
        <v>9010001027685</v>
      </c>
      <c r="K370" s="877"/>
      <c r="L370" s="877"/>
      <c r="M370" s="877"/>
      <c r="N370" s="877"/>
      <c r="O370" s="877"/>
      <c r="P370" s="878" t="s">
        <v>767</v>
      </c>
      <c r="Q370" s="879"/>
      <c r="R370" s="879"/>
      <c r="S370" s="879"/>
      <c r="T370" s="879"/>
      <c r="U370" s="879"/>
      <c r="V370" s="879"/>
      <c r="W370" s="879"/>
      <c r="X370" s="879"/>
      <c r="Y370" s="880">
        <v>36</v>
      </c>
      <c r="Z370" s="881"/>
      <c r="AA370" s="881"/>
      <c r="AB370" s="882"/>
      <c r="AC370" s="883" t="s">
        <v>336</v>
      </c>
      <c r="AD370" s="884"/>
      <c r="AE370" s="884"/>
      <c r="AF370" s="884"/>
      <c r="AG370" s="884"/>
      <c r="AH370" s="885">
        <v>1</v>
      </c>
      <c r="AI370" s="886"/>
      <c r="AJ370" s="886"/>
      <c r="AK370" s="886"/>
      <c r="AL370" s="869">
        <v>95.5</v>
      </c>
      <c r="AM370" s="870"/>
      <c r="AN370" s="870"/>
      <c r="AO370" s="871"/>
      <c r="AP370" s="872"/>
      <c r="AQ370" s="872"/>
      <c r="AR370" s="872"/>
      <c r="AS370" s="872"/>
      <c r="AT370" s="872"/>
      <c r="AU370" s="872"/>
      <c r="AV370" s="872"/>
      <c r="AW370" s="872"/>
      <c r="AX370" s="872"/>
      <c r="AY370">
        <f>COUNTA($C$370)</f>
        <v>1</v>
      </c>
    </row>
    <row r="371" spans="1:51" ht="30" customHeight="1" x14ac:dyDescent="0.15">
      <c r="A371" s="873">
        <v>6</v>
      </c>
      <c r="B371" s="873">
        <v>1</v>
      </c>
      <c r="C371" s="874" t="s">
        <v>768</v>
      </c>
      <c r="D371" s="875"/>
      <c r="E371" s="875"/>
      <c r="F371" s="875"/>
      <c r="G371" s="875"/>
      <c r="H371" s="875"/>
      <c r="I371" s="875"/>
      <c r="J371" s="876">
        <v>9010001027685</v>
      </c>
      <c r="K371" s="877"/>
      <c r="L371" s="877"/>
      <c r="M371" s="877"/>
      <c r="N371" s="877"/>
      <c r="O371" s="877"/>
      <c r="P371" s="878" t="s">
        <v>769</v>
      </c>
      <c r="Q371" s="879"/>
      <c r="R371" s="879"/>
      <c r="S371" s="879"/>
      <c r="T371" s="879"/>
      <c r="U371" s="879"/>
      <c r="V371" s="879"/>
      <c r="W371" s="879"/>
      <c r="X371" s="879"/>
      <c r="Y371" s="880">
        <v>22</v>
      </c>
      <c r="Z371" s="881"/>
      <c r="AA371" s="881"/>
      <c r="AB371" s="882"/>
      <c r="AC371" s="883" t="s">
        <v>336</v>
      </c>
      <c r="AD371" s="884"/>
      <c r="AE371" s="884"/>
      <c r="AF371" s="884"/>
      <c r="AG371" s="884"/>
      <c r="AH371" s="885">
        <v>1</v>
      </c>
      <c r="AI371" s="886"/>
      <c r="AJ371" s="886"/>
      <c r="AK371" s="886"/>
      <c r="AL371" s="869">
        <v>89.9</v>
      </c>
      <c r="AM371" s="870"/>
      <c r="AN371" s="870"/>
      <c r="AO371" s="871"/>
      <c r="AP371" s="872"/>
      <c r="AQ371" s="872"/>
      <c r="AR371" s="872"/>
      <c r="AS371" s="872"/>
      <c r="AT371" s="872"/>
      <c r="AU371" s="872"/>
      <c r="AV371" s="872"/>
      <c r="AW371" s="872"/>
      <c r="AX371" s="872"/>
      <c r="AY371">
        <f>COUNTA($C$371)</f>
        <v>1</v>
      </c>
    </row>
    <row r="372" spans="1:51" ht="39.75" customHeight="1" x14ac:dyDescent="0.15">
      <c r="A372" s="873">
        <v>7</v>
      </c>
      <c r="B372" s="873">
        <v>1</v>
      </c>
      <c r="C372" s="874" t="s">
        <v>770</v>
      </c>
      <c r="D372" s="875"/>
      <c r="E372" s="875"/>
      <c r="F372" s="875"/>
      <c r="G372" s="875"/>
      <c r="H372" s="875"/>
      <c r="I372" s="875"/>
      <c r="J372" s="876">
        <v>1010901026918</v>
      </c>
      <c r="K372" s="877"/>
      <c r="L372" s="877"/>
      <c r="M372" s="877"/>
      <c r="N372" s="877"/>
      <c r="O372" s="877"/>
      <c r="P372" s="878" t="s">
        <v>771</v>
      </c>
      <c r="Q372" s="879"/>
      <c r="R372" s="879"/>
      <c r="S372" s="879"/>
      <c r="T372" s="879"/>
      <c r="U372" s="879"/>
      <c r="V372" s="879"/>
      <c r="W372" s="879"/>
      <c r="X372" s="879"/>
      <c r="Y372" s="880">
        <v>21</v>
      </c>
      <c r="Z372" s="881"/>
      <c r="AA372" s="881"/>
      <c r="AB372" s="882"/>
      <c r="AC372" s="883" t="s">
        <v>336</v>
      </c>
      <c r="AD372" s="884"/>
      <c r="AE372" s="884"/>
      <c r="AF372" s="884"/>
      <c r="AG372" s="884"/>
      <c r="AH372" s="885">
        <v>1</v>
      </c>
      <c r="AI372" s="886"/>
      <c r="AJ372" s="886"/>
      <c r="AK372" s="886"/>
      <c r="AL372" s="869">
        <v>74.599999999999994</v>
      </c>
      <c r="AM372" s="870"/>
      <c r="AN372" s="870"/>
      <c r="AO372" s="871"/>
      <c r="AP372" s="872"/>
      <c r="AQ372" s="872"/>
      <c r="AR372" s="872"/>
      <c r="AS372" s="872"/>
      <c r="AT372" s="872"/>
      <c r="AU372" s="872"/>
      <c r="AV372" s="872"/>
      <c r="AW372" s="872"/>
      <c r="AX372" s="872"/>
      <c r="AY372">
        <f>COUNTA($C$372)</f>
        <v>1</v>
      </c>
    </row>
    <row r="373" spans="1:51" ht="30" customHeight="1" x14ac:dyDescent="0.15">
      <c r="A373" s="873">
        <v>8</v>
      </c>
      <c r="B373" s="873">
        <v>1</v>
      </c>
      <c r="C373" s="874" t="s">
        <v>772</v>
      </c>
      <c r="D373" s="875"/>
      <c r="E373" s="875"/>
      <c r="F373" s="875"/>
      <c r="G373" s="875"/>
      <c r="H373" s="875"/>
      <c r="I373" s="875"/>
      <c r="J373" s="876">
        <v>7010501016231</v>
      </c>
      <c r="K373" s="877"/>
      <c r="L373" s="877"/>
      <c r="M373" s="877"/>
      <c r="N373" s="877"/>
      <c r="O373" s="877"/>
      <c r="P373" s="878" t="s">
        <v>773</v>
      </c>
      <c r="Q373" s="879"/>
      <c r="R373" s="879"/>
      <c r="S373" s="879"/>
      <c r="T373" s="879"/>
      <c r="U373" s="879"/>
      <c r="V373" s="879"/>
      <c r="W373" s="879"/>
      <c r="X373" s="879"/>
      <c r="Y373" s="880">
        <v>14</v>
      </c>
      <c r="Z373" s="881"/>
      <c r="AA373" s="881"/>
      <c r="AB373" s="882"/>
      <c r="AC373" s="883" t="s">
        <v>335</v>
      </c>
      <c r="AD373" s="884"/>
      <c r="AE373" s="884"/>
      <c r="AF373" s="884"/>
      <c r="AG373" s="884"/>
      <c r="AH373" s="885">
        <v>1</v>
      </c>
      <c r="AI373" s="886"/>
      <c r="AJ373" s="886"/>
      <c r="AK373" s="886"/>
      <c r="AL373" s="869">
        <v>99</v>
      </c>
      <c r="AM373" s="870"/>
      <c r="AN373" s="870"/>
      <c r="AO373" s="871"/>
      <c r="AP373" s="872"/>
      <c r="AQ373" s="872"/>
      <c r="AR373" s="872"/>
      <c r="AS373" s="872"/>
      <c r="AT373" s="872"/>
      <c r="AU373" s="872"/>
      <c r="AV373" s="872"/>
      <c r="AW373" s="872"/>
      <c r="AX373" s="872"/>
      <c r="AY373">
        <f>COUNTA($C$373)</f>
        <v>1</v>
      </c>
    </row>
    <row r="374" spans="1:51" ht="30" customHeight="1" x14ac:dyDescent="0.15">
      <c r="A374" s="873">
        <v>9</v>
      </c>
      <c r="B374" s="873">
        <v>1</v>
      </c>
      <c r="C374" s="874" t="s">
        <v>774</v>
      </c>
      <c r="D374" s="875"/>
      <c r="E374" s="875"/>
      <c r="F374" s="875"/>
      <c r="G374" s="875"/>
      <c r="H374" s="875"/>
      <c r="I374" s="875"/>
      <c r="J374" s="876">
        <v>9012801003907</v>
      </c>
      <c r="K374" s="877"/>
      <c r="L374" s="877"/>
      <c r="M374" s="877"/>
      <c r="N374" s="877"/>
      <c r="O374" s="877"/>
      <c r="P374" s="878" t="s">
        <v>775</v>
      </c>
      <c r="Q374" s="879"/>
      <c r="R374" s="879"/>
      <c r="S374" s="879"/>
      <c r="T374" s="879"/>
      <c r="U374" s="879"/>
      <c r="V374" s="879"/>
      <c r="W374" s="879"/>
      <c r="X374" s="879"/>
      <c r="Y374" s="880">
        <v>10</v>
      </c>
      <c r="Z374" s="881"/>
      <c r="AA374" s="881"/>
      <c r="AB374" s="882"/>
      <c r="AC374" s="883" t="s">
        <v>335</v>
      </c>
      <c r="AD374" s="884"/>
      <c r="AE374" s="884"/>
      <c r="AF374" s="884"/>
      <c r="AG374" s="884"/>
      <c r="AH374" s="885">
        <v>2</v>
      </c>
      <c r="AI374" s="886"/>
      <c r="AJ374" s="886"/>
      <c r="AK374" s="886"/>
      <c r="AL374" s="869">
        <v>98.5</v>
      </c>
      <c r="AM374" s="870"/>
      <c r="AN374" s="870"/>
      <c r="AO374" s="871"/>
      <c r="AP374" s="872"/>
      <c r="AQ374" s="872"/>
      <c r="AR374" s="872"/>
      <c r="AS374" s="872"/>
      <c r="AT374" s="872"/>
      <c r="AU374" s="872"/>
      <c r="AV374" s="872"/>
      <c r="AW374" s="872"/>
      <c r="AX374" s="872"/>
      <c r="AY374">
        <f>COUNTA($C$374)</f>
        <v>1</v>
      </c>
    </row>
    <row r="375" spans="1:51" ht="51" customHeight="1" x14ac:dyDescent="0.15">
      <c r="A375" s="873">
        <v>10</v>
      </c>
      <c r="B375" s="873">
        <v>1</v>
      </c>
      <c r="C375" s="874" t="s">
        <v>768</v>
      </c>
      <c r="D375" s="875"/>
      <c r="E375" s="875"/>
      <c r="F375" s="875"/>
      <c r="G375" s="875"/>
      <c r="H375" s="875"/>
      <c r="I375" s="875"/>
      <c r="J375" s="876">
        <v>9010001027685</v>
      </c>
      <c r="K375" s="877"/>
      <c r="L375" s="877"/>
      <c r="M375" s="877"/>
      <c r="N375" s="877"/>
      <c r="O375" s="877"/>
      <c r="P375" s="878" t="s">
        <v>776</v>
      </c>
      <c r="Q375" s="879"/>
      <c r="R375" s="879"/>
      <c r="S375" s="879"/>
      <c r="T375" s="879"/>
      <c r="U375" s="879"/>
      <c r="V375" s="879"/>
      <c r="W375" s="879"/>
      <c r="X375" s="879"/>
      <c r="Y375" s="880">
        <v>9</v>
      </c>
      <c r="Z375" s="881"/>
      <c r="AA375" s="881"/>
      <c r="AB375" s="882"/>
      <c r="AC375" s="883" t="s">
        <v>335</v>
      </c>
      <c r="AD375" s="884"/>
      <c r="AE375" s="884"/>
      <c r="AF375" s="884"/>
      <c r="AG375" s="884"/>
      <c r="AH375" s="885">
        <v>2</v>
      </c>
      <c r="AI375" s="886"/>
      <c r="AJ375" s="886"/>
      <c r="AK375" s="886"/>
      <c r="AL375" s="869">
        <v>68</v>
      </c>
      <c r="AM375" s="870"/>
      <c r="AN375" s="870"/>
      <c r="AO375" s="871"/>
      <c r="AP375" s="872"/>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777</v>
      </c>
      <c r="D399" s="875"/>
      <c r="E399" s="875"/>
      <c r="F399" s="875"/>
      <c r="G399" s="875"/>
      <c r="H399" s="875"/>
      <c r="I399" s="875"/>
      <c r="J399" s="876">
        <v>4120001126778</v>
      </c>
      <c r="K399" s="877"/>
      <c r="L399" s="877"/>
      <c r="M399" s="877"/>
      <c r="N399" s="877"/>
      <c r="O399" s="877"/>
      <c r="P399" s="879" t="s">
        <v>756</v>
      </c>
      <c r="Q399" s="879"/>
      <c r="R399" s="879"/>
      <c r="S399" s="879"/>
      <c r="T399" s="879"/>
      <c r="U399" s="879"/>
      <c r="V399" s="879"/>
      <c r="W399" s="879"/>
      <c r="X399" s="879"/>
      <c r="Y399" s="880">
        <v>1</v>
      </c>
      <c r="Z399" s="881"/>
      <c r="AA399" s="881"/>
      <c r="AB399" s="882"/>
      <c r="AC399" s="883" t="s">
        <v>76</v>
      </c>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1</v>
      </c>
    </row>
    <row r="400" spans="1:51" ht="30" customHeight="1" x14ac:dyDescent="0.15">
      <c r="A400" s="873">
        <v>2</v>
      </c>
      <c r="B400" s="873">
        <v>1</v>
      </c>
      <c r="C400" s="874" t="s">
        <v>777</v>
      </c>
      <c r="D400" s="875"/>
      <c r="E400" s="875"/>
      <c r="F400" s="875"/>
      <c r="G400" s="875"/>
      <c r="H400" s="875"/>
      <c r="I400" s="875"/>
      <c r="J400" s="876">
        <v>4120001126778</v>
      </c>
      <c r="K400" s="877"/>
      <c r="L400" s="877"/>
      <c r="M400" s="877"/>
      <c r="N400" s="877"/>
      <c r="O400" s="877"/>
      <c r="P400" s="879" t="s">
        <v>757</v>
      </c>
      <c r="Q400" s="879"/>
      <c r="R400" s="879"/>
      <c r="S400" s="879"/>
      <c r="T400" s="879"/>
      <c r="U400" s="879"/>
      <c r="V400" s="879"/>
      <c r="W400" s="879"/>
      <c r="X400" s="879"/>
      <c r="Y400" s="880">
        <v>2</v>
      </c>
      <c r="Z400" s="881"/>
      <c r="AA400" s="881"/>
      <c r="AB400" s="882"/>
      <c r="AC400" s="883" t="s">
        <v>76</v>
      </c>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1</v>
      </c>
    </row>
    <row r="401" spans="1:51" ht="30" customHeight="1" x14ac:dyDescent="0.15">
      <c r="A401" s="873">
        <v>3</v>
      </c>
      <c r="B401" s="873">
        <v>1</v>
      </c>
      <c r="C401" s="874" t="s">
        <v>777</v>
      </c>
      <c r="D401" s="875"/>
      <c r="E401" s="875"/>
      <c r="F401" s="875"/>
      <c r="G401" s="875"/>
      <c r="H401" s="875"/>
      <c r="I401" s="875"/>
      <c r="J401" s="876">
        <v>4120001126778</v>
      </c>
      <c r="K401" s="877"/>
      <c r="L401" s="877"/>
      <c r="M401" s="877"/>
      <c r="N401" s="877"/>
      <c r="O401" s="877"/>
      <c r="P401" s="878" t="s">
        <v>758</v>
      </c>
      <c r="Q401" s="879"/>
      <c r="R401" s="879"/>
      <c r="S401" s="879"/>
      <c r="T401" s="879"/>
      <c r="U401" s="879"/>
      <c r="V401" s="879"/>
      <c r="W401" s="879"/>
      <c r="X401" s="879"/>
      <c r="Y401" s="880">
        <v>4</v>
      </c>
      <c r="Z401" s="881"/>
      <c r="AA401" s="881"/>
      <c r="AB401" s="882"/>
      <c r="AC401" s="883" t="s">
        <v>76</v>
      </c>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1</v>
      </c>
    </row>
    <row r="402" spans="1:51" ht="30" customHeight="1" x14ac:dyDescent="0.15">
      <c r="A402" s="873">
        <v>4</v>
      </c>
      <c r="B402" s="873">
        <v>1</v>
      </c>
      <c r="C402" s="874" t="s">
        <v>779</v>
      </c>
      <c r="D402" s="875"/>
      <c r="E402" s="875"/>
      <c r="F402" s="875"/>
      <c r="G402" s="875"/>
      <c r="H402" s="875"/>
      <c r="I402" s="875"/>
      <c r="J402" s="888" t="s">
        <v>367</v>
      </c>
      <c r="K402" s="889"/>
      <c r="L402" s="889"/>
      <c r="M402" s="889"/>
      <c r="N402" s="889"/>
      <c r="O402" s="890"/>
      <c r="P402" s="878" t="s">
        <v>778</v>
      </c>
      <c r="Q402" s="879"/>
      <c r="R402" s="879"/>
      <c r="S402" s="879"/>
      <c r="T402" s="879"/>
      <c r="U402" s="879"/>
      <c r="V402" s="879"/>
      <c r="W402" s="879"/>
      <c r="X402" s="879"/>
      <c r="Y402" s="880">
        <v>5</v>
      </c>
      <c r="Z402" s="881"/>
      <c r="AA402" s="881"/>
      <c r="AB402" s="882"/>
      <c r="AC402" s="883" t="s">
        <v>76</v>
      </c>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1</v>
      </c>
    </row>
    <row r="403" spans="1:51" ht="30" customHeight="1" x14ac:dyDescent="0.15">
      <c r="A403" s="873">
        <v>5</v>
      </c>
      <c r="B403" s="873">
        <v>1</v>
      </c>
      <c r="C403" s="875" t="s">
        <v>780</v>
      </c>
      <c r="D403" s="875"/>
      <c r="E403" s="875"/>
      <c r="F403" s="875"/>
      <c r="G403" s="875"/>
      <c r="H403" s="875"/>
      <c r="I403" s="875"/>
      <c r="J403" s="888" t="s">
        <v>367</v>
      </c>
      <c r="K403" s="889"/>
      <c r="L403" s="889"/>
      <c r="M403" s="889"/>
      <c r="N403" s="889"/>
      <c r="O403" s="890"/>
      <c r="P403" s="879" t="s">
        <v>778</v>
      </c>
      <c r="Q403" s="879"/>
      <c r="R403" s="879"/>
      <c r="S403" s="879"/>
      <c r="T403" s="879"/>
      <c r="U403" s="879"/>
      <c r="V403" s="879"/>
      <c r="W403" s="879"/>
      <c r="X403" s="879"/>
      <c r="Y403" s="880">
        <v>5</v>
      </c>
      <c r="Z403" s="881"/>
      <c r="AA403" s="881"/>
      <c r="AB403" s="882"/>
      <c r="AC403" s="883" t="s">
        <v>76</v>
      </c>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1</v>
      </c>
    </row>
    <row r="404" spans="1:51" ht="30" customHeight="1" x14ac:dyDescent="0.15">
      <c r="A404" s="873">
        <v>6</v>
      </c>
      <c r="B404" s="873">
        <v>1</v>
      </c>
      <c r="C404" s="875" t="s">
        <v>781</v>
      </c>
      <c r="D404" s="875"/>
      <c r="E404" s="875"/>
      <c r="F404" s="875"/>
      <c r="G404" s="875"/>
      <c r="H404" s="875"/>
      <c r="I404" s="875"/>
      <c r="J404" s="888" t="s">
        <v>367</v>
      </c>
      <c r="K404" s="889"/>
      <c r="L404" s="889"/>
      <c r="M404" s="889"/>
      <c r="N404" s="889"/>
      <c r="O404" s="890"/>
      <c r="P404" s="879" t="s">
        <v>778</v>
      </c>
      <c r="Q404" s="879"/>
      <c r="R404" s="879"/>
      <c r="S404" s="879"/>
      <c r="T404" s="879"/>
      <c r="U404" s="879"/>
      <c r="V404" s="879"/>
      <c r="W404" s="879"/>
      <c r="X404" s="879"/>
      <c r="Y404" s="880">
        <v>4</v>
      </c>
      <c r="Z404" s="881"/>
      <c r="AA404" s="881"/>
      <c r="AB404" s="882"/>
      <c r="AC404" s="883" t="s">
        <v>76</v>
      </c>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1</v>
      </c>
    </row>
    <row r="405" spans="1:51" ht="30" customHeight="1" x14ac:dyDescent="0.15">
      <c r="A405" s="873">
        <v>7</v>
      </c>
      <c r="B405" s="873">
        <v>1</v>
      </c>
      <c r="C405" s="875" t="s">
        <v>782</v>
      </c>
      <c r="D405" s="875"/>
      <c r="E405" s="875"/>
      <c r="F405" s="875"/>
      <c r="G405" s="875"/>
      <c r="H405" s="875"/>
      <c r="I405" s="875"/>
      <c r="J405" s="888" t="s">
        <v>367</v>
      </c>
      <c r="K405" s="889"/>
      <c r="L405" s="889"/>
      <c r="M405" s="889"/>
      <c r="N405" s="889"/>
      <c r="O405" s="890"/>
      <c r="P405" s="879" t="s">
        <v>778</v>
      </c>
      <c r="Q405" s="879"/>
      <c r="R405" s="879"/>
      <c r="S405" s="879"/>
      <c r="T405" s="879"/>
      <c r="U405" s="879"/>
      <c r="V405" s="879"/>
      <c r="W405" s="879"/>
      <c r="X405" s="879"/>
      <c r="Y405" s="880">
        <v>4</v>
      </c>
      <c r="Z405" s="881"/>
      <c r="AA405" s="881"/>
      <c r="AB405" s="882"/>
      <c r="AC405" s="883" t="s">
        <v>76</v>
      </c>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1</v>
      </c>
    </row>
    <row r="406" spans="1:51" ht="30" customHeight="1" x14ac:dyDescent="0.15">
      <c r="A406" s="873">
        <v>8</v>
      </c>
      <c r="B406" s="873">
        <v>1</v>
      </c>
      <c r="C406" s="875" t="s">
        <v>783</v>
      </c>
      <c r="D406" s="875"/>
      <c r="E406" s="875"/>
      <c r="F406" s="875"/>
      <c r="G406" s="875"/>
      <c r="H406" s="875"/>
      <c r="I406" s="875"/>
      <c r="J406" s="888" t="s">
        <v>367</v>
      </c>
      <c r="K406" s="889"/>
      <c r="L406" s="889"/>
      <c r="M406" s="889"/>
      <c r="N406" s="889"/>
      <c r="O406" s="890"/>
      <c r="P406" s="879" t="s">
        <v>778</v>
      </c>
      <c r="Q406" s="879"/>
      <c r="R406" s="879"/>
      <c r="S406" s="879"/>
      <c r="T406" s="879"/>
      <c r="U406" s="879"/>
      <c r="V406" s="879"/>
      <c r="W406" s="879"/>
      <c r="X406" s="879"/>
      <c r="Y406" s="880">
        <v>4</v>
      </c>
      <c r="Z406" s="881"/>
      <c r="AA406" s="881"/>
      <c r="AB406" s="882"/>
      <c r="AC406" s="883" t="s">
        <v>76</v>
      </c>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1</v>
      </c>
    </row>
    <row r="407" spans="1:51" ht="30" customHeight="1" x14ac:dyDescent="0.15">
      <c r="A407" s="873">
        <v>9</v>
      </c>
      <c r="B407" s="873">
        <v>1</v>
      </c>
      <c r="C407" s="875" t="s">
        <v>784</v>
      </c>
      <c r="D407" s="875"/>
      <c r="E407" s="875"/>
      <c r="F407" s="875"/>
      <c r="G407" s="875"/>
      <c r="H407" s="875"/>
      <c r="I407" s="875"/>
      <c r="J407" s="888" t="s">
        <v>367</v>
      </c>
      <c r="K407" s="889"/>
      <c r="L407" s="889"/>
      <c r="M407" s="889"/>
      <c r="N407" s="889"/>
      <c r="O407" s="890"/>
      <c r="P407" s="879" t="s">
        <v>778</v>
      </c>
      <c r="Q407" s="879"/>
      <c r="R407" s="879"/>
      <c r="S407" s="879"/>
      <c r="T407" s="879"/>
      <c r="U407" s="879"/>
      <c r="V407" s="879"/>
      <c r="W407" s="879"/>
      <c r="X407" s="879"/>
      <c r="Y407" s="880">
        <v>4</v>
      </c>
      <c r="Z407" s="881"/>
      <c r="AA407" s="881"/>
      <c r="AB407" s="882"/>
      <c r="AC407" s="883" t="s">
        <v>76</v>
      </c>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1</v>
      </c>
    </row>
    <row r="408" spans="1:51" ht="30" customHeight="1" x14ac:dyDescent="0.15">
      <c r="A408" s="873">
        <v>10</v>
      </c>
      <c r="B408" s="873">
        <v>1</v>
      </c>
      <c r="C408" s="875" t="s">
        <v>785</v>
      </c>
      <c r="D408" s="875"/>
      <c r="E408" s="875"/>
      <c r="F408" s="875"/>
      <c r="G408" s="875"/>
      <c r="H408" s="875"/>
      <c r="I408" s="875"/>
      <c r="J408" s="888" t="s">
        <v>367</v>
      </c>
      <c r="K408" s="889"/>
      <c r="L408" s="889"/>
      <c r="M408" s="889"/>
      <c r="N408" s="889"/>
      <c r="O408" s="890"/>
      <c r="P408" s="879" t="s">
        <v>778</v>
      </c>
      <c r="Q408" s="879"/>
      <c r="R408" s="879"/>
      <c r="S408" s="879"/>
      <c r="T408" s="879"/>
      <c r="U408" s="879"/>
      <c r="V408" s="879"/>
      <c r="W408" s="879"/>
      <c r="X408" s="879"/>
      <c r="Y408" s="880">
        <v>4</v>
      </c>
      <c r="Z408" s="881"/>
      <c r="AA408" s="881"/>
      <c r="AB408" s="882"/>
      <c r="AC408" s="883" t="s">
        <v>76</v>
      </c>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1</v>
      </c>
    </row>
    <row r="409" spans="1:51" ht="30" customHeight="1" x14ac:dyDescent="0.15">
      <c r="A409" s="873">
        <v>11</v>
      </c>
      <c r="B409" s="873">
        <v>1</v>
      </c>
      <c r="C409" s="875" t="s">
        <v>786</v>
      </c>
      <c r="D409" s="875"/>
      <c r="E409" s="875"/>
      <c r="F409" s="875"/>
      <c r="G409" s="875"/>
      <c r="H409" s="875"/>
      <c r="I409" s="875"/>
      <c r="J409" s="888" t="s">
        <v>367</v>
      </c>
      <c r="K409" s="889"/>
      <c r="L409" s="889"/>
      <c r="M409" s="889"/>
      <c r="N409" s="889"/>
      <c r="O409" s="890"/>
      <c r="P409" s="879" t="s">
        <v>778</v>
      </c>
      <c r="Q409" s="879"/>
      <c r="R409" s="879"/>
      <c r="S409" s="879"/>
      <c r="T409" s="879"/>
      <c r="U409" s="879"/>
      <c r="V409" s="879"/>
      <c r="W409" s="879"/>
      <c r="X409" s="879"/>
      <c r="Y409" s="880">
        <v>4</v>
      </c>
      <c r="Z409" s="881"/>
      <c r="AA409" s="881"/>
      <c r="AB409" s="882"/>
      <c r="AC409" s="883" t="s">
        <v>76</v>
      </c>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1</v>
      </c>
    </row>
    <row r="410" spans="1:51" ht="30" customHeight="1" x14ac:dyDescent="0.15">
      <c r="A410" s="873">
        <v>12</v>
      </c>
      <c r="B410" s="873">
        <v>1</v>
      </c>
      <c r="C410" s="875" t="s">
        <v>787</v>
      </c>
      <c r="D410" s="875"/>
      <c r="E410" s="875"/>
      <c r="F410" s="875"/>
      <c r="G410" s="875"/>
      <c r="H410" s="875"/>
      <c r="I410" s="875"/>
      <c r="J410" s="888" t="s">
        <v>367</v>
      </c>
      <c r="K410" s="889"/>
      <c r="L410" s="889"/>
      <c r="M410" s="889"/>
      <c r="N410" s="889"/>
      <c r="O410" s="890"/>
      <c r="P410" s="879" t="s">
        <v>778</v>
      </c>
      <c r="Q410" s="879"/>
      <c r="R410" s="879"/>
      <c r="S410" s="879"/>
      <c r="T410" s="879"/>
      <c r="U410" s="879"/>
      <c r="V410" s="879"/>
      <c r="W410" s="879"/>
      <c r="X410" s="879"/>
      <c r="Y410" s="880">
        <v>4</v>
      </c>
      <c r="Z410" s="881"/>
      <c r="AA410" s="881"/>
      <c r="AB410" s="882"/>
      <c r="AC410" s="883" t="s">
        <v>76</v>
      </c>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1</v>
      </c>
    </row>
    <row r="411" spans="1:51" ht="30" customHeight="1" x14ac:dyDescent="0.15">
      <c r="A411" s="873">
        <v>13</v>
      </c>
      <c r="B411" s="873">
        <v>1</v>
      </c>
      <c r="C411" s="875" t="s">
        <v>788</v>
      </c>
      <c r="D411" s="875"/>
      <c r="E411" s="875"/>
      <c r="F411" s="875"/>
      <c r="G411" s="875"/>
      <c r="H411" s="875"/>
      <c r="I411" s="875"/>
      <c r="J411" s="888" t="s">
        <v>367</v>
      </c>
      <c r="K411" s="889"/>
      <c r="L411" s="889"/>
      <c r="M411" s="889"/>
      <c r="N411" s="889"/>
      <c r="O411" s="890"/>
      <c r="P411" s="879" t="s">
        <v>778</v>
      </c>
      <c r="Q411" s="879"/>
      <c r="R411" s="879"/>
      <c r="S411" s="879"/>
      <c r="T411" s="879"/>
      <c r="U411" s="879"/>
      <c r="V411" s="879"/>
      <c r="W411" s="879"/>
      <c r="X411" s="879"/>
      <c r="Y411" s="880">
        <v>4</v>
      </c>
      <c r="Z411" s="881"/>
      <c r="AA411" s="881"/>
      <c r="AB411" s="882"/>
      <c r="AC411" s="883" t="s">
        <v>76</v>
      </c>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1</v>
      </c>
    </row>
    <row r="412" spans="1:51" ht="30" customHeight="1" x14ac:dyDescent="0.15">
      <c r="A412" s="873">
        <v>14</v>
      </c>
      <c r="B412" s="873">
        <v>1</v>
      </c>
      <c r="C412" s="874" t="s">
        <v>789</v>
      </c>
      <c r="D412" s="875"/>
      <c r="E412" s="875"/>
      <c r="F412" s="875"/>
      <c r="G412" s="875"/>
      <c r="H412" s="875"/>
      <c r="I412" s="875"/>
      <c r="J412" s="888" t="s">
        <v>367</v>
      </c>
      <c r="K412" s="889"/>
      <c r="L412" s="889"/>
      <c r="M412" s="889"/>
      <c r="N412" s="889"/>
      <c r="O412" s="890"/>
      <c r="P412" s="879" t="s">
        <v>778</v>
      </c>
      <c r="Q412" s="879"/>
      <c r="R412" s="879"/>
      <c r="S412" s="879"/>
      <c r="T412" s="879"/>
      <c r="U412" s="879"/>
      <c r="V412" s="879"/>
      <c r="W412" s="879"/>
      <c r="X412" s="879"/>
      <c r="Y412" s="880">
        <v>4</v>
      </c>
      <c r="Z412" s="881"/>
      <c r="AA412" s="881"/>
      <c r="AB412" s="882"/>
      <c r="AC412" s="883" t="s">
        <v>76</v>
      </c>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1</v>
      </c>
    </row>
    <row r="413" spans="1:51" ht="30" customHeight="1" x14ac:dyDescent="0.15">
      <c r="A413" s="873">
        <v>15</v>
      </c>
      <c r="B413" s="873">
        <v>1</v>
      </c>
      <c r="C413" s="874" t="s">
        <v>790</v>
      </c>
      <c r="D413" s="875"/>
      <c r="E413" s="875"/>
      <c r="F413" s="875"/>
      <c r="G413" s="875"/>
      <c r="H413" s="875"/>
      <c r="I413" s="875"/>
      <c r="J413" s="888" t="s">
        <v>367</v>
      </c>
      <c r="K413" s="889"/>
      <c r="L413" s="889"/>
      <c r="M413" s="889"/>
      <c r="N413" s="889"/>
      <c r="O413" s="890"/>
      <c r="P413" s="879" t="s">
        <v>778</v>
      </c>
      <c r="Q413" s="879"/>
      <c r="R413" s="879"/>
      <c r="S413" s="879"/>
      <c r="T413" s="879"/>
      <c r="U413" s="879"/>
      <c r="V413" s="879"/>
      <c r="W413" s="879"/>
      <c r="X413" s="879"/>
      <c r="Y413" s="880">
        <v>5</v>
      </c>
      <c r="Z413" s="881"/>
      <c r="AA413" s="881"/>
      <c r="AB413" s="882"/>
      <c r="AC413" s="883" t="s">
        <v>76</v>
      </c>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1</v>
      </c>
    </row>
    <row r="414" spans="1:51" ht="30" customHeight="1" x14ac:dyDescent="0.15">
      <c r="A414" s="873">
        <v>16</v>
      </c>
      <c r="B414" s="873">
        <v>1</v>
      </c>
      <c r="C414" s="874" t="s">
        <v>791</v>
      </c>
      <c r="D414" s="875"/>
      <c r="E414" s="875"/>
      <c r="F414" s="875"/>
      <c r="G414" s="875"/>
      <c r="H414" s="875"/>
      <c r="I414" s="875"/>
      <c r="J414" s="888" t="s">
        <v>367</v>
      </c>
      <c r="K414" s="889"/>
      <c r="L414" s="889"/>
      <c r="M414" s="889"/>
      <c r="N414" s="889"/>
      <c r="O414" s="890"/>
      <c r="P414" s="879" t="s">
        <v>778</v>
      </c>
      <c r="Q414" s="879"/>
      <c r="R414" s="879"/>
      <c r="S414" s="879"/>
      <c r="T414" s="879"/>
      <c r="U414" s="879"/>
      <c r="V414" s="879"/>
      <c r="W414" s="879"/>
      <c r="X414" s="879"/>
      <c r="Y414" s="880">
        <v>5</v>
      </c>
      <c r="Z414" s="881"/>
      <c r="AA414" s="881"/>
      <c r="AB414" s="882"/>
      <c r="AC414" s="883" t="s">
        <v>76</v>
      </c>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1</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306</v>
      </c>
      <c r="AQ630" s="887"/>
      <c r="AR630" s="887"/>
      <c r="AS630" s="887"/>
      <c r="AT630" s="887"/>
      <c r="AU630" s="887"/>
      <c r="AV630" s="887"/>
      <c r="AW630" s="887"/>
      <c r="AX630" s="887"/>
    </row>
    <row r="631" spans="1:51" ht="30" hidden="1" customHeight="1" x14ac:dyDescent="0.15">
      <c r="A631" s="873">
        <v>1</v>
      </c>
      <c r="B631" s="873">
        <v>1</v>
      </c>
      <c r="C631" s="898"/>
      <c r="D631" s="898"/>
      <c r="E631" s="899"/>
      <c r="F631" s="899"/>
      <c r="G631" s="899"/>
      <c r="H631" s="899"/>
      <c r="I631" s="899"/>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3"/>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246" max="50"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716</v>
      </c>
      <c r="R8" s="13" t="str">
        <f t="shared" si="3"/>
        <v>その他</v>
      </c>
      <c r="S8" s="13" t="str">
        <f t="shared" si="4"/>
        <v>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その他</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371</v>
      </c>
      <c r="AF2" s="966"/>
      <c r="AG2" s="966"/>
      <c r="AH2" s="903"/>
      <c r="AI2" s="966" t="s">
        <v>467</v>
      </c>
      <c r="AJ2" s="966"/>
      <c r="AK2" s="966"/>
      <c r="AL2" s="903"/>
      <c r="AM2" s="966" t="s">
        <v>468</v>
      </c>
      <c r="AN2" s="966"/>
      <c r="AO2" s="966"/>
      <c r="AP2" s="90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9"/>
      <c r="Z3" s="960"/>
      <c r="AA3" s="961"/>
      <c r="AB3" s="965"/>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0"/>
      <c r="H4" s="940"/>
      <c r="I4" s="940"/>
      <c r="J4" s="940"/>
      <c r="K4" s="940"/>
      <c r="L4" s="940"/>
      <c r="M4" s="940"/>
      <c r="N4" s="940"/>
      <c r="O4" s="941"/>
      <c r="P4" s="154"/>
      <c r="Q4" s="377"/>
      <c r="R4" s="377"/>
      <c r="S4" s="377"/>
      <c r="T4" s="377"/>
      <c r="U4" s="377"/>
      <c r="V4" s="377"/>
      <c r="W4" s="377"/>
      <c r="X4" s="378"/>
      <c r="Y4" s="954" t="s">
        <v>12</v>
      </c>
      <c r="Z4" s="955"/>
      <c r="AA4" s="956"/>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42"/>
      <c r="H5" s="943"/>
      <c r="I5" s="943"/>
      <c r="J5" s="943"/>
      <c r="K5" s="943"/>
      <c r="L5" s="943"/>
      <c r="M5" s="943"/>
      <c r="N5" s="943"/>
      <c r="O5" s="944"/>
      <c r="P5" s="948"/>
      <c r="Q5" s="948"/>
      <c r="R5" s="948"/>
      <c r="S5" s="948"/>
      <c r="T5" s="948"/>
      <c r="U5" s="948"/>
      <c r="V5" s="948"/>
      <c r="W5" s="948"/>
      <c r="X5" s="949"/>
      <c r="Y5" s="237" t="s">
        <v>51</v>
      </c>
      <c r="Z5" s="951"/>
      <c r="AA5" s="952"/>
      <c r="AB5" s="463"/>
      <c r="AC5" s="957"/>
      <c r="AD5" s="957"/>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8" t="s">
        <v>343</v>
      </c>
      <c r="B7" s="929"/>
      <c r="C7" s="929"/>
      <c r="D7" s="929"/>
      <c r="E7" s="929"/>
      <c r="F7" s="93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1"/>
      <c r="B8" s="932"/>
      <c r="C8" s="932"/>
      <c r="D8" s="932"/>
      <c r="E8" s="932"/>
      <c r="F8" s="93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371</v>
      </c>
      <c r="AF9" s="966"/>
      <c r="AG9" s="966"/>
      <c r="AH9" s="903"/>
      <c r="AI9" s="966" t="s">
        <v>467</v>
      </c>
      <c r="AJ9" s="966"/>
      <c r="AK9" s="966"/>
      <c r="AL9" s="903"/>
      <c r="AM9" s="966" t="s">
        <v>468</v>
      </c>
      <c r="AN9" s="966"/>
      <c r="AO9" s="966"/>
      <c r="AP9" s="90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0"/>
      <c r="H11" s="940"/>
      <c r="I11" s="940"/>
      <c r="J11" s="940"/>
      <c r="K11" s="940"/>
      <c r="L11" s="940"/>
      <c r="M11" s="940"/>
      <c r="N11" s="940"/>
      <c r="O11" s="941"/>
      <c r="P11" s="154"/>
      <c r="Q11" s="377"/>
      <c r="R11" s="377"/>
      <c r="S11" s="377"/>
      <c r="T11" s="377"/>
      <c r="U11" s="377"/>
      <c r="V11" s="377"/>
      <c r="W11" s="377"/>
      <c r="X11" s="378"/>
      <c r="Y11" s="954" t="s">
        <v>12</v>
      </c>
      <c r="Z11" s="955"/>
      <c r="AA11" s="956"/>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42"/>
      <c r="H12" s="943"/>
      <c r="I12" s="943"/>
      <c r="J12" s="943"/>
      <c r="K12" s="943"/>
      <c r="L12" s="943"/>
      <c r="M12" s="943"/>
      <c r="N12" s="943"/>
      <c r="O12" s="944"/>
      <c r="P12" s="948"/>
      <c r="Q12" s="948"/>
      <c r="R12" s="948"/>
      <c r="S12" s="948"/>
      <c r="T12" s="948"/>
      <c r="U12" s="948"/>
      <c r="V12" s="948"/>
      <c r="W12" s="948"/>
      <c r="X12" s="949"/>
      <c r="Y12" s="237" t="s">
        <v>51</v>
      </c>
      <c r="Z12" s="951"/>
      <c r="AA12" s="952"/>
      <c r="AB12" s="463"/>
      <c r="AC12" s="957"/>
      <c r="AD12" s="957"/>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8" t="s">
        <v>343</v>
      </c>
      <c r="B14" s="929"/>
      <c r="C14" s="929"/>
      <c r="D14" s="929"/>
      <c r="E14" s="929"/>
      <c r="F14" s="93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1"/>
      <c r="B15" s="932"/>
      <c r="C15" s="932"/>
      <c r="D15" s="932"/>
      <c r="E15" s="932"/>
      <c r="F15" s="93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371</v>
      </c>
      <c r="AF16" s="966"/>
      <c r="AG16" s="966"/>
      <c r="AH16" s="903"/>
      <c r="AI16" s="966" t="s">
        <v>467</v>
      </c>
      <c r="AJ16" s="966"/>
      <c r="AK16" s="966"/>
      <c r="AL16" s="903"/>
      <c r="AM16" s="966" t="s">
        <v>468</v>
      </c>
      <c r="AN16" s="966"/>
      <c r="AO16" s="966"/>
      <c r="AP16" s="90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0"/>
      <c r="H18" s="940"/>
      <c r="I18" s="940"/>
      <c r="J18" s="940"/>
      <c r="K18" s="940"/>
      <c r="L18" s="940"/>
      <c r="M18" s="940"/>
      <c r="N18" s="940"/>
      <c r="O18" s="941"/>
      <c r="P18" s="154"/>
      <c r="Q18" s="377"/>
      <c r="R18" s="377"/>
      <c r="S18" s="377"/>
      <c r="T18" s="377"/>
      <c r="U18" s="377"/>
      <c r="V18" s="377"/>
      <c r="W18" s="377"/>
      <c r="X18" s="378"/>
      <c r="Y18" s="954" t="s">
        <v>12</v>
      </c>
      <c r="Z18" s="955"/>
      <c r="AA18" s="956"/>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42"/>
      <c r="H19" s="943"/>
      <c r="I19" s="943"/>
      <c r="J19" s="943"/>
      <c r="K19" s="943"/>
      <c r="L19" s="943"/>
      <c r="M19" s="943"/>
      <c r="N19" s="943"/>
      <c r="O19" s="944"/>
      <c r="P19" s="948"/>
      <c r="Q19" s="948"/>
      <c r="R19" s="948"/>
      <c r="S19" s="948"/>
      <c r="T19" s="948"/>
      <c r="U19" s="948"/>
      <c r="V19" s="948"/>
      <c r="W19" s="948"/>
      <c r="X19" s="949"/>
      <c r="Y19" s="237" t="s">
        <v>51</v>
      </c>
      <c r="Z19" s="951"/>
      <c r="AA19" s="952"/>
      <c r="AB19" s="463"/>
      <c r="AC19" s="957"/>
      <c r="AD19" s="957"/>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8" t="s">
        <v>343</v>
      </c>
      <c r="B21" s="929"/>
      <c r="C21" s="929"/>
      <c r="D21" s="929"/>
      <c r="E21" s="929"/>
      <c r="F21" s="93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1"/>
      <c r="B22" s="932"/>
      <c r="C22" s="932"/>
      <c r="D22" s="932"/>
      <c r="E22" s="932"/>
      <c r="F22" s="93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371</v>
      </c>
      <c r="AF23" s="966"/>
      <c r="AG23" s="966"/>
      <c r="AH23" s="903"/>
      <c r="AI23" s="966" t="s">
        <v>467</v>
      </c>
      <c r="AJ23" s="966"/>
      <c r="AK23" s="966"/>
      <c r="AL23" s="903"/>
      <c r="AM23" s="966" t="s">
        <v>468</v>
      </c>
      <c r="AN23" s="966"/>
      <c r="AO23" s="966"/>
      <c r="AP23" s="90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0"/>
      <c r="H25" s="940"/>
      <c r="I25" s="940"/>
      <c r="J25" s="940"/>
      <c r="K25" s="940"/>
      <c r="L25" s="940"/>
      <c r="M25" s="940"/>
      <c r="N25" s="940"/>
      <c r="O25" s="941"/>
      <c r="P25" s="154"/>
      <c r="Q25" s="377"/>
      <c r="R25" s="377"/>
      <c r="S25" s="377"/>
      <c r="T25" s="377"/>
      <c r="U25" s="377"/>
      <c r="V25" s="377"/>
      <c r="W25" s="377"/>
      <c r="X25" s="378"/>
      <c r="Y25" s="954" t="s">
        <v>12</v>
      </c>
      <c r="Z25" s="955"/>
      <c r="AA25" s="956"/>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42"/>
      <c r="H26" s="943"/>
      <c r="I26" s="943"/>
      <c r="J26" s="943"/>
      <c r="K26" s="943"/>
      <c r="L26" s="943"/>
      <c r="M26" s="943"/>
      <c r="N26" s="943"/>
      <c r="O26" s="944"/>
      <c r="P26" s="948"/>
      <c r="Q26" s="948"/>
      <c r="R26" s="948"/>
      <c r="S26" s="948"/>
      <c r="T26" s="948"/>
      <c r="U26" s="948"/>
      <c r="V26" s="948"/>
      <c r="W26" s="948"/>
      <c r="X26" s="949"/>
      <c r="Y26" s="237" t="s">
        <v>51</v>
      </c>
      <c r="Z26" s="951"/>
      <c r="AA26" s="952"/>
      <c r="AB26" s="463"/>
      <c r="AC26" s="957"/>
      <c r="AD26" s="957"/>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8" t="s">
        <v>343</v>
      </c>
      <c r="B28" s="929"/>
      <c r="C28" s="929"/>
      <c r="D28" s="929"/>
      <c r="E28" s="929"/>
      <c r="F28" s="93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1"/>
      <c r="B29" s="932"/>
      <c r="C29" s="932"/>
      <c r="D29" s="932"/>
      <c r="E29" s="932"/>
      <c r="F29" s="93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371</v>
      </c>
      <c r="AF30" s="966"/>
      <c r="AG30" s="966"/>
      <c r="AH30" s="903"/>
      <c r="AI30" s="966" t="s">
        <v>467</v>
      </c>
      <c r="AJ30" s="966"/>
      <c r="AK30" s="966"/>
      <c r="AL30" s="903"/>
      <c r="AM30" s="966" t="s">
        <v>468</v>
      </c>
      <c r="AN30" s="966"/>
      <c r="AO30" s="966"/>
      <c r="AP30" s="90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0"/>
      <c r="H32" s="940"/>
      <c r="I32" s="940"/>
      <c r="J32" s="940"/>
      <c r="K32" s="940"/>
      <c r="L32" s="940"/>
      <c r="M32" s="940"/>
      <c r="N32" s="940"/>
      <c r="O32" s="941"/>
      <c r="P32" s="154"/>
      <c r="Q32" s="377"/>
      <c r="R32" s="377"/>
      <c r="S32" s="377"/>
      <c r="T32" s="377"/>
      <c r="U32" s="377"/>
      <c r="V32" s="377"/>
      <c r="W32" s="377"/>
      <c r="X32" s="378"/>
      <c r="Y32" s="954" t="s">
        <v>12</v>
      </c>
      <c r="Z32" s="955"/>
      <c r="AA32" s="956"/>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42"/>
      <c r="H33" s="943"/>
      <c r="I33" s="943"/>
      <c r="J33" s="943"/>
      <c r="K33" s="943"/>
      <c r="L33" s="943"/>
      <c r="M33" s="943"/>
      <c r="N33" s="943"/>
      <c r="O33" s="944"/>
      <c r="P33" s="948"/>
      <c r="Q33" s="948"/>
      <c r="R33" s="948"/>
      <c r="S33" s="948"/>
      <c r="T33" s="948"/>
      <c r="U33" s="948"/>
      <c r="V33" s="948"/>
      <c r="W33" s="948"/>
      <c r="X33" s="949"/>
      <c r="Y33" s="237" t="s">
        <v>51</v>
      </c>
      <c r="Z33" s="951"/>
      <c r="AA33" s="952"/>
      <c r="AB33" s="463"/>
      <c r="AC33" s="957"/>
      <c r="AD33" s="957"/>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8" t="s">
        <v>343</v>
      </c>
      <c r="B35" s="929"/>
      <c r="C35" s="929"/>
      <c r="D35" s="929"/>
      <c r="E35" s="929"/>
      <c r="F35" s="93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1"/>
      <c r="B36" s="932"/>
      <c r="C36" s="932"/>
      <c r="D36" s="932"/>
      <c r="E36" s="932"/>
      <c r="F36" s="93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371</v>
      </c>
      <c r="AF37" s="966"/>
      <c r="AG37" s="966"/>
      <c r="AH37" s="903"/>
      <c r="AI37" s="966" t="s">
        <v>467</v>
      </c>
      <c r="AJ37" s="966"/>
      <c r="AK37" s="966"/>
      <c r="AL37" s="903"/>
      <c r="AM37" s="966" t="s">
        <v>468</v>
      </c>
      <c r="AN37" s="966"/>
      <c r="AO37" s="966"/>
      <c r="AP37" s="90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0"/>
      <c r="H39" s="940"/>
      <c r="I39" s="940"/>
      <c r="J39" s="940"/>
      <c r="K39" s="940"/>
      <c r="L39" s="940"/>
      <c r="M39" s="940"/>
      <c r="N39" s="940"/>
      <c r="O39" s="941"/>
      <c r="P39" s="154"/>
      <c r="Q39" s="377"/>
      <c r="R39" s="377"/>
      <c r="S39" s="377"/>
      <c r="T39" s="377"/>
      <c r="U39" s="377"/>
      <c r="V39" s="377"/>
      <c r="W39" s="377"/>
      <c r="X39" s="378"/>
      <c r="Y39" s="954" t="s">
        <v>12</v>
      </c>
      <c r="Z39" s="955"/>
      <c r="AA39" s="956"/>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42"/>
      <c r="H40" s="943"/>
      <c r="I40" s="943"/>
      <c r="J40" s="943"/>
      <c r="K40" s="943"/>
      <c r="L40" s="943"/>
      <c r="M40" s="943"/>
      <c r="N40" s="943"/>
      <c r="O40" s="944"/>
      <c r="P40" s="948"/>
      <c r="Q40" s="948"/>
      <c r="R40" s="948"/>
      <c r="S40" s="948"/>
      <c r="T40" s="948"/>
      <c r="U40" s="948"/>
      <c r="V40" s="948"/>
      <c r="W40" s="948"/>
      <c r="X40" s="949"/>
      <c r="Y40" s="237" t="s">
        <v>51</v>
      </c>
      <c r="Z40" s="951"/>
      <c r="AA40" s="952"/>
      <c r="AB40" s="463"/>
      <c r="AC40" s="957"/>
      <c r="AD40" s="957"/>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8" t="s">
        <v>343</v>
      </c>
      <c r="B42" s="929"/>
      <c r="C42" s="929"/>
      <c r="D42" s="929"/>
      <c r="E42" s="929"/>
      <c r="F42" s="93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1"/>
      <c r="B43" s="932"/>
      <c r="C43" s="932"/>
      <c r="D43" s="932"/>
      <c r="E43" s="932"/>
      <c r="F43" s="93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371</v>
      </c>
      <c r="AF44" s="966"/>
      <c r="AG44" s="966"/>
      <c r="AH44" s="903"/>
      <c r="AI44" s="966" t="s">
        <v>467</v>
      </c>
      <c r="AJ44" s="966"/>
      <c r="AK44" s="966"/>
      <c r="AL44" s="903"/>
      <c r="AM44" s="966" t="s">
        <v>468</v>
      </c>
      <c r="AN44" s="966"/>
      <c r="AO44" s="966"/>
      <c r="AP44" s="90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0"/>
      <c r="H46" s="940"/>
      <c r="I46" s="940"/>
      <c r="J46" s="940"/>
      <c r="K46" s="940"/>
      <c r="L46" s="940"/>
      <c r="M46" s="940"/>
      <c r="N46" s="940"/>
      <c r="O46" s="941"/>
      <c r="P46" s="154"/>
      <c r="Q46" s="377"/>
      <c r="R46" s="377"/>
      <c r="S46" s="377"/>
      <c r="T46" s="377"/>
      <c r="U46" s="377"/>
      <c r="V46" s="377"/>
      <c r="W46" s="377"/>
      <c r="X46" s="378"/>
      <c r="Y46" s="954" t="s">
        <v>12</v>
      </c>
      <c r="Z46" s="955"/>
      <c r="AA46" s="956"/>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42"/>
      <c r="H47" s="943"/>
      <c r="I47" s="943"/>
      <c r="J47" s="943"/>
      <c r="K47" s="943"/>
      <c r="L47" s="943"/>
      <c r="M47" s="943"/>
      <c r="N47" s="943"/>
      <c r="O47" s="944"/>
      <c r="P47" s="948"/>
      <c r="Q47" s="948"/>
      <c r="R47" s="948"/>
      <c r="S47" s="948"/>
      <c r="T47" s="948"/>
      <c r="U47" s="948"/>
      <c r="V47" s="948"/>
      <c r="W47" s="948"/>
      <c r="X47" s="949"/>
      <c r="Y47" s="237" t="s">
        <v>51</v>
      </c>
      <c r="Z47" s="951"/>
      <c r="AA47" s="952"/>
      <c r="AB47" s="463"/>
      <c r="AC47" s="957"/>
      <c r="AD47" s="957"/>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8" t="s">
        <v>343</v>
      </c>
      <c r="B49" s="929"/>
      <c r="C49" s="929"/>
      <c r="D49" s="929"/>
      <c r="E49" s="929"/>
      <c r="F49" s="93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1"/>
      <c r="B50" s="932"/>
      <c r="C50" s="932"/>
      <c r="D50" s="932"/>
      <c r="E50" s="932"/>
      <c r="F50" s="93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371</v>
      </c>
      <c r="AF51" s="966"/>
      <c r="AG51" s="966"/>
      <c r="AH51" s="903"/>
      <c r="AI51" s="966" t="s">
        <v>467</v>
      </c>
      <c r="AJ51" s="966"/>
      <c r="AK51" s="966"/>
      <c r="AL51" s="903"/>
      <c r="AM51" s="966" t="s">
        <v>468</v>
      </c>
      <c r="AN51" s="966"/>
      <c r="AO51" s="966"/>
      <c r="AP51" s="90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0"/>
      <c r="H53" s="940"/>
      <c r="I53" s="940"/>
      <c r="J53" s="940"/>
      <c r="K53" s="940"/>
      <c r="L53" s="940"/>
      <c r="M53" s="940"/>
      <c r="N53" s="940"/>
      <c r="O53" s="941"/>
      <c r="P53" s="154"/>
      <c r="Q53" s="377"/>
      <c r="R53" s="377"/>
      <c r="S53" s="377"/>
      <c r="T53" s="377"/>
      <c r="U53" s="377"/>
      <c r="V53" s="377"/>
      <c r="W53" s="377"/>
      <c r="X53" s="378"/>
      <c r="Y53" s="954" t="s">
        <v>12</v>
      </c>
      <c r="Z53" s="955"/>
      <c r="AA53" s="956"/>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42"/>
      <c r="H54" s="943"/>
      <c r="I54" s="943"/>
      <c r="J54" s="943"/>
      <c r="K54" s="943"/>
      <c r="L54" s="943"/>
      <c r="M54" s="943"/>
      <c r="N54" s="943"/>
      <c r="O54" s="944"/>
      <c r="P54" s="948"/>
      <c r="Q54" s="948"/>
      <c r="R54" s="948"/>
      <c r="S54" s="948"/>
      <c r="T54" s="948"/>
      <c r="U54" s="948"/>
      <c r="V54" s="948"/>
      <c r="W54" s="948"/>
      <c r="X54" s="949"/>
      <c r="Y54" s="237" t="s">
        <v>51</v>
      </c>
      <c r="Z54" s="951"/>
      <c r="AA54" s="952"/>
      <c r="AB54" s="463"/>
      <c r="AC54" s="957"/>
      <c r="AD54" s="957"/>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8" t="s">
        <v>343</v>
      </c>
      <c r="B56" s="929"/>
      <c r="C56" s="929"/>
      <c r="D56" s="929"/>
      <c r="E56" s="929"/>
      <c r="F56" s="93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1"/>
      <c r="B57" s="932"/>
      <c r="C57" s="932"/>
      <c r="D57" s="932"/>
      <c r="E57" s="932"/>
      <c r="F57" s="93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371</v>
      </c>
      <c r="AF58" s="966"/>
      <c r="AG58" s="966"/>
      <c r="AH58" s="903"/>
      <c r="AI58" s="966" t="s">
        <v>467</v>
      </c>
      <c r="AJ58" s="966"/>
      <c r="AK58" s="966"/>
      <c r="AL58" s="903"/>
      <c r="AM58" s="966" t="s">
        <v>468</v>
      </c>
      <c r="AN58" s="966"/>
      <c r="AO58" s="966"/>
      <c r="AP58" s="90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0"/>
      <c r="H60" s="940"/>
      <c r="I60" s="940"/>
      <c r="J60" s="940"/>
      <c r="K60" s="940"/>
      <c r="L60" s="940"/>
      <c r="M60" s="940"/>
      <c r="N60" s="940"/>
      <c r="O60" s="941"/>
      <c r="P60" s="154"/>
      <c r="Q60" s="377"/>
      <c r="R60" s="377"/>
      <c r="S60" s="377"/>
      <c r="T60" s="377"/>
      <c r="U60" s="377"/>
      <c r="V60" s="377"/>
      <c r="W60" s="377"/>
      <c r="X60" s="378"/>
      <c r="Y60" s="954" t="s">
        <v>12</v>
      </c>
      <c r="Z60" s="955"/>
      <c r="AA60" s="956"/>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42"/>
      <c r="H61" s="943"/>
      <c r="I61" s="943"/>
      <c r="J61" s="943"/>
      <c r="K61" s="943"/>
      <c r="L61" s="943"/>
      <c r="M61" s="943"/>
      <c r="N61" s="943"/>
      <c r="O61" s="944"/>
      <c r="P61" s="948"/>
      <c r="Q61" s="948"/>
      <c r="R61" s="948"/>
      <c r="S61" s="948"/>
      <c r="T61" s="948"/>
      <c r="U61" s="948"/>
      <c r="V61" s="948"/>
      <c r="W61" s="948"/>
      <c r="X61" s="949"/>
      <c r="Y61" s="237" t="s">
        <v>51</v>
      </c>
      <c r="Z61" s="951"/>
      <c r="AA61" s="952"/>
      <c r="AB61" s="463"/>
      <c r="AC61" s="957"/>
      <c r="AD61" s="957"/>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8" t="s">
        <v>343</v>
      </c>
      <c r="B63" s="929"/>
      <c r="C63" s="929"/>
      <c r="D63" s="929"/>
      <c r="E63" s="929"/>
      <c r="F63" s="93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1"/>
      <c r="B64" s="932"/>
      <c r="C64" s="932"/>
      <c r="D64" s="932"/>
      <c r="E64" s="932"/>
      <c r="F64" s="93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371</v>
      </c>
      <c r="AF65" s="966"/>
      <c r="AG65" s="966"/>
      <c r="AH65" s="903"/>
      <c r="AI65" s="966" t="s">
        <v>467</v>
      </c>
      <c r="AJ65" s="966"/>
      <c r="AK65" s="966"/>
      <c r="AL65" s="903"/>
      <c r="AM65" s="966" t="s">
        <v>468</v>
      </c>
      <c r="AN65" s="966"/>
      <c r="AO65" s="966"/>
      <c r="AP65" s="90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0"/>
      <c r="H67" s="940"/>
      <c r="I67" s="940"/>
      <c r="J67" s="940"/>
      <c r="K67" s="940"/>
      <c r="L67" s="940"/>
      <c r="M67" s="940"/>
      <c r="N67" s="940"/>
      <c r="O67" s="941"/>
      <c r="P67" s="154"/>
      <c r="Q67" s="377"/>
      <c r="R67" s="377"/>
      <c r="S67" s="377"/>
      <c r="T67" s="377"/>
      <c r="U67" s="377"/>
      <c r="V67" s="377"/>
      <c r="W67" s="377"/>
      <c r="X67" s="378"/>
      <c r="Y67" s="954" t="s">
        <v>12</v>
      </c>
      <c r="Z67" s="955"/>
      <c r="AA67" s="956"/>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42"/>
      <c r="H68" s="943"/>
      <c r="I68" s="943"/>
      <c r="J68" s="943"/>
      <c r="K68" s="943"/>
      <c r="L68" s="943"/>
      <c r="M68" s="943"/>
      <c r="N68" s="943"/>
      <c r="O68" s="944"/>
      <c r="P68" s="948"/>
      <c r="Q68" s="948"/>
      <c r="R68" s="948"/>
      <c r="S68" s="948"/>
      <c r="T68" s="948"/>
      <c r="U68" s="948"/>
      <c r="V68" s="948"/>
      <c r="W68" s="948"/>
      <c r="X68" s="949"/>
      <c r="Y68" s="237" t="s">
        <v>51</v>
      </c>
      <c r="Z68" s="951"/>
      <c r="AA68" s="952"/>
      <c r="AB68" s="463"/>
      <c r="AC68" s="957"/>
      <c r="AD68" s="957"/>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8" t="s">
        <v>343</v>
      </c>
      <c r="B70" s="929"/>
      <c r="C70" s="929"/>
      <c r="D70" s="929"/>
      <c r="E70" s="929"/>
      <c r="F70" s="93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319</v>
      </c>
      <c r="Z3" s="865"/>
      <c r="AA3" s="865"/>
      <c r="AB3" s="865"/>
      <c r="AC3" s="992" t="s">
        <v>310</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319</v>
      </c>
      <c r="Z36" s="865"/>
      <c r="AA36" s="865"/>
      <c r="AB36" s="865"/>
      <c r="AC36" s="992" t="s">
        <v>310</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319</v>
      </c>
      <c r="Z69" s="865"/>
      <c r="AA69" s="865"/>
      <c r="AB69" s="865"/>
      <c r="AC69" s="992" t="s">
        <v>310</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319</v>
      </c>
      <c r="Z102" s="865"/>
      <c r="AA102" s="865"/>
      <c r="AB102" s="865"/>
      <c r="AC102" s="992" t="s">
        <v>310</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319</v>
      </c>
      <c r="Z135" s="865"/>
      <c r="AA135" s="865"/>
      <c r="AB135" s="865"/>
      <c r="AC135" s="992" t="s">
        <v>310</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319</v>
      </c>
      <c r="Z168" s="865"/>
      <c r="AA168" s="865"/>
      <c r="AB168" s="865"/>
      <c r="AC168" s="992" t="s">
        <v>310</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319</v>
      </c>
      <c r="Z201" s="865"/>
      <c r="AA201" s="865"/>
      <c r="AB201" s="865"/>
      <c r="AC201" s="992" t="s">
        <v>310</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319</v>
      </c>
      <c r="Z234" s="865"/>
      <c r="AA234" s="865"/>
      <c r="AB234" s="865"/>
      <c r="AC234" s="992" t="s">
        <v>310</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319</v>
      </c>
      <c r="Z267" s="865"/>
      <c r="AA267" s="865"/>
      <c r="AB267" s="865"/>
      <c r="AC267" s="992" t="s">
        <v>310</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319</v>
      </c>
      <c r="Z300" s="865"/>
      <c r="AA300" s="865"/>
      <c r="AB300" s="865"/>
      <c r="AC300" s="992" t="s">
        <v>310</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319</v>
      </c>
      <c r="Z333" s="865"/>
      <c r="AA333" s="865"/>
      <c r="AB333" s="865"/>
      <c r="AC333" s="992" t="s">
        <v>310</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319</v>
      </c>
      <c r="Z366" s="865"/>
      <c r="AA366" s="865"/>
      <c r="AB366" s="865"/>
      <c r="AC366" s="992" t="s">
        <v>310</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319</v>
      </c>
      <c r="Z399" s="865"/>
      <c r="AA399" s="865"/>
      <c r="AB399" s="865"/>
      <c r="AC399" s="992" t="s">
        <v>310</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319</v>
      </c>
      <c r="Z432" s="865"/>
      <c r="AA432" s="865"/>
      <c r="AB432" s="865"/>
      <c r="AC432" s="992" t="s">
        <v>310</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319</v>
      </c>
      <c r="Z465" s="865"/>
      <c r="AA465" s="865"/>
      <c r="AB465" s="865"/>
      <c r="AC465" s="992" t="s">
        <v>310</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319</v>
      </c>
      <c r="Z498" s="865"/>
      <c r="AA498" s="865"/>
      <c r="AB498" s="865"/>
      <c r="AC498" s="992" t="s">
        <v>310</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319</v>
      </c>
      <c r="Z531" s="865"/>
      <c r="AA531" s="865"/>
      <c r="AB531" s="865"/>
      <c r="AC531" s="992" t="s">
        <v>310</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319</v>
      </c>
      <c r="Z564" s="865"/>
      <c r="AA564" s="865"/>
      <c r="AB564" s="865"/>
      <c r="AC564" s="992" t="s">
        <v>310</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319</v>
      </c>
      <c r="Z597" s="865"/>
      <c r="AA597" s="865"/>
      <c r="AB597" s="865"/>
      <c r="AC597" s="992" t="s">
        <v>310</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319</v>
      </c>
      <c r="Z630" s="865"/>
      <c r="AA630" s="865"/>
      <c r="AB630" s="865"/>
      <c r="AC630" s="992" t="s">
        <v>310</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319</v>
      </c>
      <c r="Z663" s="865"/>
      <c r="AA663" s="865"/>
      <c r="AB663" s="865"/>
      <c r="AC663" s="992" t="s">
        <v>310</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319</v>
      </c>
      <c r="Z696" s="865"/>
      <c r="AA696" s="865"/>
      <c r="AB696" s="865"/>
      <c r="AC696" s="992" t="s">
        <v>310</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319</v>
      </c>
      <c r="Z729" s="865"/>
      <c r="AA729" s="865"/>
      <c r="AB729" s="865"/>
      <c r="AC729" s="992" t="s">
        <v>310</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319</v>
      </c>
      <c r="Z762" s="865"/>
      <c r="AA762" s="865"/>
      <c r="AB762" s="865"/>
      <c r="AC762" s="992" t="s">
        <v>310</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319</v>
      </c>
      <c r="Z795" s="865"/>
      <c r="AA795" s="865"/>
      <c r="AB795" s="865"/>
      <c r="AC795" s="992" t="s">
        <v>310</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319</v>
      </c>
      <c r="Z828" s="865"/>
      <c r="AA828" s="865"/>
      <c r="AB828" s="865"/>
      <c r="AC828" s="992" t="s">
        <v>310</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319</v>
      </c>
      <c r="Z861" s="865"/>
      <c r="AA861" s="865"/>
      <c r="AB861" s="865"/>
      <c r="AC861" s="992" t="s">
        <v>310</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319</v>
      </c>
      <c r="Z894" s="865"/>
      <c r="AA894" s="865"/>
      <c r="AB894" s="865"/>
      <c r="AC894" s="992" t="s">
        <v>310</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319</v>
      </c>
      <c r="Z927" s="865"/>
      <c r="AA927" s="865"/>
      <c r="AB927" s="865"/>
      <c r="AC927" s="992" t="s">
        <v>310</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319</v>
      </c>
      <c r="Z960" s="865"/>
      <c r="AA960" s="865"/>
      <c r="AB960" s="865"/>
      <c r="AC960" s="992" t="s">
        <v>310</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319</v>
      </c>
      <c r="Z993" s="865"/>
      <c r="AA993" s="865"/>
      <c r="AB993" s="865"/>
      <c r="AC993" s="992" t="s">
        <v>310</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319</v>
      </c>
      <c r="Z1026" s="865"/>
      <c r="AA1026" s="865"/>
      <c r="AB1026" s="865"/>
      <c r="AC1026" s="992" t="s">
        <v>310</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319</v>
      </c>
      <c r="Z1059" s="865"/>
      <c r="AA1059" s="865"/>
      <c r="AB1059" s="865"/>
      <c r="AC1059" s="992" t="s">
        <v>310</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319</v>
      </c>
      <c r="Z1092" s="865"/>
      <c r="AA1092" s="865"/>
      <c r="AB1092" s="865"/>
      <c r="AC1092" s="992" t="s">
        <v>310</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319</v>
      </c>
      <c r="Z1125" s="865"/>
      <c r="AA1125" s="865"/>
      <c r="AB1125" s="865"/>
      <c r="AC1125" s="992" t="s">
        <v>310</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319</v>
      </c>
      <c r="Z1158" s="865"/>
      <c r="AA1158" s="865"/>
      <c r="AB1158" s="865"/>
      <c r="AC1158" s="992" t="s">
        <v>310</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319</v>
      </c>
      <c r="Z1191" s="865"/>
      <c r="AA1191" s="865"/>
      <c r="AB1191" s="865"/>
      <c r="AC1191" s="992" t="s">
        <v>310</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319</v>
      </c>
      <c r="Z1224" s="865"/>
      <c r="AA1224" s="865"/>
      <c r="AB1224" s="865"/>
      <c r="AC1224" s="992" t="s">
        <v>310</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319</v>
      </c>
      <c r="Z1257" s="865"/>
      <c r="AA1257" s="865"/>
      <c r="AB1257" s="865"/>
      <c r="AC1257" s="992" t="s">
        <v>310</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319</v>
      </c>
      <c r="Z1290" s="865"/>
      <c r="AA1290" s="865"/>
      <c r="AB1290" s="865"/>
      <c r="AC1290" s="992" t="s">
        <v>310</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2022-06-08T03:44:24Z</cp:lastPrinted>
  <dcterms:created xsi:type="dcterms:W3CDTF">2012-03-13T00:50:25Z</dcterms:created>
  <dcterms:modified xsi:type="dcterms:W3CDTF">2022-09-02T01:06:58Z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