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NDAF\Desktop\"/>
    </mc:Choice>
  </mc:AlternateContent>
  <bookViews>
    <workbookView xWindow="3907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8" i="11"/>
  <c r="AY327" i="11"/>
  <c r="AY324" i="11"/>
  <c r="AY323" i="11"/>
  <c r="AY321" i="11"/>
  <c r="AY330" i="11" s="1"/>
  <c r="AY397" i="11" l="1"/>
  <c r="AY398" i="11"/>
  <c r="AY338" i="11"/>
  <c r="AY340" i="11"/>
  <c r="AY337" i="11"/>
  <c r="AY336" i="11"/>
  <c r="AY341" i="11"/>
  <c r="AY332" i="11"/>
  <c r="AY333" i="11"/>
  <c r="AY325" i="11"/>
  <c r="AY329" i="11"/>
  <c r="AY322" i="11"/>
  <c r="AY326"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212" i="11"/>
  <c r="AY178" i="11"/>
  <c r="AY201" i="11"/>
  <c r="AY205" i="11"/>
  <c r="AY213" i="11"/>
  <c r="AY115" i="11"/>
  <c r="AY119" i="11"/>
  <c r="AY123" i="11"/>
  <c r="AY131" i="11"/>
  <c r="AY153" i="11"/>
  <c r="AY143" i="11"/>
  <c r="AY137" i="11"/>
  <c r="AY171" i="11"/>
  <c r="AY175" i="11"/>
  <c r="AY179" i="11"/>
  <c r="AY202" i="11"/>
  <c r="AY206" i="11"/>
  <c r="AY210" i="11"/>
  <c r="AY177" i="11"/>
  <c r="AY204" i="11"/>
  <c r="AY126" i="11"/>
  <c r="AY174" i="11"/>
  <c r="AY193" i="11"/>
  <c r="AY209"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91" i="11"/>
  <c r="AY90" i="11"/>
  <c r="AY89" i="11"/>
  <c r="AY88" i="11"/>
  <c r="AY92" i="11" s="1"/>
  <c r="AY78" i="11"/>
  <c r="AY85" i="11" s="1"/>
  <c r="AY44" i="11"/>
  <c r="AY52" i="11" s="1"/>
  <c r="AY82" i="11" l="1"/>
  <c r="AY86" i="11"/>
  <c r="AY94" i="11"/>
  <c r="AY79" i="11"/>
  <c r="AY83" i="11"/>
  <c r="AY87" i="11"/>
  <c r="AY95" i="11"/>
  <c r="AY80" i="11"/>
  <c r="AY84"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<sst xmlns="http://schemas.openxmlformats.org/spreadsheetml/2006/main" count="2044" uniqueCount="765">
  <si>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</si>
  <si>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</si>
  <si>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</si>
  <si>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</si>
  <si>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</si>
  <si>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</si>
  <si>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</si>
  <si>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</si>
  <si>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</si>
  <si>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</si>
  <si>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</si>
  <si>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</si>
  <si>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</si>
  <si>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</si>
  <si>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</si>
  <si>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</si>
  <si>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</si>
  <si>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</si>
  <si>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</si>
  <si>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</si>
  <si>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</si>
  <si>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</si>
  <si>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</si>
  <si>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</si>
  <si>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</si>
  <si>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</si>
  <si>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</si>
  <si>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</si>
  <si>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</si>
  <si>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</si>
  <si>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</si>
  <si>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</si>
  <si>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</si>
  <si>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</si>
  <si>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</si>
  <si>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</si>
  <si>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</si>
  <si>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</si>
  <si>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</si>
  <si>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</si>
  <si>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</si>
  <si>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</si>
  <si>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</si>
  <si>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</si>
  <si>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</si>
  <si>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</si>
  <si>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</si>
  <si>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</si>
  <si>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</si>
  <si>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</si>
  <si>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</si>
  <si>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</si>
  <si>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</si>
  <si>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</si>
  <si>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</si>
  <si>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</si>
  <si>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</si>
  <si>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</si>
  <si>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</si>
  <si>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</si>
  <si>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</si>
  <si>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</si>
  <si>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</si>
  <si>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</si>
  <si>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</si>
  <si>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</si>
  <si>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</si>
  <si>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</si>
  <si>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</si>
  <si>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</si>
  <si>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</si>
  <si>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</si>
  <si>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</si>
  <si>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</si>
  <si>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</si>
  <si>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</si>
  <si>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</si>
  <si>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</si>
  <si>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</si>
  <si>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</si>
  <si>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</si>
  <si>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</si>
  <si>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</si>
  <si>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</si>
  <si>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</si>
  <si>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</si>
  <si>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</si>
  <si>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</si>
  <si>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</si>
  <si>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</si>
  <si>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</si>
  <si>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</si>
  <si>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</si>
  <si>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</si>
  <si>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</si>
  <si>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</si>
  <si>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</si>
  <si>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</si>
  <si>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</si>
  <si>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</si>
  <si>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</si>
  <si>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</si>
  <si>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</si>
  <si>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</si>
  <si>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</si>
  <si>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</si>
  <si>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</si>
  <si>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</si>
  <si>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</si>
  <si>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</si>
  <si>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</si>
  <si>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</si>
  <si>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</si>
  <si>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</si>
  <si>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</si>
  <si>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</si>
  <si>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</si>
  <si>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</si>
  <si>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</si>
  <si>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</si>
  <si>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</si>
  <si>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</si>
  <si>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</si>
  <si>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</si>
  <si>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</si>
  <si>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</si>
  <si>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</si>
  <si>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</si>
  <si>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</si>
  <si>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</si>
  <si>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</si>
  <si>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</si>
  <si>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</si>
  <si>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</si>
  <si>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</si>
  <si>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</si>
  <si>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</si>
  <si>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</si>
  <si>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</si>
  <si>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</si>
  <si>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</si>
  <si>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</si>
  <si>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</si>
  <si>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</si>
  <si>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</si>
  <si>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</si>
  <si>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</si>
  <si>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</si>
  <si>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</si>
  <si>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</si>
  <si>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</si>
  <si>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</si>
  <si>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</si>
  <si>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</si>
  <si>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</si>
  <si>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</si>
  <si>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</si>
  <si>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</si>
  <si>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</si>
  <si>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</si>
  <si>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</si>
  <si>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</si>
  <si>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</si>
  <si>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</si>
  <si>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</si>
  <si>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</si>
  <si>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</si>
  <si>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</si>
  <si>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</si>
  <si>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</si>
  <si>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</si>
  <si>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</si>
  <si>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</si>
  <si>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</si>
  <si>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</si>
  <si>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</si>
  <si>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</si>
  <si>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</si>
  <si>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</si>
  <si>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</si>
  <si>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</si>
  <si>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</si>
  <si>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</si>
  <si>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</si>
  <si>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</si>
  <si>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</si>
  <si>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</si>
  <si>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</si>
  <si>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</si>
  <si>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</si>
  <si>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</si>
  <si>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</si>
  <si>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</si>
  <si>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</si>
  <si>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</si>
  <si>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</si>
  <si>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</si>
  <si>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</si>
  <si>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</si>
  <si>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</si>
  <si>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</si>
  <si>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</si>
  <si>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</si>
  <si>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</si>
  <si>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</si>
  <si>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</si>
  <si>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</si>
  <si>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</si>
  <si>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</si>
  <si>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</si>
  <si>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</si>
  <si>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</si>
  <si>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</si>
  <si>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</si>
  <si>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</si>
  <si>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</si>
  <si>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</si>
  <si>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</si>
  <si>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</si>
  <si>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</si>
  <si>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</si>
  <si>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</si>
  <si>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</si>
  <si>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</si>
  <si>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</si>
  <si>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</si>
  <si>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</si>
  <si>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</si>
  <si>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</si>
  <si>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</si>
  <si>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</si>
  <si>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</si>
  <si>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</si>
  <si>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</si>
  <si>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</si>
  <si>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</si>
  <si>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</si>
  <si>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</si>
  <si>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</si>
  <si>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</si>
  <si>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</si>
  <si>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</si>
  <si>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</si>
  <si>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</si>
  <si>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</si>
  <si>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</si>
  <si>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</si>
  <si>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</si>
  <si>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</si>
  <si>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</si>
  <si>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</si>
  <si>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</si>
  <si>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</si>
  <si>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</si>
  <si>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</si>
  <si>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</si>
  <si>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</si>
  <si>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</si>
  <si>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</si>
  <si>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</si>
  <si>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</si>
  <si>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</si>
  <si>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</si>
  <si>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</si>
  <si>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</si>
  <si>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</si>
  <si>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</si>
  <si>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</si>
  <si>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</si>
  <si>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</si>
  <si>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</si>
  <si>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</si>
  <si>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</si>
  <si>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</si>
  <si>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</si>
  <si>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</si>
  <si>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</si>
  <si>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</si>
  <si>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</si>
  <si>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</si>
  <si>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</si>
  <si>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</si>
  <si>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</si>
  <si>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</si>
  <si>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</si>
  <si>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</si>
  <si>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</si>
  <si>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</si>
  <si>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</si>
  <si>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</si>
  <si>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</si>
  <si>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</si>
  <si>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</si>
  <si>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</si>
  <si>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</si>
  <si>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</si>
  <si>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</si>
  <si>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</si>
  <si>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</si>
  <si>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</si>
  <si>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</si>
  <si>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</si>
  <si>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</si>
  <si>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</si>
  <si>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</si>
  <si>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</si>
  <si>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</si>
  <si>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</si>
  <si>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</si>
  <si>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</si>
  <si>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</si>
  <si>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</si>
  <si>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</si>
  <si>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</si>
  <si>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</si>
  <si>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</si>
  <si>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</si>
  <si>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</si>
  <si>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</si>
  <si>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</si>
  <si>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</si>
  <si>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</si>
  <si>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</si>
  <si>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</si>
  <si>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</si>
  <si>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</si>
  <si>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</si>
  <si>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</si>
  <si>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</si>
  <si>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</si>
  <si>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</si>
  <si>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</si>
  <si>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</si>
  <si>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</si>
  <si>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</si>
  <si>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</si>
  <si>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</si>
  <si>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</si>
  <si>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</si>
  <si>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</si>
  <si>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</si>
  <si>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</si>
  <si>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</si>
  <si>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</si>
  <si>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</si>
  <si>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</si>
  <si>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</si>
  <si>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</si>
  <si>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</si>
  <si>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</si>
  <si>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</si>
  <si>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</si>
  <si>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</si>
  <si>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</si>
  <si>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</si>
  <si>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</si>
  <si>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</si>
  <si>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</si>
  <si>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</si>
  <si>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</si>
  <si>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</si>
  <si>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</si>
  <si>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</si>
  <si>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</si>
  <si>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</si>
  <si>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</si>
  <si>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</si>
  <si>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</si>
  <si>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</si>
  <si>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</si>
  <si>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</si>
  <si>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</si>
  <si>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</si>
  <si>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</si>
  <si>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</si>
  <si>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</si>
  <si>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</si>
  <si>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</si>
  <si>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</si>
  <si>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</si>
  <si>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</si>
  <si>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</si>
  <si>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</si>
  <si>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</si>
  <si>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</si>
  <si>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</si>
  <si>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</si>
  <si>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</si>
  <si>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</si>
  <si>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</si>
  <si>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</si>
  <si>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</si>
  <si>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</si>
  <si>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</si>
  <si>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</si>
  <si>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</si>
  <si>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</si>
  <si>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</si>
  <si>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</si>
  <si>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</si>
  <si>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</si>
  <si>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</si>
  <si>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</si>
  <si>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</si>
  <si>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</si>
  <si>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</si>
  <si>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</si>
  <si>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</si>
  <si>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</si>
  <si>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</si>
  <si>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</si>
  <si>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</si>
  <si>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</si>
  <si>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</si>
  <si>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</si>
  <si>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</si>
  <si>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</si>
  <si>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</si>
  <si>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</si>
  <si>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</si>
  <si>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</si>
  <si>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</si>
  <si>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</si>
  <si>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</si>
  <si>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</si>
  <si>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</si>
  <si>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</si>
  <si>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</si>
  <si>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</si>
  <si>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</si>
  <si>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</si>
  <si>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</si>
  <si>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</si>
  <si>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</si>
  <si>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</si>
  <si>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</si>
  <si>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</si>
  <si>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</si>
  <si>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</si>
  <si>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</si>
  <si>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</si>
  <si>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</si>
  <si>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</si>
  <si>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</si>
  <si>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</si>
  <si>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</si>
  <si>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</si>
  <si>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</si>
  <si>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</si>
  <si>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</si>
  <si>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</si>
  <si>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</si>
  <si>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</si>
  <si>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</si>
  <si>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</si>
  <si>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</si>
  <si>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</si>
  <si>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</si>
  <si>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</si>
  <si>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</si>
  <si>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</si>
  <si>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</si>
  <si>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</si>
  <si>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</si>
  <si>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</si>
  <si>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</si>
  <si>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</si>
  <si>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</si>
  <si>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</si>
  <si>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</si>
  <si>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</si>
  <si>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</si>
  <si>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</si>
  <si>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</si>
  <si>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</si>
  <si>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</si>
  <si>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</si>
  <si>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</si>
  <si>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</si>
  <si>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</si>
  <si>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</si>
  <si>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</si>
  <si>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</si>
  <si>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</si>
  <si>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</si>
  <si>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</si>
  <si>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</si>
  <si>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</si>
  <si>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</si>
  <si>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</si>
  <si>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</si>
  <si>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</si>
  <si>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</si>
  <si>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</si>
  <si>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</si>
  <si>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</si>
  <si>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</si>
  <si>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</si>
  <si>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</si>
  <si>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</si>
  <si>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</si>
  <si>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</si>
  <si>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</si>
  <si>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</si>
  <si>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</si>
  <si>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</si>
  <si>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</si>
  <si>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</si>
  <si>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</si>
  <si>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</si>
  <si>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</si>
  <si>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</si>
  <si>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</si>
  <si>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</si>
  <si>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</si>
  <si>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</si>
  <si>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</si>
  <si>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</si>
  <si>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</si>
  <si>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</si>
  <si>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</si>
  <si>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</si>
  <si>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</si>
  <si>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</si>
  <si>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</si>
  <si>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</si>
  <si>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</si>
  <si>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</si>
  <si>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</si>
  <si>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</si>
  <si>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</si>
  <si>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</si>
  <si>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</si>
  <si>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</si>
  <si>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</si>
  <si>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</si>
  <si>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</si>
  <si>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</si>
  <si>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</si>
  <si>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</si>
  <si>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</si>
  <si>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</si>
  <si>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</si>
  <si>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</si>
  <si>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</si>
  <si>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</si>
  <si>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</si>
  <si>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</si>
  <si>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</si>
  <si>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</si>
  <si>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</si>
  <si>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</si>
  <si>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</si>
  <si>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</si>
  <si>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</si>
  <si>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</si>
  <si>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</si>
  <si>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</si>
  <si>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</si>
  <si>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</si>
  <si>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</si>
  <si>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</si>
  <si>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</si>
  <si>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</si>
  <si>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</si>
  <si>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</si>
  <si>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</si>
  <si>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</si>
  <si>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</si>
  <si>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</si>
  <si>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</si>
  <si>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</si>
  <si>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</si>
  <si>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</si>
  <si>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</si>
  <si>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</si>
  <si>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</si>
  <si>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</si>
  <si>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</si>
  <si>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</si>
  <si>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</si>
  <si>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</si>
  <si>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</si>
  <si>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</si>
  <si>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</si>
  <si>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</si>
  <si>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</si>
  <si>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</si>
  <si>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</si>
  <si>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</si>
  <si>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</si>
  <si>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</si>
  <si>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</si>
  <si>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</si>
  <si>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</si>
  <si>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</si>
  <si>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</si>
  <si>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</si>
  <si>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</si>
  <si>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</si>
  <si>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</si>
  <si>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</si>
  <si>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</si>
  <si>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</si>
  <si>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</si>
  <si>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</si>
  <si>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</si>
  <si>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</si>
  <si>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</si>
  <si>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</si>
  <si>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</si>
  <si>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</si>
  <si>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</si>
  <si>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</si>
  <si>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</si>
  <si>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</si>
  <si>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</si>
  <si>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</si>
  <si>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</si>
  <si>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</si>
  <si>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</si>
  <si>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</si>
  <si>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</si>
  <si>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</si>
  <si>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</si>
  <si>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</si>
  <si>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</si>
  <si>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</si>
  <si>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</si>
  <si>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</si>
  <si>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</si>
  <si>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</si>
  <si>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</si>
  <si>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</si>
  <si>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</si>
  <si>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</si>
  <si>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</si>
  <si>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</si>
  <si>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</si>
  <si>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</si>
  <si>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</si>
  <si>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</si>
  <si>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</si>
  <si>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</si>
  <si>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</si>
  <si>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</si>
  <si>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</si>
  <si>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</si>
  <si>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</si>
  <si>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</si>
  <si>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</si>
  <si>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</si>
  <si>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</si>
  <si>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</si>
  <si>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</si>
  <si>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</si>
  <si>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</si>
  <si>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</si>
  <si>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</si>
  <si>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</si>
  <si>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</si>
  <si>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</si>
  <si>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</si>
  <si>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</si>
  <si>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</si>
  <si>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</si>
  <si>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</si>
  <si>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</si>
  <si>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</si>
  <si>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</si>
  <si>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</si>
  <si>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</si>
  <si>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</si>
  <si>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</si>
  <si>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</si>
  <si>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</si>
  <si>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</si>
  <si>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</si>
  <si>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</si>
  <si>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</si>
  <si>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</si>
  <si>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</si>
  <si>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</si>
  <si>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</si>
  <si>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</si>
  <si>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</si>
  <si>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</si>
  <si>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</si>
  <si>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</si>
  <si>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</si>
  <si>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</si>
  <si>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</si>
  <si>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</si>
  <si>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5"/>
  </si>
  <si>
    <t>社会・援護局（社会）</t>
    <rPh sb="0" eb="2">
      <t>シャカイ</t>
    </rPh>
    <rPh sb="3" eb="5">
      <t>エンゴ</t>
    </rPh>
    <rPh sb="5" eb="6">
      <t>キョク</t>
    </rPh>
    <rPh sb="7" eb="9">
      <t>シャカイ</t>
    </rPh>
    <phoneticPr fontId="5"/>
  </si>
  <si>
    <t>総務課</t>
    <rPh sb="0" eb="3">
      <t>ソウムカ</t>
    </rPh>
    <phoneticPr fontId="5"/>
  </si>
  <si>
    <t>駒木　賢司</t>
    <rPh sb="0" eb="2">
      <t>コマキ</t>
    </rPh>
    <rPh sb="3" eb="5">
      <t>ケンジ</t>
    </rPh>
    <phoneticPr fontId="5"/>
  </si>
  <si>
    <t>○</t>
  </si>
  <si>
    <t>－</t>
    <phoneticPr fontId="5"/>
  </si>
  <si>
    <t>日本赤十字社救護業務費等補助金交付要綱</t>
  </si>
  <si>
    <t>非常災害及び武力攻撃事態等における救護活動等の円滑な実施を図る。</t>
  </si>
  <si>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</si>
  <si>
    <t>厚生労働省</t>
  </si>
  <si>
    <t>-</t>
    <phoneticPr fontId="5"/>
  </si>
  <si>
    <t>日本赤十字社救護業務等
補助金</t>
    <rPh sb="0" eb="2">
      <t>ニホン</t>
    </rPh>
    <rPh sb="2" eb="6">
      <t>セキジュウジシャ</t>
    </rPh>
    <rPh sb="6" eb="8">
      <t>キュウゴ</t>
    </rPh>
    <rPh sb="8" eb="10">
      <t>ギョウム</t>
    </rPh>
    <rPh sb="10" eb="11">
      <t>ナド</t>
    </rPh>
    <rPh sb="12" eb="15">
      <t>ホジョキン</t>
    </rPh>
    <phoneticPr fontId="5"/>
  </si>
  <si>
    <t>研修受講者数が前年目標と同等もしくは上回ること。</t>
    <rPh sb="0" eb="2">
      <t>ケンシュウ</t>
    </rPh>
    <rPh sb="2" eb="5">
      <t>ジュコウシャ</t>
    </rPh>
    <rPh sb="5" eb="6">
      <t>スウ</t>
    </rPh>
    <rPh sb="7" eb="9">
      <t>ゼンネン</t>
    </rPh>
    <rPh sb="9" eb="11">
      <t>モクヒョウ</t>
    </rPh>
    <rPh sb="12" eb="14">
      <t>ドウトウ</t>
    </rPh>
    <rPh sb="18" eb="20">
      <t>ウワマワ</t>
    </rPh>
    <phoneticPr fontId="5"/>
  </si>
  <si>
    <t>研修者受講者数／研修受講見込者数</t>
  </si>
  <si>
    <t>-</t>
    <phoneticPr fontId="5"/>
  </si>
  <si>
    <t>日本赤十字社が策定した各研修実施要領等を元に算出。</t>
    <rPh sb="0" eb="6">
      <t>ニホンセキジュウジシャ</t>
    </rPh>
    <rPh sb="7" eb="9">
      <t>サクテイ</t>
    </rPh>
    <rPh sb="11" eb="14">
      <t>カクケンシュウ</t>
    </rPh>
    <rPh sb="14" eb="16">
      <t>ジッシ</t>
    </rPh>
    <rPh sb="16" eb="18">
      <t>ヨウリョウ</t>
    </rPh>
    <rPh sb="18" eb="19">
      <t>トウ</t>
    </rPh>
    <rPh sb="20" eb="21">
      <t>モト</t>
    </rPh>
    <rPh sb="22" eb="24">
      <t>サンシュツ</t>
    </rPh>
    <phoneticPr fontId="5"/>
  </si>
  <si>
    <t>旧日本赤十字社救護看護婦等慰労給付金支給事務費支給者数</t>
    <phoneticPr fontId="5"/>
  </si>
  <si>
    <t>人</t>
    <rPh sb="0" eb="1">
      <t>ニン</t>
    </rPh>
    <phoneticPr fontId="5"/>
  </si>
  <si>
    <t>戦時衛生勤務に復した旧日本赤十字社従軍看護婦等に対する慰労給付金支給事務コスト＝事務費／事務員</t>
  </si>
  <si>
    <t>X/Y</t>
    <phoneticPr fontId="5"/>
  </si>
  <si>
    <t>21,932千円/4人</t>
  </si>
  <si>
    <t>21,869千円/4人</t>
    <rPh sb="6" eb="8">
      <t>センエン</t>
    </rPh>
    <rPh sb="10" eb="11">
      <t>ヒト</t>
    </rPh>
    <phoneticPr fontId="5"/>
  </si>
  <si>
    <t>事務費/事務員</t>
  </si>
  <si>
    <t>日本赤十字社救護員養成事業研修受講者数</t>
    <phoneticPr fontId="5"/>
  </si>
  <si>
    <t>非常災害時における医療救護活動等に備えた研修事業の単位（人）当たりコスト＝日本赤十字社救護員養成事業費／研修受講者数</t>
  </si>
  <si>
    <t>円</t>
    <rPh sb="0" eb="1">
      <t>エン</t>
    </rPh>
    <phoneticPr fontId="5"/>
  </si>
  <si>
    <t>6,432千円/研修受講者数331人</t>
  </si>
  <si>
    <t>養成事業費/研修受講者数</t>
  </si>
  <si>
    <t>千円</t>
    <rPh sb="0" eb="2">
      <t>センエン</t>
    </rPh>
    <phoneticPr fontId="5"/>
  </si>
  <si>
    <t>とりわけ非常災害時における医療救護活動等に備えた研修事業については、広く国民のニーズがあり、国費を投入しなければ事業目的が達成できない。</t>
  </si>
  <si>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</si>
  <si>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</si>
  <si>
    <t>‐</t>
  </si>
  <si>
    <t>無</t>
  </si>
  <si>
    <t>－</t>
    <phoneticPr fontId="5"/>
  </si>
  <si>
    <t>国の負担は、慰労給付金支給事務は１０／１０．研修事業は１／２であり、負担関係は妥当である。</t>
    <rPh sb="0" eb="1">
      <t>クニ</t>
    </rPh>
    <phoneticPr fontId="5"/>
  </si>
  <si>
    <t>高度な専門性を要する研修として妥当である。</t>
  </si>
  <si>
    <t>費目・使途は事業実施に必要なものに限定されている。</t>
  </si>
  <si>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</si>
  <si>
    <t>旧日本赤十字社救護看護婦等処遇経費</t>
    <phoneticPr fontId="5"/>
  </si>
  <si>
    <t>点検対象外</t>
    <rPh sb="0" eb="2">
      <t>テンケン</t>
    </rPh>
    <rPh sb="2" eb="5">
      <t>タイショウガイ</t>
    </rPh>
    <phoneticPr fontId="5"/>
  </si>
  <si>
    <t>384</t>
  </si>
  <si>
    <t>332</t>
  </si>
  <si>
    <t>694</t>
  </si>
  <si>
    <t>697</t>
  </si>
  <si>
    <t>711</t>
  </si>
  <si>
    <t>681</t>
  </si>
  <si>
    <t>680</t>
  </si>
  <si>
    <t>【　補助金等交付　】</t>
    <rPh sb="2" eb="5">
      <t>ホジョキン</t>
    </rPh>
    <rPh sb="5" eb="6">
      <t>トウ</t>
    </rPh>
    <rPh sb="6" eb="8">
      <t>コウフ</t>
    </rPh>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</si>
  <si>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</si>
  <si>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</si>
  <si>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災害救護訓練の開催経費</t>
  </si>
  <si>
    <t>日本赤十字社</t>
    <rPh sb="0" eb="6">
      <t>ニホンセキジュウジシャ</t>
    </rPh>
    <phoneticPr fontId="5"/>
  </si>
  <si>
    <t>旧日本赤十字社従軍看護婦等に対する慰労給付金支給事務及び非常災害時における医療救護活動等に備えた研修事業</t>
  </si>
  <si>
    <t>補助金等交付</t>
  </si>
  <si>
    <t>人</t>
    <rPh sb="0" eb="1">
      <t>ヒト</t>
    </rPh>
    <phoneticPr fontId="5"/>
  </si>
  <si>
    <t>21,799千円/4人</t>
    <rPh sb="6" eb="8">
      <t>センエン</t>
    </rPh>
    <rPh sb="10" eb="11">
      <t>ニン</t>
    </rPh>
    <phoneticPr fontId="5"/>
  </si>
  <si>
    <t>-</t>
    <phoneticPr fontId="5"/>
  </si>
  <si>
    <t>6,731千円/研修受講者数0人</t>
    <phoneticPr fontId="5"/>
  </si>
  <si>
    <t>6,697/研修受講者数473人</t>
    <phoneticPr fontId="5"/>
  </si>
  <si>
    <t>旧日本赤十字社救護看護師等に対し慰労給付金を支給する。</t>
    <rPh sb="0" eb="1">
      <t>キュウ</t>
    </rPh>
    <rPh sb="1" eb="3">
      <t>ニホン</t>
    </rPh>
    <rPh sb="3" eb="7">
      <t>セキジュウジシャ</t>
    </rPh>
    <rPh sb="7" eb="9">
      <t>キュウゴ</t>
    </rPh>
    <rPh sb="9" eb="12">
      <t>カンゴシ</t>
    </rPh>
    <rPh sb="12" eb="13">
      <t>トウ</t>
    </rPh>
    <rPh sb="14" eb="15">
      <t>タイ</t>
    </rPh>
    <rPh sb="16" eb="18">
      <t>イロウ</t>
    </rPh>
    <rPh sb="18" eb="21">
      <t>キュウフキン</t>
    </rPh>
    <rPh sb="22" eb="24">
      <t>シキュウ</t>
    </rPh>
    <phoneticPr fontId="5"/>
  </si>
  <si>
    <t>日本赤十字社救護員養成事業研修への参加。</t>
    <rPh sb="17" eb="19">
      <t>サンカ</t>
    </rPh>
    <phoneticPr fontId="5"/>
  </si>
  <si>
    <t>生活困窮者等に対し適切に福祉サービスを提供するとともに、地域共生社会の実現に向けた体制づくりを推進し、地域の要援護者の福祉の向上を図ること（施策第目標１）</t>
    <rPh sb="70" eb="72">
      <t>セサク</t>
    </rPh>
    <rPh sb="72" eb="73">
      <t>ダイ</t>
    </rPh>
    <rPh sb="73" eb="75">
      <t>モクヒョウ</t>
    </rPh>
    <phoneticPr fontId="5"/>
  </si>
  <si>
    <t>生活困窮者等に対し適切に福祉サービスを提供するとともに、地域共生社会の実現に向けた体制づくりを推進し、地域の要援護者の福祉の向上を図ること（施策目標Ⅷ－１－１）</t>
    <rPh sb="70" eb="72">
      <t>セサク</t>
    </rPh>
    <rPh sb="72" eb="74">
      <t>モクヒョウ</t>
    </rPh>
    <phoneticPr fontId="5"/>
  </si>
  <si>
    <t>新型コロナウイルス感染症の影響により、予定していた一部研修を中止したため受講者実績が目標より少ないが、オンライン研修等も活用し実施している。</t>
    <rPh sb="0" eb="2">
      <t>シンガタ</t>
    </rPh>
    <rPh sb="9" eb="12">
      <t>カンセンショウ</t>
    </rPh>
    <rPh sb="13" eb="15">
      <t>エイキョウ</t>
    </rPh>
    <rPh sb="19" eb="21">
      <t>ヨテイ</t>
    </rPh>
    <rPh sb="25" eb="27">
      <t>イチブ</t>
    </rPh>
    <rPh sb="27" eb="29">
      <t>ケンシュウ</t>
    </rPh>
    <rPh sb="30" eb="32">
      <t>チュウシ</t>
    </rPh>
    <rPh sb="36" eb="39">
      <t>ジュコウシャ</t>
    </rPh>
    <rPh sb="39" eb="41">
      <t>ジッセキ</t>
    </rPh>
    <rPh sb="42" eb="44">
      <t>モクヒョウ</t>
    </rPh>
    <rPh sb="46" eb="47">
      <t>スク</t>
    </rPh>
    <rPh sb="56" eb="58">
      <t>ケンシュウ</t>
    </rPh>
    <rPh sb="58" eb="59">
      <t>トウ</t>
    </rPh>
    <rPh sb="60" eb="62">
      <t>カツヨウ</t>
    </rPh>
    <rPh sb="63" eb="65">
      <t>ジッシ</t>
    </rPh>
    <phoneticPr fontId="5"/>
  </si>
  <si>
    <t xml:space="preserve">   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</si>
  <si>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事業の実施状況を踏まえつつ、引き続き予算の効率化に努めることとする。</t>
  </si>
  <si>
    <t>https://www.mhlw.go.jp/wp/seisaku/hyouka/dl/r03_jizenbunseki/VIII-1-1.pdf</t>
  </si>
  <si>
    <t>-</t>
    <phoneticPr fontId="5"/>
  </si>
  <si>
    <t>引き続き必要な予算額を確保するとともに、適正な執行に努めること。</t>
    <phoneticPr fontId="5"/>
  </si>
  <si>
    <t>－</t>
    <phoneticPr fontId="5"/>
  </si>
  <si>
    <t>総務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</si>
</sst>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273</xdr:row>
      <xdr:rowOff>0</xdr:rowOff>
    </xdr:from>
    <xdr:to>
      <xdr:col>28</xdr:col>
      <xdr:colOff>10366</xdr:colOff>
      <xdr:row>276</xdr:row>
      <xdr:rowOff>135204</xdr:rowOff>
    </xdr:to>
    <xdr:sp macro="" textlink="">
      <xdr:nvSpPr>
        <xdr:cNvPr id="4" name="正方形/長方形 3"/>
        <xdr:cNvSpPr/>
      </xdr:nvSpPr>
      <xdr:spPr>
        <a:xfrm>
          <a:off x="4235824" y="91383971"/>
          <a:ext cx="1422307" cy="1177351"/>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２８百万円</a:t>
          </a:r>
        </a:p>
      </xdr:txBody>
    </xdr:sp>
    <xdr:clientData/>
  </xdr:twoCellAnchor>
  <xdr:twoCellAnchor>
    <xdr:from>
      <xdr:col>18</xdr:col>
      <xdr:colOff>0</xdr:colOff>
      <xdr:row>278</xdr:row>
      <xdr:rowOff>0</xdr:rowOff>
    </xdr:from>
    <xdr:to>
      <xdr:col>31</xdr:col>
      <xdr:colOff>40846</xdr:colOff>
      <xdr:row>281</xdr:row>
      <xdr:rowOff>121411</xdr:rowOff>
    </xdr:to>
    <xdr:sp macro="" textlink="">
      <xdr:nvSpPr>
        <xdr:cNvPr id="8" name="テキスト ボックス 7"/>
        <xdr:cNvSpPr txBox="1"/>
      </xdr:nvSpPr>
      <xdr:spPr>
        <a:xfrm>
          <a:off x="3630706" y="93120882"/>
          <a:ext cx="2663022" cy="1163558"/>
        </a:xfrm>
        <a:prstGeom prst="rect">
          <a:avLst/>
        </a:prstGeom>
        <a:solidFill>
          <a:sysClr val="window" lastClr="FFFFFF"/>
        </a:solidFill>
        <a:ln w="9525" cmpd="sng">
          <a:solidFill>
            <a:sysClr val="windowText" lastClr="000000"/>
          </a:solidFill>
          <a:prstDash val="sysDash"/>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日本赤十字社が行う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（１）旧日本赤十字社救護看護婦等に対する慰労給付金支給事務</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（２）日本赤十字社救護員養成事業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に必要な補助金を交付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89647</xdr:colOff>
      <xdr:row>282</xdr:row>
      <xdr:rowOff>0</xdr:rowOff>
    </xdr:from>
    <xdr:to>
      <xdr:col>24</xdr:col>
      <xdr:colOff>95611</xdr:colOff>
      <xdr:row>282</xdr:row>
      <xdr:rowOff>253672</xdr:rowOff>
    </xdr:to>
    <xdr:cxnSp macro="">
      <xdr:nvCxnSpPr>
        <xdr:cNvPr id="9" name="直線矢印コネクタ 8"/>
        <xdr:cNvCxnSpPr/>
      </xdr:nvCxnSpPr>
      <xdr:spPr>
        <a:xfrm>
          <a:off x="4930588" y="94510412"/>
          <a:ext cx="5964" cy="2536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284</xdr:row>
      <xdr:rowOff>22412</xdr:rowOff>
    </xdr:from>
    <xdr:to>
      <xdr:col>29</xdr:col>
      <xdr:colOff>187686</xdr:colOff>
      <xdr:row>285</xdr:row>
      <xdr:rowOff>283388</xdr:rowOff>
    </xdr:to>
    <xdr:sp macro="" textlink="">
      <xdr:nvSpPr>
        <xdr:cNvPr id="13" name="正方形/長方形 12"/>
        <xdr:cNvSpPr/>
      </xdr:nvSpPr>
      <xdr:spPr>
        <a:xfrm>
          <a:off x="4000500" y="95227588"/>
          <a:ext cx="2036657" cy="6083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２８百万円</a:t>
          </a:r>
          <a:endParaRPr kumimoji="1" lang="en-US" altLang="ja-JP" sz="1100">
            <a:solidFill>
              <a:sysClr val="windowText" lastClr="000000"/>
            </a:solidFill>
          </a:endParaRPr>
        </a:p>
      </xdr:txBody>
    </xdr:sp>
    <xdr:clientData/>
  </xdr:twoCellAnchor>
  <xdr:twoCellAnchor>
    <xdr:from>
      <xdr:col>18</xdr:col>
      <xdr:colOff>0</xdr:colOff>
      <xdr:row>286</xdr:row>
      <xdr:rowOff>0</xdr:rowOff>
    </xdr:from>
    <xdr:to>
      <xdr:col>34</xdr:col>
      <xdr:colOff>108634</xdr:colOff>
      <xdr:row>286</xdr:row>
      <xdr:rowOff>666235</xdr:rowOff>
    </xdr:to>
    <xdr:sp macro="" textlink="">
      <xdr:nvSpPr>
        <xdr:cNvPr id="17" name="テキスト ボックス 16"/>
        <xdr:cNvSpPr txBox="1"/>
      </xdr:nvSpPr>
      <xdr:spPr>
        <a:xfrm>
          <a:off x="3630706" y="96224912"/>
          <a:ext cx="3335928" cy="666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金額は、令和３年度交付決定額を記入</a:t>
          </a:r>
          <a:endParaRPr kumimoji="1" lang="en-US" altLang="ja-JP" sz="1100"/>
        </a:p>
        <a:p>
          <a:r>
            <a:rPr kumimoji="1" lang="ja-JP" altLang="en-US" sz="1100"/>
            <a:t>　（令和３年度実績が未確定のため）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H242" sqref="H242:I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692</v>
      </c>
      <c r="AK2" s="188"/>
      <c r="AL2" s="188"/>
      <c r="AM2" s="188"/>
      <c r="AN2" s="90" t="s">
        <v>368</v>
      </c>
      <c r="AO2" s="188">
        <v>21</v>
      </c>
      <c r="AP2" s="188"/>
      <c r="AQ2" s="188"/>
      <c r="AR2" s="91" t="s">
        <v>368</v>
      </c>
      <c r="AS2" s="189">
        <v>775</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702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428</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695</v>
      </c>
      <c r="AF5" s="210"/>
      <c r="AG5" s="210"/>
      <c r="AH5" s="210"/>
      <c r="AI5" s="210"/>
      <c r="AJ5" s="210"/>
      <c r="AK5" s="210"/>
      <c r="AL5" s="210"/>
      <c r="AM5" s="210"/>
      <c r="AN5" s="210"/>
      <c r="AO5" s="210"/>
      <c r="AP5" s="211"/>
      <c r="AQ5" s="212" t="s">
        <v>696</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700</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701</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28</v>
      </c>
      <c r="Q13" s="233"/>
      <c r="R13" s="233"/>
      <c r="S13" s="233"/>
      <c r="T13" s="233"/>
      <c r="U13" s="233"/>
      <c r="V13" s="234"/>
      <c r="W13" s="232">
        <v>29</v>
      </c>
      <c r="X13" s="233"/>
      <c r="Y13" s="233"/>
      <c r="Z13" s="233"/>
      <c r="AA13" s="233"/>
      <c r="AB13" s="233"/>
      <c r="AC13" s="234"/>
      <c r="AD13" s="232">
        <v>28</v>
      </c>
      <c r="AE13" s="233"/>
      <c r="AF13" s="233"/>
      <c r="AG13" s="233"/>
      <c r="AH13" s="233"/>
      <c r="AI13" s="233"/>
      <c r="AJ13" s="234"/>
      <c r="AK13" s="232">
        <v>28</v>
      </c>
      <c r="AL13" s="233"/>
      <c r="AM13" s="233"/>
      <c r="AN13" s="233"/>
      <c r="AO13" s="233"/>
      <c r="AP13" s="233"/>
      <c r="AQ13" s="234"/>
      <c r="AR13" s="244">
        <v>28</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703</v>
      </c>
      <c r="Q14" s="233"/>
      <c r="R14" s="233"/>
      <c r="S14" s="233"/>
      <c r="T14" s="233"/>
      <c r="U14" s="233"/>
      <c r="V14" s="234"/>
      <c r="W14" s="232" t="s">
        <v>703</v>
      </c>
      <c r="X14" s="233"/>
      <c r="Y14" s="233"/>
      <c r="Z14" s="233"/>
      <c r="AA14" s="233"/>
      <c r="AB14" s="233"/>
      <c r="AC14" s="234"/>
      <c r="AD14" s="232" t="s">
        <v>703</v>
      </c>
      <c r="AE14" s="233"/>
      <c r="AF14" s="233"/>
      <c r="AG14" s="233"/>
      <c r="AH14" s="233"/>
      <c r="AI14" s="233"/>
      <c r="AJ14" s="234"/>
      <c r="AK14" s="232" t="s">
        <v>703</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703</v>
      </c>
      <c r="Q15" s="233"/>
      <c r="R15" s="233"/>
      <c r="S15" s="233"/>
      <c r="T15" s="233"/>
      <c r="U15" s="233"/>
      <c r="V15" s="234"/>
      <c r="W15" s="232" t="s">
        <v>703</v>
      </c>
      <c r="X15" s="233"/>
      <c r="Y15" s="233"/>
      <c r="Z15" s="233"/>
      <c r="AA15" s="233"/>
      <c r="AB15" s="233"/>
      <c r="AC15" s="234"/>
      <c r="AD15" s="232" t="s">
        <v>703</v>
      </c>
      <c r="AE15" s="233"/>
      <c r="AF15" s="233"/>
      <c r="AG15" s="233"/>
      <c r="AH15" s="233"/>
      <c r="AI15" s="233"/>
      <c r="AJ15" s="234"/>
      <c r="AK15" s="232" t="s">
        <v>703</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703</v>
      </c>
      <c r="Q16" s="233"/>
      <c r="R16" s="233"/>
      <c r="S16" s="233"/>
      <c r="T16" s="233"/>
      <c r="U16" s="233"/>
      <c r="V16" s="234"/>
      <c r="W16" s="232" t="s">
        <v>703</v>
      </c>
      <c r="X16" s="233"/>
      <c r="Y16" s="233"/>
      <c r="Z16" s="233"/>
      <c r="AA16" s="233"/>
      <c r="AB16" s="233"/>
      <c r="AC16" s="234"/>
      <c r="AD16" s="232" t="s">
        <v>703</v>
      </c>
      <c r="AE16" s="233"/>
      <c r="AF16" s="233"/>
      <c r="AG16" s="233"/>
      <c r="AH16" s="233"/>
      <c r="AI16" s="233"/>
      <c r="AJ16" s="234"/>
      <c r="AK16" s="232" t="s">
        <v>703</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703</v>
      </c>
      <c r="Q17" s="233"/>
      <c r="R17" s="233"/>
      <c r="S17" s="233"/>
      <c r="T17" s="233"/>
      <c r="U17" s="233"/>
      <c r="V17" s="234"/>
      <c r="W17" s="232" t="s">
        <v>703</v>
      </c>
      <c r="X17" s="233"/>
      <c r="Y17" s="233"/>
      <c r="Z17" s="233"/>
      <c r="AA17" s="233"/>
      <c r="AB17" s="233"/>
      <c r="AC17" s="234"/>
      <c r="AD17" s="232" t="s">
        <v>703</v>
      </c>
      <c r="AE17" s="233"/>
      <c r="AF17" s="233"/>
      <c r="AG17" s="233"/>
      <c r="AH17" s="233"/>
      <c r="AI17" s="233"/>
      <c r="AJ17" s="234"/>
      <c r="AK17" s="232" t="s">
        <v>703</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28</v>
      </c>
      <c r="Q18" s="277"/>
      <c r="R18" s="277"/>
      <c r="S18" s="277"/>
      <c r="T18" s="277"/>
      <c r="U18" s="277"/>
      <c r="V18" s="278"/>
      <c r="W18" s="276">
        <f>SUM(W13:AC17)</f>
        <v>29</v>
      </c>
      <c r="X18" s="277"/>
      <c r="Y18" s="277"/>
      <c r="Z18" s="277"/>
      <c r="AA18" s="277"/>
      <c r="AB18" s="277"/>
      <c r="AC18" s="278"/>
      <c r="AD18" s="276">
        <f>SUM(AD13:AJ17)</f>
        <v>28</v>
      </c>
      <c r="AE18" s="277"/>
      <c r="AF18" s="277"/>
      <c r="AG18" s="277"/>
      <c r="AH18" s="277"/>
      <c r="AI18" s="277"/>
      <c r="AJ18" s="278"/>
      <c r="AK18" s="276">
        <f>SUM(AK13:AQ17)</f>
        <v>28</v>
      </c>
      <c r="AL18" s="277"/>
      <c r="AM18" s="277"/>
      <c r="AN18" s="277"/>
      <c r="AO18" s="277"/>
      <c r="AP18" s="277"/>
      <c r="AQ18" s="278"/>
      <c r="AR18" s="276">
        <f>SUM(AR13:AX17)</f>
        <v>28</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28</v>
      </c>
      <c r="Q19" s="233"/>
      <c r="R19" s="233"/>
      <c r="S19" s="233"/>
      <c r="T19" s="233"/>
      <c r="U19" s="233"/>
      <c r="V19" s="234"/>
      <c r="W19" s="232">
        <v>22</v>
      </c>
      <c r="X19" s="233"/>
      <c r="Y19" s="233"/>
      <c r="Z19" s="233"/>
      <c r="AA19" s="233"/>
      <c r="AB19" s="233"/>
      <c r="AC19" s="234"/>
      <c r="AD19" s="232">
        <v>28</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1</v>
      </c>
      <c r="Q20" s="308"/>
      <c r="R20" s="308"/>
      <c r="S20" s="308"/>
      <c r="T20" s="308"/>
      <c r="U20" s="308"/>
      <c r="V20" s="308"/>
      <c r="W20" s="308">
        <f>IF(W18=0, "-", SUM(W19)/W18)</f>
        <v>0.75862068965517238</v>
      </c>
      <c r="X20" s="308"/>
      <c r="Y20" s="308"/>
      <c r="Z20" s="308"/>
      <c r="AA20" s="308"/>
      <c r="AB20" s="308"/>
      <c r="AC20" s="308"/>
      <c r="AD20" s="308">
        <f>IF(AD18=0, "-", SUM(AD19)/AD18)</f>
        <v>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1</v>
      </c>
      <c r="Q21" s="308"/>
      <c r="R21" s="308"/>
      <c r="S21" s="308"/>
      <c r="T21" s="308"/>
      <c r="U21" s="308"/>
      <c r="V21" s="308"/>
      <c r="W21" s="308">
        <f>IF(W19=0, "-", SUM(W19)/SUM(W13,W14))</f>
        <v>0.75862068965517238</v>
      </c>
      <c r="X21" s="308"/>
      <c r="Y21" s="308"/>
      <c r="Z21" s="308"/>
      <c r="AA21" s="308"/>
      <c r="AB21" s="308"/>
      <c r="AC21" s="308"/>
      <c r="AD21" s="308">
        <f>IF(AD19=0, "-", SUM(AD19)/SUM(AD13,AD14))</f>
        <v>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704</v>
      </c>
      <c r="H23" s="294"/>
      <c r="I23" s="294"/>
      <c r="J23" s="294"/>
      <c r="K23" s="294"/>
      <c r="L23" s="294"/>
      <c r="M23" s="294"/>
      <c r="N23" s="294"/>
      <c r="O23" s="295"/>
      <c r="P23" s="244">
        <v>28</v>
      </c>
      <c r="Q23" s="245"/>
      <c r="R23" s="245"/>
      <c r="S23" s="245"/>
      <c r="T23" s="245"/>
      <c r="U23" s="245"/>
      <c r="V23" s="296"/>
      <c r="W23" s="244">
        <v>28</v>
      </c>
      <c r="X23" s="245"/>
      <c r="Y23" s="245"/>
      <c r="Z23" s="245"/>
      <c r="AA23" s="245"/>
      <c r="AB23" s="245"/>
      <c r="AC23" s="296"/>
      <c r="AD23" s="297"/>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76</v>
      </c>
      <c r="H24" s="304"/>
      <c r="I24" s="304"/>
      <c r="J24" s="304"/>
      <c r="K24" s="304"/>
      <c r="L24" s="304"/>
      <c r="M24" s="304"/>
      <c r="N24" s="304"/>
      <c r="O24" s="305"/>
      <c r="P24" s="232">
        <v>0</v>
      </c>
      <c r="Q24" s="233"/>
      <c r="R24" s="233"/>
      <c r="S24" s="233"/>
      <c r="T24" s="233"/>
      <c r="U24" s="233"/>
      <c r="V24" s="234"/>
      <c r="W24" s="232">
        <v>0</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x14ac:dyDescent="0.15">
      <c r="A29" s="319"/>
      <c r="B29" s="320"/>
      <c r="C29" s="320"/>
      <c r="D29" s="320"/>
      <c r="E29" s="320"/>
      <c r="F29" s="321"/>
      <c r="G29" s="142" t="s">
        <v>18</v>
      </c>
      <c r="H29" s="143"/>
      <c r="I29" s="143"/>
      <c r="J29" s="143"/>
      <c r="K29" s="143"/>
      <c r="L29" s="143"/>
      <c r="M29" s="143"/>
      <c r="N29" s="143"/>
      <c r="O29" s="144"/>
      <c r="P29" s="346">
        <f>AK13</f>
        <v>28</v>
      </c>
      <c r="Q29" s="347"/>
      <c r="R29" s="347"/>
      <c r="S29" s="347"/>
      <c r="T29" s="347"/>
      <c r="U29" s="347"/>
      <c r="V29" s="348"/>
      <c r="W29" s="349">
        <f>AR13</f>
        <v>28</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hidden="1" customHeight="1" x14ac:dyDescent="0.15">
      <c r="A30" s="352" t="s">
        <v>664</v>
      </c>
      <c r="B30" s="353"/>
      <c r="C30" s="353"/>
      <c r="D30" s="353"/>
      <c r="E30" s="353"/>
      <c r="F30" s="354"/>
      <c r="G30" s="327"/>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hidden="1" customHeight="1" x14ac:dyDescent="0.15">
      <c r="A31" s="363" t="s">
        <v>665</v>
      </c>
      <c r="B31" s="333"/>
      <c r="C31" s="333"/>
      <c r="D31" s="333"/>
      <c r="E31" s="333"/>
      <c r="F31" s="334"/>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3"/>
      <c r="C32" s="333"/>
      <c r="D32" s="333"/>
      <c r="E32" s="333"/>
      <c r="F32" s="334"/>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2" t="s">
        <v>666</v>
      </c>
      <c r="B34" s="453"/>
      <c r="C34" s="453"/>
      <c r="D34" s="453"/>
      <c r="E34" s="453"/>
      <c r="F34" s="454"/>
      <c r="G34" s="239" t="s">
        <v>667</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501</v>
      </c>
      <c r="AF34" s="239"/>
      <c r="AG34" s="239"/>
      <c r="AH34" s="268"/>
      <c r="AI34" s="238" t="s">
        <v>653</v>
      </c>
      <c r="AJ34" s="239"/>
      <c r="AK34" s="239"/>
      <c r="AL34" s="268"/>
      <c r="AM34" s="238" t="s">
        <v>469</v>
      </c>
      <c r="AN34" s="239"/>
      <c r="AO34" s="239"/>
      <c r="AP34" s="268"/>
      <c r="AQ34" s="431" t="s">
        <v>679</v>
      </c>
      <c r="AR34" s="432"/>
      <c r="AS34" s="432"/>
      <c r="AT34" s="432"/>
      <c r="AU34" s="432"/>
      <c r="AV34" s="432"/>
      <c r="AW34" s="432"/>
      <c r="AX34" s="433"/>
    </row>
    <row r="35" spans="1:51" ht="23.25" hidden="1" customHeight="1" x14ac:dyDescent="0.15">
      <c r="A35" s="455"/>
      <c r="B35" s="456"/>
      <c r="C35" s="456"/>
      <c r="D35" s="456"/>
      <c r="E35" s="456"/>
      <c r="F35" s="457"/>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8"/>
      <c r="B36" s="224"/>
      <c r="C36" s="224"/>
      <c r="D36" s="224"/>
      <c r="E36" s="224"/>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6"/>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7"/>
      <c r="AR38" s="448"/>
      <c r="AS38" s="449" t="s">
        <v>224</v>
      </c>
      <c r="AT38" s="450"/>
      <c r="AU38" s="451">
        <v>4</v>
      </c>
      <c r="AV38" s="451"/>
      <c r="AW38" s="340" t="s">
        <v>170</v>
      </c>
      <c r="AX38" s="345"/>
    </row>
    <row r="39" spans="1:51" ht="23.25" customHeight="1" x14ac:dyDescent="0.15">
      <c r="A39" s="488"/>
      <c r="B39" s="486"/>
      <c r="C39" s="486"/>
      <c r="D39" s="486"/>
      <c r="E39" s="486"/>
      <c r="F39" s="487"/>
      <c r="G39" s="389" t="s">
        <v>705</v>
      </c>
      <c r="H39" s="390"/>
      <c r="I39" s="390"/>
      <c r="J39" s="390"/>
      <c r="K39" s="390"/>
      <c r="L39" s="390"/>
      <c r="M39" s="390"/>
      <c r="N39" s="390"/>
      <c r="O39" s="391"/>
      <c r="P39" s="155" t="s">
        <v>706</v>
      </c>
      <c r="Q39" s="155"/>
      <c r="R39" s="155"/>
      <c r="S39" s="155"/>
      <c r="T39" s="155"/>
      <c r="U39" s="155"/>
      <c r="V39" s="155"/>
      <c r="W39" s="155"/>
      <c r="X39" s="156"/>
      <c r="Y39" s="400" t="s">
        <v>12</v>
      </c>
      <c r="Z39" s="401"/>
      <c r="AA39" s="402"/>
      <c r="AB39" s="403" t="s">
        <v>748</v>
      </c>
      <c r="AC39" s="403"/>
      <c r="AD39" s="403"/>
      <c r="AE39" s="404">
        <v>331</v>
      </c>
      <c r="AF39" s="387"/>
      <c r="AG39" s="387"/>
      <c r="AH39" s="387"/>
      <c r="AI39" s="404">
        <v>0</v>
      </c>
      <c r="AJ39" s="387"/>
      <c r="AK39" s="387"/>
      <c r="AL39" s="387"/>
      <c r="AM39" s="404">
        <v>473</v>
      </c>
      <c r="AN39" s="387"/>
      <c r="AO39" s="387"/>
      <c r="AP39" s="387"/>
      <c r="AQ39" s="406" t="s">
        <v>707</v>
      </c>
      <c r="AR39" s="407"/>
      <c r="AS39" s="407"/>
      <c r="AT39" s="408"/>
      <c r="AU39" s="387" t="s">
        <v>707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8" t="s">
        <v>51</v>
      </c>
      <c r="Z40" s="239"/>
      <c r="AA40" s="268"/>
      <c r="AB40" s="463" t="s">
        <v>748</v>
      </c>
      <c r="AC40" s="463"/>
      <c r="AD40" s="463"/>
      <c r="AE40" s="404">
        <v>940</v>
      </c>
      <c r="AF40" s="387"/>
      <c r="AG40" s="387"/>
      <c r="AH40" s="387"/>
      <c r="AI40" s="404">
        <v>940</v>
      </c>
      <c r="AJ40" s="387"/>
      <c r="AK40" s="387"/>
      <c r="AL40" s="387"/>
      <c r="AM40" s="404">
        <v>940</v>
      </c>
      <c r="AN40" s="387"/>
      <c r="AO40" s="387"/>
      <c r="AP40" s="387"/>
      <c r="AQ40" s="406" t="s">
        <v>707</v>
      </c>
      <c r="AR40" s="407"/>
      <c r="AS40" s="407"/>
      <c r="AT40" s="408"/>
      <c r="AU40" s="387">
        <v>940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8"/>
      <c r="Q41" s="158"/>
      <c r="R41" s="158"/>
      <c r="S41" s="158"/>
      <c r="T41" s="158"/>
      <c r="U41" s="158"/>
      <c r="V41" s="158"/>
      <c r="W41" s="158"/>
      <c r="X41" s="159"/>
      <c r="Y41" s="238" t="s">
        <v>13</v>
      </c>
      <c r="Z41" s="239"/>
      <c r="AA41" s="268"/>
      <c r="AB41" s="405" t="s">
        <v>14</v>
      </c>
      <c r="AC41" s="405"/>
      <c r="AD41" s="405"/>
      <c r="AE41" s="404">
        <v>35.200000000000003</v>
      </c>
      <c r="AF41" s="387"/>
      <c r="AG41" s="387"/>
      <c r="AH41" s="387"/>
      <c r="AI41" s="404">
        <v>0</v>
      </c>
      <c r="AJ41" s="387"/>
      <c r="AK41" s="387"/>
      <c r="AL41" s="387"/>
      <c r="AM41" s="404">
        <v>50.3</v>
      </c>
      <c r="AN41" s="387"/>
      <c r="AO41" s="387"/>
      <c r="AP41" s="387"/>
      <c r="AQ41" s="406" t="s">
        <v>707</v>
      </c>
      <c r="AR41" s="407"/>
      <c r="AS41" s="407"/>
      <c r="AT41" s="408"/>
      <c r="AU41" s="387" t="s">
        <v>707</v>
      </c>
      <c r="AV41" s="387"/>
      <c r="AW41" s="387"/>
      <c r="AX41" s="388"/>
    </row>
    <row r="42" spans="1:51" ht="23.25" customHeight="1" x14ac:dyDescent="0.15">
      <c r="A42" s="476" t="s">
        <v>344</v>
      </c>
      <c r="B42" s="471"/>
      <c r="C42" s="471"/>
      <c r="D42" s="471"/>
      <c r="E42" s="471"/>
      <c r="F42" s="472"/>
      <c r="G42" s="512" t="s">
        <v>708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6"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30"/>
      <c r="B47" s="332"/>
      <c r="C47" s="333"/>
      <c r="D47" s="333"/>
      <c r="E47" s="333"/>
      <c r="F47" s="334"/>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30"/>
      <c r="B48" s="335"/>
      <c r="C48" s="336"/>
      <c r="D48" s="336"/>
      <c r="E48" s="336"/>
      <c r="F48" s="337"/>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10"/>
      <c r="H52" s="398"/>
      <c r="I52" s="398"/>
      <c r="J52" s="398"/>
      <c r="K52" s="398"/>
      <c r="L52" s="398"/>
      <c r="M52" s="398"/>
      <c r="N52" s="398"/>
      <c r="O52" s="399"/>
      <c r="P52" s="466"/>
      <c r="Q52" s="466"/>
      <c r="R52" s="466"/>
      <c r="S52" s="466"/>
      <c r="T52" s="466"/>
      <c r="U52" s="466"/>
      <c r="V52" s="466"/>
      <c r="W52" s="466"/>
      <c r="X52" s="467"/>
      <c r="Y52" s="911" t="s">
        <v>51</v>
      </c>
      <c r="Z52" s="803"/>
      <c r="AA52" s="804"/>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11" t="s">
        <v>13</v>
      </c>
      <c r="Z53" s="803"/>
      <c r="AA53" s="804"/>
      <c r="AB53" s="912" t="s">
        <v>14</v>
      </c>
      <c r="AC53" s="912"/>
      <c r="AD53" s="912"/>
      <c r="AE53" s="582"/>
      <c r="AF53" s="583"/>
      <c r="AG53" s="583"/>
      <c r="AH53" s="583"/>
      <c r="AI53" s="582"/>
      <c r="AJ53" s="583"/>
      <c r="AK53" s="583"/>
      <c r="AL53" s="583"/>
      <c r="AM53" s="582"/>
      <c r="AN53" s="583"/>
      <c r="AO53" s="583"/>
      <c r="AP53" s="583"/>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0"/>
      <c r="H57" s="398"/>
      <c r="I57" s="398"/>
      <c r="J57" s="398"/>
      <c r="K57" s="398"/>
      <c r="L57" s="398"/>
      <c r="M57" s="398"/>
      <c r="N57" s="398"/>
      <c r="O57" s="399"/>
      <c r="P57" s="466"/>
      <c r="Q57" s="466"/>
      <c r="R57" s="466"/>
      <c r="S57" s="466"/>
      <c r="T57" s="466"/>
      <c r="U57" s="466"/>
      <c r="V57" s="466"/>
      <c r="W57" s="466"/>
      <c r="X57" s="467"/>
      <c r="Y57" s="911" t="s">
        <v>51</v>
      </c>
      <c r="Z57" s="803"/>
      <c r="AA57" s="804"/>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11" t="s">
        <v>13</v>
      </c>
      <c r="Z58" s="803"/>
      <c r="AA58" s="804"/>
      <c r="AB58" s="912" t="s">
        <v>14</v>
      </c>
      <c r="AC58" s="912"/>
      <c r="AD58" s="912"/>
      <c r="AE58" s="582"/>
      <c r="AF58" s="583"/>
      <c r="AG58" s="583"/>
      <c r="AH58" s="583"/>
      <c r="AI58" s="582"/>
      <c r="AJ58" s="583"/>
      <c r="AK58" s="583"/>
      <c r="AL58" s="583"/>
      <c r="AM58" s="582"/>
      <c r="AN58" s="583"/>
      <c r="AO58" s="583"/>
      <c r="AP58" s="583"/>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0"/>
      <c r="H62" s="398"/>
      <c r="I62" s="398"/>
      <c r="J62" s="398"/>
      <c r="K62" s="398"/>
      <c r="L62" s="398"/>
      <c r="M62" s="398"/>
      <c r="N62" s="398"/>
      <c r="O62" s="399"/>
      <c r="P62" s="466"/>
      <c r="Q62" s="466"/>
      <c r="R62" s="466"/>
      <c r="S62" s="466"/>
      <c r="T62" s="466"/>
      <c r="U62" s="466"/>
      <c r="V62" s="466"/>
      <c r="W62" s="466"/>
      <c r="X62" s="467"/>
      <c r="Y62" s="911" t="s">
        <v>51</v>
      </c>
      <c r="Z62" s="803"/>
      <c r="AA62" s="804"/>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0"/>
      <c r="C63" s="901"/>
      <c r="D63" s="901"/>
      <c r="E63" s="901"/>
      <c r="F63" s="902"/>
      <c r="G63" s="157"/>
      <c r="H63" s="158"/>
      <c r="I63" s="158"/>
      <c r="J63" s="158"/>
      <c r="K63" s="158"/>
      <c r="L63" s="158"/>
      <c r="M63" s="158"/>
      <c r="N63" s="158"/>
      <c r="O63" s="159"/>
      <c r="P63" s="468"/>
      <c r="Q63" s="468"/>
      <c r="R63" s="468"/>
      <c r="S63" s="468"/>
      <c r="T63" s="468"/>
      <c r="U63" s="468"/>
      <c r="V63" s="468"/>
      <c r="W63" s="468"/>
      <c r="X63" s="469"/>
      <c r="Y63" s="911" t="s">
        <v>13</v>
      </c>
      <c r="Z63" s="803"/>
      <c r="AA63" s="804"/>
      <c r="AB63" s="912" t="s">
        <v>14</v>
      </c>
      <c r="AC63" s="912"/>
      <c r="AD63" s="912"/>
      <c r="AE63" s="582"/>
      <c r="AF63" s="583"/>
      <c r="AG63" s="583"/>
      <c r="AH63" s="583"/>
      <c r="AI63" s="582"/>
      <c r="AJ63" s="583"/>
      <c r="AK63" s="583"/>
      <c r="AL63" s="583"/>
      <c r="AM63" s="582"/>
      <c r="AN63" s="583"/>
      <c r="AO63" s="583"/>
      <c r="AP63" s="583"/>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customHeight="1" x14ac:dyDescent="0.15">
      <c r="A65" s="363" t="s">
        <v>665</v>
      </c>
      <c r="B65" s="333"/>
      <c r="C65" s="333"/>
      <c r="D65" s="333"/>
      <c r="E65" s="333"/>
      <c r="F65" s="334"/>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1</v>
      </c>
    </row>
    <row r="66" spans="1:51" ht="23.25" customHeight="1" x14ac:dyDescent="0.15">
      <c r="A66" s="363"/>
      <c r="B66" s="333"/>
      <c r="C66" s="333"/>
      <c r="D66" s="333"/>
      <c r="E66" s="333"/>
      <c r="F66" s="334"/>
      <c r="G66" s="444" t="s">
        <v>753</v>
      </c>
      <c r="H66" s="373"/>
      <c r="I66" s="373"/>
      <c r="J66" s="373"/>
      <c r="K66" s="373"/>
      <c r="L66" s="373"/>
      <c r="M66" s="373"/>
      <c r="N66" s="373"/>
      <c r="O66" s="373"/>
      <c r="P66" s="445" t="s">
        <v>709</v>
      </c>
      <c r="Q66" s="377"/>
      <c r="R66" s="377"/>
      <c r="S66" s="377"/>
      <c r="T66" s="377"/>
      <c r="U66" s="377"/>
      <c r="V66" s="377"/>
      <c r="W66" s="377"/>
      <c r="X66" s="378"/>
      <c r="Y66" s="382" t="s">
        <v>52</v>
      </c>
      <c r="Z66" s="383"/>
      <c r="AA66" s="384"/>
      <c r="AB66" s="403" t="s">
        <v>710</v>
      </c>
      <c r="AC66" s="385"/>
      <c r="AD66" s="385"/>
      <c r="AE66" s="386">
        <v>300</v>
      </c>
      <c r="AF66" s="386"/>
      <c r="AG66" s="386"/>
      <c r="AH66" s="386"/>
      <c r="AI66" s="386">
        <v>255</v>
      </c>
      <c r="AJ66" s="386"/>
      <c r="AK66" s="386"/>
      <c r="AL66" s="386"/>
      <c r="AM66" s="386">
        <v>199</v>
      </c>
      <c r="AN66" s="386"/>
      <c r="AO66" s="386"/>
      <c r="AP66" s="386"/>
      <c r="AQ66" s="413" t="s">
        <v>750</v>
      </c>
      <c r="AR66" s="386"/>
      <c r="AS66" s="386"/>
      <c r="AT66" s="386"/>
      <c r="AU66" s="404" t="s">
        <v>707</v>
      </c>
      <c r="AV66" s="421"/>
      <c r="AW66" s="421"/>
      <c r="AX66" s="422"/>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403" t="s">
        <v>710</v>
      </c>
      <c r="AC67" s="385"/>
      <c r="AD67" s="385"/>
      <c r="AE67" s="386">
        <v>300</v>
      </c>
      <c r="AF67" s="386"/>
      <c r="AG67" s="386"/>
      <c r="AH67" s="386"/>
      <c r="AI67" s="386">
        <v>255</v>
      </c>
      <c r="AJ67" s="386"/>
      <c r="AK67" s="386"/>
      <c r="AL67" s="386"/>
      <c r="AM67" s="386">
        <v>199</v>
      </c>
      <c r="AN67" s="386"/>
      <c r="AO67" s="386"/>
      <c r="AP67" s="386"/>
      <c r="AQ67" s="386">
        <v>150</v>
      </c>
      <c r="AR67" s="386"/>
      <c r="AS67" s="386"/>
      <c r="AT67" s="386"/>
      <c r="AU67" s="404" t="s">
        <v>707</v>
      </c>
      <c r="AV67" s="421"/>
      <c r="AW67" s="421"/>
      <c r="AX67" s="422"/>
      <c r="AY67">
        <f>$AY$65</f>
        <v>1</v>
      </c>
    </row>
    <row r="68" spans="1:51" ht="23.25" customHeight="1" x14ac:dyDescent="0.15">
      <c r="A68" s="452" t="s">
        <v>666</v>
      </c>
      <c r="B68" s="453"/>
      <c r="C68" s="453"/>
      <c r="D68" s="453"/>
      <c r="E68" s="453"/>
      <c r="F68" s="454"/>
      <c r="G68" s="239" t="s">
        <v>667</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711</v>
      </c>
      <c r="H69" s="410"/>
      <c r="I69" s="410"/>
      <c r="J69" s="410"/>
      <c r="K69" s="410"/>
      <c r="L69" s="410"/>
      <c r="M69" s="410"/>
      <c r="N69" s="410"/>
      <c r="O69" s="410"/>
      <c r="P69" s="410"/>
      <c r="Q69" s="410"/>
      <c r="R69" s="410"/>
      <c r="S69" s="410"/>
      <c r="T69" s="410"/>
      <c r="U69" s="410"/>
      <c r="V69" s="410"/>
      <c r="W69" s="410"/>
      <c r="X69" s="410"/>
      <c r="Y69" s="434" t="s">
        <v>666</v>
      </c>
      <c r="Z69" s="435"/>
      <c r="AA69" s="436"/>
      <c r="AB69" s="437" t="s">
        <v>721</v>
      </c>
      <c r="AC69" s="438"/>
      <c r="AD69" s="439"/>
      <c r="AE69" s="413">
        <v>5483</v>
      </c>
      <c r="AF69" s="413"/>
      <c r="AG69" s="413"/>
      <c r="AH69" s="413"/>
      <c r="AI69" s="404">
        <v>5467</v>
      </c>
      <c r="AJ69" s="387"/>
      <c r="AK69" s="387"/>
      <c r="AL69" s="531"/>
      <c r="AM69" s="413">
        <v>5449</v>
      </c>
      <c r="AN69" s="413"/>
      <c r="AO69" s="413"/>
      <c r="AP69" s="413"/>
      <c r="AQ69" s="404">
        <v>5428</v>
      </c>
      <c r="AR69" s="387"/>
      <c r="AS69" s="387"/>
      <c r="AT69" s="387"/>
      <c r="AU69" s="387"/>
      <c r="AV69" s="387"/>
      <c r="AW69" s="387"/>
      <c r="AX69" s="388"/>
      <c r="AY69">
        <f>$AY$68</f>
        <v>1</v>
      </c>
    </row>
    <row r="70" spans="1:51" ht="46.5" customHeight="1" x14ac:dyDescent="0.15">
      <c r="A70" s="458"/>
      <c r="B70" s="224"/>
      <c r="C70" s="224"/>
      <c r="D70" s="224"/>
      <c r="E70" s="224"/>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712</v>
      </c>
      <c r="AC70" s="441"/>
      <c r="AD70" s="442"/>
      <c r="AE70" s="443" t="s">
        <v>713</v>
      </c>
      <c r="AF70" s="443"/>
      <c r="AG70" s="443"/>
      <c r="AH70" s="443"/>
      <c r="AI70" s="528" t="s">
        <v>714</v>
      </c>
      <c r="AJ70" s="529"/>
      <c r="AK70" s="529"/>
      <c r="AL70" s="530"/>
      <c r="AM70" s="443" t="s">
        <v>749</v>
      </c>
      <c r="AN70" s="443"/>
      <c r="AO70" s="443"/>
      <c r="AP70" s="443"/>
      <c r="AQ70" s="443" t="s">
        <v>715</v>
      </c>
      <c r="AR70" s="443"/>
      <c r="AS70" s="443"/>
      <c r="AT70" s="443"/>
      <c r="AU70" s="443"/>
      <c r="AV70" s="443"/>
      <c r="AW70" s="443"/>
      <c r="AX70" s="446"/>
      <c r="AY70">
        <f>$AY$68</f>
        <v>1</v>
      </c>
    </row>
    <row r="71" spans="1:51" ht="18.75" hidden="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5"/>
      <c r="Q73" s="155"/>
      <c r="R73" s="155"/>
      <c r="S73" s="155"/>
      <c r="T73" s="155"/>
      <c r="U73" s="155"/>
      <c r="V73" s="155"/>
      <c r="W73" s="155"/>
      <c r="X73" s="156"/>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8" t="s">
        <v>51</v>
      </c>
      <c r="Z74" s="239"/>
      <c r="AA74" s="268"/>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8"/>
      <c r="Q75" s="158"/>
      <c r="R75" s="158"/>
      <c r="S75" s="158"/>
      <c r="T75" s="158"/>
      <c r="U75" s="158"/>
      <c r="V75" s="158"/>
      <c r="W75" s="158"/>
      <c r="X75" s="159"/>
      <c r="Y75" s="238" t="s">
        <v>13</v>
      </c>
      <c r="Z75" s="239"/>
      <c r="AA75" s="268"/>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0"/>
      <c r="B81" s="332"/>
      <c r="C81" s="333"/>
      <c r="D81" s="333"/>
      <c r="E81" s="333"/>
      <c r="F81" s="334"/>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0"/>
      <c r="B82" s="335"/>
      <c r="C82" s="336"/>
      <c r="D82" s="336"/>
      <c r="E82" s="336"/>
      <c r="F82" s="337"/>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0"/>
      <c r="H86" s="398"/>
      <c r="I86" s="398"/>
      <c r="J86" s="398"/>
      <c r="K86" s="398"/>
      <c r="L86" s="398"/>
      <c r="M86" s="398"/>
      <c r="N86" s="398"/>
      <c r="O86" s="399"/>
      <c r="P86" s="466"/>
      <c r="Q86" s="466"/>
      <c r="R86" s="466"/>
      <c r="S86" s="466"/>
      <c r="T86" s="466"/>
      <c r="U86" s="466"/>
      <c r="V86" s="466"/>
      <c r="W86" s="466"/>
      <c r="X86" s="467"/>
      <c r="Y86" s="911" t="s">
        <v>51</v>
      </c>
      <c r="Z86" s="803"/>
      <c r="AA86" s="804"/>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11" t="s">
        <v>13</v>
      </c>
      <c r="Z87" s="803"/>
      <c r="AA87" s="804"/>
      <c r="AB87" s="912" t="s">
        <v>14</v>
      </c>
      <c r="AC87" s="912"/>
      <c r="AD87" s="912"/>
      <c r="AE87" s="582"/>
      <c r="AF87" s="583"/>
      <c r="AG87" s="583"/>
      <c r="AH87" s="583"/>
      <c r="AI87" s="582"/>
      <c r="AJ87" s="583"/>
      <c r="AK87" s="583"/>
      <c r="AL87" s="583"/>
      <c r="AM87" s="582"/>
      <c r="AN87" s="583"/>
      <c r="AO87" s="583"/>
      <c r="AP87" s="583"/>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0"/>
      <c r="H91" s="398"/>
      <c r="I91" s="398"/>
      <c r="J91" s="398"/>
      <c r="K91" s="398"/>
      <c r="L91" s="398"/>
      <c r="M91" s="398"/>
      <c r="N91" s="398"/>
      <c r="O91" s="399"/>
      <c r="P91" s="466"/>
      <c r="Q91" s="466"/>
      <c r="R91" s="466"/>
      <c r="S91" s="466"/>
      <c r="T91" s="466"/>
      <c r="U91" s="466"/>
      <c r="V91" s="466"/>
      <c r="W91" s="466"/>
      <c r="X91" s="467"/>
      <c r="Y91" s="911" t="s">
        <v>51</v>
      </c>
      <c r="Z91" s="803"/>
      <c r="AA91" s="804"/>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11" t="s">
        <v>13</v>
      </c>
      <c r="Z92" s="803"/>
      <c r="AA92" s="804"/>
      <c r="AB92" s="912" t="s">
        <v>14</v>
      </c>
      <c r="AC92" s="912"/>
      <c r="AD92" s="912"/>
      <c r="AE92" s="582"/>
      <c r="AF92" s="583"/>
      <c r="AG92" s="583"/>
      <c r="AH92" s="583"/>
      <c r="AI92" s="582"/>
      <c r="AJ92" s="583"/>
      <c r="AK92" s="583"/>
      <c r="AL92" s="583"/>
      <c r="AM92" s="582"/>
      <c r="AN92" s="583"/>
      <c r="AO92" s="583"/>
      <c r="AP92" s="583"/>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0"/>
      <c r="H96" s="398"/>
      <c r="I96" s="398"/>
      <c r="J96" s="398"/>
      <c r="K96" s="398"/>
      <c r="L96" s="398"/>
      <c r="M96" s="398"/>
      <c r="N96" s="398"/>
      <c r="O96" s="399"/>
      <c r="P96" s="466"/>
      <c r="Q96" s="466"/>
      <c r="R96" s="466"/>
      <c r="S96" s="466"/>
      <c r="T96" s="466"/>
      <c r="U96" s="466"/>
      <c r="V96" s="466"/>
      <c r="W96" s="466"/>
      <c r="X96" s="467"/>
      <c r="Y96" s="911" t="s">
        <v>51</v>
      </c>
      <c r="Z96" s="803"/>
      <c r="AA96" s="804"/>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0"/>
      <c r="C97" s="901"/>
      <c r="D97" s="901"/>
      <c r="E97" s="901"/>
      <c r="F97" s="902"/>
      <c r="G97" s="157"/>
      <c r="H97" s="158"/>
      <c r="I97" s="158"/>
      <c r="J97" s="158"/>
      <c r="K97" s="158"/>
      <c r="L97" s="158"/>
      <c r="M97" s="158"/>
      <c r="N97" s="158"/>
      <c r="O97" s="159"/>
      <c r="P97" s="468"/>
      <c r="Q97" s="468"/>
      <c r="R97" s="468"/>
      <c r="S97" s="468"/>
      <c r="T97" s="468"/>
      <c r="U97" s="468"/>
      <c r="V97" s="468"/>
      <c r="W97" s="468"/>
      <c r="X97" s="469"/>
      <c r="Y97" s="911" t="s">
        <v>13</v>
      </c>
      <c r="Z97" s="803"/>
      <c r="AA97" s="804"/>
      <c r="AB97" s="912" t="s">
        <v>14</v>
      </c>
      <c r="AC97" s="912"/>
      <c r="AD97" s="912"/>
      <c r="AE97" s="582"/>
      <c r="AF97" s="583"/>
      <c r="AG97" s="583"/>
      <c r="AH97" s="583"/>
      <c r="AI97" s="582"/>
      <c r="AJ97" s="583"/>
      <c r="AK97" s="583"/>
      <c r="AL97" s="583"/>
      <c r="AM97" s="582"/>
      <c r="AN97" s="583"/>
      <c r="AO97" s="583"/>
      <c r="AP97" s="583"/>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customHeight="1" x14ac:dyDescent="0.15">
      <c r="A99" s="363" t="s">
        <v>665</v>
      </c>
      <c r="B99" s="333"/>
      <c r="C99" s="333"/>
      <c r="D99" s="333"/>
      <c r="E99" s="333"/>
      <c r="F99" s="334"/>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1</v>
      </c>
    </row>
    <row r="100" spans="1:60" ht="23.25" customHeight="1" x14ac:dyDescent="0.15">
      <c r="A100" s="363"/>
      <c r="B100" s="333"/>
      <c r="C100" s="333"/>
      <c r="D100" s="333"/>
      <c r="E100" s="333"/>
      <c r="F100" s="334"/>
      <c r="G100" s="444" t="s">
        <v>754</v>
      </c>
      <c r="H100" s="373"/>
      <c r="I100" s="373"/>
      <c r="J100" s="373"/>
      <c r="K100" s="373"/>
      <c r="L100" s="373"/>
      <c r="M100" s="373"/>
      <c r="N100" s="373"/>
      <c r="O100" s="373"/>
      <c r="P100" s="445" t="s">
        <v>716</v>
      </c>
      <c r="Q100" s="377"/>
      <c r="R100" s="377"/>
      <c r="S100" s="377"/>
      <c r="T100" s="377"/>
      <c r="U100" s="377"/>
      <c r="V100" s="377"/>
      <c r="W100" s="377"/>
      <c r="X100" s="378"/>
      <c r="Y100" s="382" t="s">
        <v>52</v>
      </c>
      <c r="Z100" s="383"/>
      <c r="AA100" s="384"/>
      <c r="AB100" s="403" t="s">
        <v>710</v>
      </c>
      <c r="AC100" s="385"/>
      <c r="AD100" s="385"/>
      <c r="AE100" s="386">
        <v>331</v>
      </c>
      <c r="AF100" s="386"/>
      <c r="AG100" s="386"/>
      <c r="AH100" s="386"/>
      <c r="AI100" s="386">
        <v>0</v>
      </c>
      <c r="AJ100" s="386"/>
      <c r="AK100" s="386"/>
      <c r="AL100" s="386"/>
      <c r="AM100" s="386">
        <v>473</v>
      </c>
      <c r="AN100" s="386"/>
      <c r="AO100" s="386"/>
      <c r="AP100" s="386"/>
      <c r="AQ100" s="413" t="s">
        <v>750</v>
      </c>
      <c r="AR100" s="386"/>
      <c r="AS100" s="386"/>
      <c r="AT100" s="386"/>
      <c r="AU100" s="404" t="s">
        <v>707</v>
      </c>
      <c r="AV100" s="421"/>
      <c r="AW100" s="421"/>
      <c r="AX100" s="422"/>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403" t="s">
        <v>710</v>
      </c>
      <c r="AC101" s="385"/>
      <c r="AD101" s="385"/>
      <c r="AE101" s="386">
        <v>970</v>
      </c>
      <c r="AF101" s="386"/>
      <c r="AG101" s="386"/>
      <c r="AH101" s="386"/>
      <c r="AI101" s="386">
        <v>790</v>
      </c>
      <c r="AJ101" s="386"/>
      <c r="AK101" s="386"/>
      <c r="AL101" s="386"/>
      <c r="AM101" s="386">
        <v>840</v>
      </c>
      <c r="AN101" s="386"/>
      <c r="AO101" s="386"/>
      <c r="AP101" s="386"/>
      <c r="AQ101" s="386">
        <v>790</v>
      </c>
      <c r="AR101" s="386"/>
      <c r="AS101" s="386"/>
      <c r="AT101" s="386"/>
      <c r="AU101" s="404" t="s">
        <v>707</v>
      </c>
      <c r="AV101" s="421"/>
      <c r="AW101" s="421"/>
      <c r="AX101" s="422"/>
      <c r="AY101">
        <f>$AY$99</f>
        <v>1</v>
      </c>
    </row>
    <row r="102" spans="1:60" ht="23.25" customHeight="1" x14ac:dyDescent="0.15">
      <c r="A102" s="476" t="s">
        <v>666</v>
      </c>
      <c r="B102" s="356"/>
      <c r="C102" s="356"/>
      <c r="D102" s="356"/>
      <c r="E102" s="356"/>
      <c r="F102" s="477"/>
      <c r="G102" s="239" t="s">
        <v>667</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717</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t="s">
        <v>718</v>
      </c>
      <c r="AC103" s="438"/>
      <c r="AD103" s="439"/>
      <c r="AE103" s="413">
        <v>19432</v>
      </c>
      <c r="AF103" s="413"/>
      <c r="AG103" s="413"/>
      <c r="AH103" s="413"/>
      <c r="AI103" s="413" t="s">
        <v>707</v>
      </c>
      <c r="AJ103" s="413"/>
      <c r="AK103" s="413"/>
      <c r="AL103" s="413"/>
      <c r="AM103" s="413">
        <v>14158</v>
      </c>
      <c r="AN103" s="413"/>
      <c r="AO103" s="413"/>
      <c r="AP103" s="413"/>
      <c r="AQ103" s="404">
        <v>8477</v>
      </c>
      <c r="AR103" s="387"/>
      <c r="AS103" s="387"/>
      <c r="AT103" s="387"/>
      <c r="AU103" s="387"/>
      <c r="AV103" s="387"/>
      <c r="AW103" s="387"/>
      <c r="AX103" s="388"/>
      <c r="AY103">
        <f>$AY$102</f>
        <v>1</v>
      </c>
    </row>
    <row r="104" spans="1:60" ht="46.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712</v>
      </c>
      <c r="AC104" s="441"/>
      <c r="AD104" s="442"/>
      <c r="AE104" s="443" t="s">
        <v>719</v>
      </c>
      <c r="AF104" s="443"/>
      <c r="AG104" s="443"/>
      <c r="AH104" s="443"/>
      <c r="AI104" s="443" t="s">
        <v>751</v>
      </c>
      <c r="AJ104" s="443"/>
      <c r="AK104" s="443"/>
      <c r="AL104" s="443"/>
      <c r="AM104" s="443" t="s">
        <v>752</v>
      </c>
      <c r="AN104" s="443"/>
      <c r="AO104" s="443"/>
      <c r="AP104" s="443"/>
      <c r="AQ104" s="443" t="s">
        <v>720</v>
      </c>
      <c r="AR104" s="443"/>
      <c r="AS104" s="443"/>
      <c r="AT104" s="443"/>
      <c r="AU104" s="443"/>
      <c r="AV104" s="443"/>
      <c r="AW104" s="443"/>
      <c r="AX104" s="446"/>
      <c r="AY104">
        <f>$AY$102</f>
        <v>1</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5"/>
      <c r="Q107" s="155"/>
      <c r="R107" s="155"/>
      <c r="S107" s="155"/>
      <c r="T107" s="155"/>
      <c r="U107" s="155"/>
      <c r="V107" s="155"/>
      <c r="W107" s="155"/>
      <c r="X107" s="156"/>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8" t="s">
        <v>51</v>
      </c>
      <c r="Z108" s="239"/>
      <c r="AA108" s="268"/>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8"/>
      <c r="Q109" s="158"/>
      <c r="R109" s="158"/>
      <c r="S109" s="158"/>
      <c r="T109" s="158"/>
      <c r="U109" s="158"/>
      <c r="V109" s="158"/>
      <c r="W109" s="158"/>
      <c r="X109" s="159"/>
      <c r="Y109" s="238" t="s">
        <v>13</v>
      </c>
      <c r="Z109" s="239"/>
      <c r="AA109" s="268"/>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0"/>
      <c r="B115" s="332"/>
      <c r="C115" s="333"/>
      <c r="D115" s="333"/>
      <c r="E115" s="333"/>
      <c r="F115" s="334"/>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0"/>
      <c r="B116" s="335"/>
      <c r="C116" s="336"/>
      <c r="D116" s="336"/>
      <c r="E116" s="336"/>
      <c r="F116" s="337"/>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0"/>
      <c r="H120" s="398"/>
      <c r="I120" s="398"/>
      <c r="J120" s="398"/>
      <c r="K120" s="398"/>
      <c r="L120" s="398"/>
      <c r="M120" s="398"/>
      <c r="N120" s="398"/>
      <c r="O120" s="399"/>
      <c r="P120" s="466"/>
      <c r="Q120" s="466"/>
      <c r="R120" s="466"/>
      <c r="S120" s="466"/>
      <c r="T120" s="466"/>
      <c r="U120" s="466"/>
      <c r="V120" s="466"/>
      <c r="W120" s="466"/>
      <c r="X120" s="467"/>
      <c r="Y120" s="911" t="s">
        <v>51</v>
      </c>
      <c r="Z120" s="803"/>
      <c r="AA120" s="804"/>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11" t="s">
        <v>13</v>
      </c>
      <c r="Z121" s="803"/>
      <c r="AA121" s="804"/>
      <c r="AB121" s="912" t="s">
        <v>14</v>
      </c>
      <c r="AC121" s="912"/>
      <c r="AD121" s="912"/>
      <c r="AE121" s="582"/>
      <c r="AF121" s="583"/>
      <c r="AG121" s="583"/>
      <c r="AH121" s="583"/>
      <c r="AI121" s="582"/>
      <c r="AJ121" s="583"/>
      <c r="AK121" s="583"/>
      <c r="AL121" s="583"/>
      <c r="AM121" s="582"/>
      <c r="AN121" s="583"/>
      <c r="AO121" s="583"/>
      <c r="AP121" s="583"/>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0"/>
      <c r="H125" s="398"/>
      <c r="I125" s="398"/>
      <c r="J125" s="398"/>
      <c r="K125" s="398"/>
      <c r="L125" s="398"/>
      <c r="M125" s="398"/>
      <c r="N125" s="398"/>
      <c r="O125" s="399"/>
      <c r="P125" s="466"/>
      <c r="Q125" s="466"/>
      <c r="R125" s="466"/>
      <c r="S125" s="466"/>
      <c r="T125" s="466"/>
      <c r="U125" s="466"/>
      <c r="V125" s="466"/>
      <c r="W125" s="466"/>
      <c r="X125" s="467"/>
      <c r="Y125" s="911" t="s">
        <v>51</v>
      </c>
      <c r="Z125" s="803"/>
      <c r="AA125" s="804"/>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11" t="s">
        <v>13</v>
      </c>
      <c r="Z126" s="803"/>
      <c r="AA126" s="804"/>
      <c r="AB126" s="912" t="s">
        <v>14</v>
      </c>
      <c r="AC126" s="912"/>
      <c r="AD126" s="912"/>
      <c r="AE126" s="582"/>
      <c r="AF126" s="583"/>
      <c r="AG126" s="583"/>
      <c r="AH126" s="583"/>
      <c r="AI126" s="582"/>
      <c r="AJ126" s="583"/>
      <c r="AK126" s="583"/>
      <c r="AL126" s="583"/>
      <c r="AM126" s="582"/>
      <c r="AN126" s="583"/>
      <c r="AO126" s="583"/>
      <c r="AP126" s="583"/>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0"/>
      <c r="H130" s="398"/>
      <c r="I130" s="398"/>
      <c r="J130" s="398"/>
      <c r="K130" s="398"/>
      <c r="L130" s="398"/>
      <c r="M130" s="398"/>
      <c r="N130" s="398"/>
      <c r="O130" s="399"/>
      <c r="P130" s="466"/>
      <c r="Q130" s="466"/>
      <c r="R130" s="466"/>
      <c r="S130" s="466"/>
      <c r="T130" s="466"/>
      <c r="U130" s="466"/>
      <c r="V130" s="466"/>
      <c r="W130" s="466"/>
      <c r="X130" s="467"/>
      <c r="Y130" s="911" t="s">
        <v>51</v>
      </c>
      <c r="Z130" s="803"/>
      <c r="AA130" s="804"/>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0"/>
      <c r="C131" s="901"/>
      <c r="D131" s="901"/>
      <c r="E131" s="901"/>
      <c r="F131" s="902"/>
      <c r="G131" s="157"/>
      <c r="H131" s="158"/>
      <c r="I131" s="158"/>
      <c r="J131" s="158"/>
      <c r="K131" s="158"/>
      <c r="L131" s="158"/>
      <c r="M131" s="158"/>
      <c r="N131" s="158"/>
      <c r="O131" s="159"/>
      <c r="P131" s="468"/>
      <c r="Q131" s="468"/>
      <c r="R131" s="468"/>
      <c r="S131" s="468"/>
      <c r="T131" s="468"/>
      <c r="U131" s="468"/>
      <c r="V131" s="468"/>
      <c r="W131" s="468"/>
      <c r="X131" s="469"/>
      <c r="Y131" s="911" t="s">
        <v>13</v>
      </c>
      <c r="Z131" s="803"/>
      <c r="AA131" s="804"/>
      <c r="AB131" s="912" t="s">
        <v>14</v>
      </c>
      <c r="AC131" s="912"/>
      <c r="AD131" s="912"/>
      <c r="AE131" s="582"/>
      <c r="AF131" s="583"/>
      <c r="AG131" s="583"/>
      <c r="AH131" s="583"/>
      <c r="AI131" s="582"/>
      <c r="AJ131" s="583"/>
      <c r="AK131" s="583"/>
      <c r="AL131" s="583"/>
      <c r="AM131" s="582"/>
      <c r="AN131" s="583"/>
      <c r="AO131" s="583"/>
      <c r="AP131" s="583"/>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3" t="s">
        <v>665</v>
      </c>
      <c r="B133" s="333"/>
      <c r="C133" s="333"/>
      <c r="D133" s="333"/>
      <c r="E133" s="333"/>
      <c r="F133" s="334"/>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3"/>
      <c r="C134" s="333"/>
      <c r="D134" s="333"/>
      <c r="E134" s="333"/>
      <c r="F134" s="334"/>
      <c r="G134" s="372"/>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666</v>
      </c>
      <c r="B136" s="356"/>
      <c r="C136" s="356"/>
      <c r="D136" s="356"/>
      <c r="E136" s="356"/>
      <c r="F136" s="477"/>
      <c r="G136" s="239" t="s">
        <v>667</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5"/>
      <c r="Q141" s="155"/>
      <c r="R141" s="155"/>
      <c r="S141" s="155"/>
      <c r="T141" s="155"/>
      <c r="U141" s="155"/>
      <c r="V141" s="155"/>
      <c r="W141" s="155"/>
      <c r="X141" s="156"/>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8" t="s">
        <v>51</v>
      </c>
      <c r="Z142" s="239"/>
      <c r="AA142" s="268"/>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8"/>
      <c r="Q143" s="158"/>
      <c r="R143" s="158"/>
      <c r="S143" s="158"/>
      <c r="T143" s="158"/>
      <c r="U143" s="158"/>
      <c r="V143" s="158"/>
      <c r="W143" s="158"/>
      <c r="X143" s="159"/>
      <c r="Y143" s="238" t="s">
        <v>13</v>
      </c>
      <c r="Z143" s="239"/>
      <c r="AA143" s="268"/>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0"/>
      <c r="B149" s="332"/>
      <c r="C149" s="333"/>
      <c r="D149" s="333"/>
      <c r="E149" s="333"/>
      <c r="F149" s="334"/>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0"/>
      <c r="B150" s="335"/>
      <c r="C150" s="336"/>
      <c r="D150" s="336"/>
      <c r="E150" s="336"/>
      <c r="F150" s="337"/>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0"/>
      <c r="H154" s="398"/>
      <c r="I154" s="398"/>
      <c r="J154" s="398"/>
      <c r="K154" s="398"/>
      <c r="L154" s="398"/>
      <c r="M154" s="398"/>
      <c r="N154" s="398"/>
      <c r="O154" s="399"/>
      <c r="P154" s="466"/>
      <c r="Q154" s="466"/>
      <c r="R154" s="466"/>
      <c r="S154" s="466"/>
      <c r="T154" s="466"/>
      <c r="U154" s="466"/>
      <c r="V154" s="466"/>
      <c r="W154" s="466"/>
      <c r="X154" s="467"/>
      <c r="Y154" s="911" t="s">
        <v>51</v>
      </c>
      <c r="Z154" s="803"/>
      <c r="AA154" s="804"/>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11" t="s">
        <v>13</v>
      </c>
      <c r="Z155" s="803"/>
      <c r="AA155" s="804"/>
      <c r="AB155" s="912" t="s">
        <v>14</v>
      </c>
      <c r="AC155" s="912"/>
      <c r="AD155" s="912"/>
      <c r="AE155" s="582"/>
      <c r="AF155" s="583"/>
      <c r="AG155" s="583"/>
      <c r="AH155" s="583"/>
      <c r="AI155" s="582"/>
      <c r="AJ155" s="583"/>
      <c r="AK155" s="583"/>
      <c r="AL155" s="583"/>
      <c r="AM155" s="582"/>
      <c r="AN155" s="583"/>
      <c r="AO155" s="583"/>
      <c r="AP155" s="583"/>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0"/>
      <c r="H159" s="398"/>
      <c r="I159" s="398"/>
      <c r="J159" s="398"/>
      <c r="K159" s="398"/>
      <c r="L159" s="398"/>
      <c r="M159" s="398"/>
      <c r="N159" s="398"/>
      <c r="O159" s="399"/>
      <c r="P159" s="466"/>
      <c r="Q159" s="466"/>
      <c r="R159" s="466"/>
      <c r="S159" s="466"/>
      <c r="T159" s="466"/>
      <c r="U159" s="466"/>
      <c r="V159" s="466"/>
      <c r="W159" s="466"/>
      <c r="X159" s="467"/>
      <c r="Y159" s="911" t="s">
        <v>51</v>
      </c>
      <c r="Z159" s="803"/>
      <c r="AA159" s="804"/>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11" t="s">
        <v>13</v>
      </c>
      <c r="Z160" s="803"/>
      <c r="AA160" s="804"/>
      <c r="AB160" s="912" t="s">
        <v>14</v>
      </c>
      <c r="AC160" s="912"/>
      <c r="AD160" s="912"/>
      <c r="AE160" s="582"/>
      <c r="AF160" s="583"/>
      <c r="AG160" s="583"/>
      <c r="AH160" s="583"/>
      <c r="AI160" s="582"/>
      <c r="AJ160" s="583"/>
      <c r="AK160" s="583"/>
      <c r="AL160" s="583"/>
      <c r="AM160" s="582"/>
      <c r="AN160" s="583"/>
      <c r="AO160" s="583"/>
      <c r="AP160" s="583"/>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0"/>
      <c r="H164" s="398"/>
      <c r="I164" s="398"/>
      <c r="J164" s="398"/>
      <c r="K164" s="398"/>
      <c r="L164" s="398"/>
      <c r="M164" s="398"/>
      <c r="N164" s="398"/>
      <c r="O164" s="399"/>
      <c r="P164" s="466"/>
      <c r="Q164" s="466"/>
      <c r="R164" s="466"/>
      <c r="S164" s="466"/>
      <c r="T164" s="466"/>
      <c r="U164" s="466"/>
      <c r="V164" s="466"/>
      <c r="W164" s="466"/>
      <c r="X164" s="467"/>
      <c r="Y164" s="911" t="s">
        <v>51</v>
      </c>
      <c r="Z164" s="803"/>
      <c r="AA164" s="804"/>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3" t="s">
        <v>665</v>
      </c>
      <c r="B167" s="333"/>
      <c r="C167" s="333"/>
      <c r="D167" s="333"/>
      <c r="E167" s="333"/>
      <c r="F167" s="334"/>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3"/>
      <c r="C168" s="333"/>
      <c r="D168" s="333"/>
      <c r="E168" s="333"/>
      <c r="F168" s="334"/>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666</v>
      </c>
      <c r="B170" s="356"/>
      <c r="C170" s="356"/>
      <c r="D170" s="356"/>
      <c r="E170" s="356"/>
      <c r="F170" s="477"/>
      <c r="G170" s="239" t="s">
        <v>667</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5"/>
      <c r="Q175" s="155"/>
      <c r="R175" s="155"/>
      <c r="S175" s="155"/>
      <c r="T175" s="155"/>
      <c r="U175" s="155"/>
      <c r="V175" s="155"/>
      <c r="W175" s="155"/>
      <c r="X175" s="156"/>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8" t="s">
        <v>51</v>
      </c>
      <c r="Z176" s="239"/>
      <c r="AA176" s="268"/>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8"/>
      <c r="Q177" s="158"/>
      <c r="R177" s="158"/>
      <c r="S177" s="158"/>
      <c r="T177" s="158"/>
      <c r="U177" s="158"/>
      <c r="V177" s="158"/>
      <c r="W177" s="158"/>
      <c r="X177" s="159"/>
      <c r="Y177" s="238" t="s">
        <v>13</v>
      </c>
      <c r="Z177" s="239"/>
      <c r="AA177" s="268"/>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0"/>
      <c r="B183" s="332"/>
      <c r="C183" s="333"/>
      <c r="D183" s="333"/>
      <c r="E183" s="333"/>
      <c r="F183" s="334"/>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0"/>
      <c r="B184" s="335"/>
      <c r="C184" s="336"/>
      <c r="D184" s="336"/>
      <c r="E184" s="336"/>
      <c r="F184" s="337"/>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0"/>
      <c r="H188" s="398"/>
      <c r="I188" s="398"/>
      <c r="J188" s="398"/>
      <c r="K188" s="398"/>
      <c r="L188" s="398"/>
      <c r="M188" s="398"/>
      <c r="N188" s="398"/>
      <c r="O188" s="399"/>
      <c r="P188" s="466"/>
      <c r="Q188" s="466"/>
      <c r="R188" s="466"/>
      <c r="S188" s="466"/>
      <c r="T188" s="466"/>
      <c r="U188" s="466"/>
      <c r="V188" s="466"/>
      <c r="W188" s="466"/>
      <c r="X188" s="467"/>
      <c r="Y188" s="911" t="s">
        <v>51</v>
      </c>
      <c r="Z188" s="803"/>
      <c r="AA188" s="804"/>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11" t="s">
        <v>13</v>
      </c>
      <c r="Z189" s="803"/>
      <c r="AA189" s="804"/>
      <c r="AB189" s="912" t="s">
        <v>14</v>
      </c>
      <c r="AC189" s="912"/>
      <c r="AD189" s="912"/>
      <c r="AE189" s="582"/>
      <c r="AF189" s="583"/>
      <c r="AG189" s="583"/>
      <c r="AH189" s="583"/>
      <c r="AI189" s="582"/>
      <c r="AJ189" s="583"/>
      <c r="AK189" s="583"/>
      <c r="AL189" s="583"/>
      <c r="AM189" s="582"/>
      <c r="AN189" s="583"/>
      <c r="AO189" s="583"/>
      <c r="AP189" s="583"/>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0"/>
      <c r="H193" s="398"/>
      <c r="I193" s="398"/>
      <c r="J193" s="398"/>
      <c r="K193" s="398"/>
      <c r="L193" s="398"/>
      <c r="M193" s="398"/>
      <c r="N193" s="398"/>
      <c r="O193" s="399"/>
      <c r="P193" s="466"/>
      <c r="Q193" s="466"/>
      <c r="R193" s="466"/>
      <c r="S193" s="466"/>
      <c r="T193" s="466"/>
      <c r="U193" s="466"/>
      <c r="V193" s="466"/>
      <c r="W193" s="466"/>
      <c r="X193" s="467"/>
      <c r="Y193" s="911" t="s">
        <v>51</v>
      </c>
      <c r="Z193" s="803"/>
      <c r="AA193" s="804"/>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11" t="s">
        <v>13</v>
      </c>
      <c r="Z194" s="803"/>
      <c r="AA194" s="804"/>
      <c r="AB194" s="912" t="s">
        <v>14</v>
      </c>
      <c r="AC194" s="912"/>
      <c r="AD194" s="912"/>
      <c r="AE194" s="582"/>
      <c r="AF194" s="583"/>
      <c r="AG194" s="583"/>
      <c r="AH194" s="583"/>
      <c r="AI194" s="582"/>
      <c r="AJ194" s="583"/>
      <c r="AK194" s="583"/>
      <c r="AL194" s="583"/>
      <c r="AM194" s="582"/>
      <c r="AN194" s="583"/>
      <c r="AO194" s="583"/>
      <c r="AP194" s="583"/>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0"/>
      <c r="H198" s="398"/>
      <c r="I198" s="398"/>
      <c r="J198" s="398"/>
      <c r="K198" s="398"/>
      <c r="L198" s="398"/>
      <c r="M198" s="398"/>
      <c r="N198" s="398"/>
      <c r="O198" s="399"/>
      <c r="P198" s="466"/>
      <c r="Q198" s="466"/>
      <c r="R198" s="466"/>
      <c r="S198" s="466"/>
      <c r="T198" s="466"/>
      <c r="U198" s="466"/>
      <c r="V198" s="466"/>
      <c r="W198" s="466"/>
      <c r="X198" s="467"/>
      <c r="Y198" s="911" t="s">
        <v>51</v>
      </c>
      <c r="Z198" s="803"/>
      <c r="AA198" s="804"/>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62" t="s">
        <v>129</v>
      </c>
      <c r="AV200" s="562"/>
      <c r="AW200" s="562"/>
      <c r="AX200" s="563"/>
      <c r="AY200">
        <f>COUNTA($H$202)</f>
        <v>0</v>
      </c>
    </row>
    <row r="201" spans="1:60" ht="18.75" hidden="1" customHeight="1" x14ac:dyDescent="0.15">
      <c r="A201" s="584"/>
      <c r="B201" s="585"/>
      <c r="C201" s="585"/>
      <c r="D201" s="585"/>
      <c r="E201" s="585"/>
      <c r="F201" s="586"/>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0"/>
      <c r="AF201" s="430"/>
      <c r="AG201" s="430"/>
      <c r="AH201" s="430"/>
      <c r="AI201" s="430"/>
      <c r="AJ201" s="430"/>
      <c r="AK201" s="430"/>
      <c r="AL201" s="430"/>
      <c r="AM201" s="430"/>
      <c r="AN201" s="430"/>
      <c r="AO201" s="430"/>
      <c r="AP201" s="430"/>
      <c r="AQ201" s="447"/>
      <c r="AR201" s="448"/>
      <c r="AS201" s="449" t="s">
        <v>224</v>
      </c>
      <c r="AT201" s="450"/>
      <c r="AU201" s="451"/>
      <c r="AV201" s="451"/>
      <c r="AW201" s="564" t="s">
        <v>170</v>
      </c>
      <c r="AX201" s="565"/>
      <c r="AY201">
        <f t="shared" ref="AY201:AY207" si="10">$AY$200</f>
        <v>0</v>
      </c>
    </row>
    <row r="202" spans="1:60" ht="23.25" hidden="1" customHeight="1" x14ac:dyDescent="0.15">
      <c r="A202" s="584"/>
      <c r="B202" s="585"/>
      <c r="C202" s="585"/>
      <c r="D202" s="585"/>
      <c r="E202" s="585"/>
      <c r="F202" s="586"/>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404"/>
      <c r="AF202" s="387"/>
      <c r="AG202" s="387"/>
      <c r="AH202" s="387"/>
      <c r="AI202" s="404"/>
      <c r="AJ202" s="387"/>
      <c r="AK202" s="387"/>
      <c r="AL202" s="387"/>
      <c r="AM202" s="404"/>
      <c r="AN202" s="387"/>
      <c r="AO202" s="387"/>
      <c r="AP202" s="387"/>
      <c r="AQ202" s="404"/>
      <c r="AR202" s="387"/>
      <c r="AS202" s="387"/>
      <c r="AT202" s="531"/>
      <c r="AU202" s="387"/>
      <c r="AV202" s="387"/>
      <c r="AW202" s="387"/>
      <c r="AX202" s="388"/>
      <c r="AY202">
        <f t="shared" si="10"/>
        <v>0</v>
      </c>
    </row>
    <row r="203" spans="1:60" ht="23.25" hidden="1" customHeight="1" x14ac:dyDescent="0.15">
      <c r="A203" s="584"/>
      <c r="B203" s="585"/>
      <c r="C203" s="585"/>
      <c r="D203" s="585"/>
      <c r="E203" s="585"/>
      <c r="F203" s="586"/>
      <c r="G203" s="545"/>
      <c r="H203" s="550"/>
      <c r="I203" s="551"/>
      <c r="J203" s="551"/>
      <c r="K203" s="551"/>
      <c r="L203" s="551"/>
      <c r="M203" s="551"/>
      <c r="N203" s="551"/>
      <c r="O203" s="552"/>
      <c r="P203" s="550"/>
      <c r="Q203" s="551"/>
      <c r="R203" s="551"/>
      <c r="S203" s="551"/>
      <c r="T203" s="551"/>
      <c r="U203" s="551"/>
      <c r="V203" s="552"/>
      <c r="W203" s="555"/>
      <c r="X203" s="556"/>
      <c r="Y203" s="291" t="s">
        <v>51</v>
      </c>
      <c r="Z203" s="291"/>
      <c r="AA203" s="323"/>
      <c r="AB203" s="603" t="s">
        <v>334</v>
      </c>
      <c r="AC203" s="603"/>
      <c r="AD203" s="603"/>
      <c r="AE203" s="404"/>
      <c r="AF203" s="387"/>
      <c r="AG203" s="387"/>
      <c r="AH203" s="387"/>
      <c r="AI203" s="404"/>
      <c r="AJ203" s="387"/>
      <c r="AK203" s="387"/>
      <c r="AL203" s="387"/>
      <c r="AM203" s="404"/>
      <c r="AN203" s="387"/>
      <c r="AO203" s="387"/>
      <c r="AP203" s="387"/>
      <c r="AQ203" s="404"/>
      <c r="AR203" s="387"/>
      <c r="AS203" s="387"/>
      <c r="AT203" s="531"/>
      <c r="AU203" s="387"/>
      <c r="AV203" s="387"/>
      <c r="AW203" s="387"/>
      <c r="AX203" s="388"/>
      <c r="AY203">
        <f t="shared" si="10"/>
        <v>0</v>
      </c>
    </row>
    <row r="204" spans="1:60" ht="23.25" hidden="1" customHeight="1" x14ac:dyDescent="0.15">
      <c r="A204" s="584"/>
      <c r="B204" s="585"/>
      <c r="C204" s="585"/>
      <c r="D204" s="585"/>
      <c r="E204" s="585"/>
      <c r="F204" s="586"/>
      <c r="G204" s="546"/>
      <c r="H204" s="550"/>
      <c r="I204" s="551"/>
      <c r="J204" s="551"/>
      <c r="K204" s="551"/>
      <c r="L204" s="551"/>
      <c r="M204" s="551"/>
      <c r="N204" s="551"/>
      <c r="O204" s="552"/>
      <c r="P204" s="550"/>
      <c r="Q204" s="551"/>
      <c r="R204" s="551"/>
      <c r="S204" s="551"/>
      <c r="T204" s="551"/>
      <c r="U204" s="551"/>
      <c r="V204" s="552"/>
      <c r="W204" s="557"/>
      <c r="X204" s="558"/>
      <c r="Y204" s="291" t="s">
        <v>13</v>
      </c>
      <c r="Z204" s="291"/>
      <c r="AA204" s="323"/>
      <c r="AB204" s="581" t="s">
        <v>335</v>
      </c>
      <c r="AC204" s="581"/>
      <c r="AD204" s="581"/>
      <c r="AE204" s="582"/>
      <c r="AF204" s="583"/>
      <c r="AG204" s="583"/>
      <c r="AH204" s="583"/>
      <c r="AI204" s="582"/>
      <c r="AJ204" s="583"/>
      <c r="AK204" s="583"/>
      <c r="AL204" s="583"/>
      <c r="AM204" s="582"/>
      <c r="AN204" s="583"/>
      <c r="AO204" s="583"/>
      <c r="AP204" s="583"/>
      <c r="AQ204" s="404"/>
      <c r="AR204" s="387"/>
      <c r="AS204" s="387"/>
      <c r="AT204" s="531"/>
      <c r="AU204" s="387"/>
      <c r="AV204" s="387"/>
      <c r="AW204" s="387"/>
      <c r="AX204" s="388"/>
      <c r="AY204">
        <f t="shared" si="10"/>
        <v>0</v>
      </c>
    </row>
    <row r="205" spans="1:60" ht="23.25" hidden="1" customHeight="1" x14ac:dyDescent="0.15">
      <c r="A205" s="584" t="s">
        <v>321</v>
      </c>
      <c r="B205" s="585"/>
      <c r="C205" s="585"/>
      <c r="D205" s="585"/>
      <c r="E205" s="585"/>
      <c r="F205" s="586"/>
      <c r="G205" s="545" t="s">
        <v>226</v>
      </c>
      <c r="H205" s="590"/>
      <c r="I205" s="590"/>
      <c r="J205" s="590"/>
      <c r="K205" s="590"/>
      <c r="L205" s="590"/>
      <c r="M205" s="590"/>
      <c r="N205" s="590"/>
      <c r="O205" s="590"/>
      <c r="P205" s="590"/>
      <c r="Q205" s="590"/>
      <c r="R205" s="590"/>
      <c r="S205" s="590"/>
      <c r="T205" s="590"/>
      <c r="U205" s="590"/>
      <c r="V205" s="590"/>
      <c r="W205" s="593" t="s">
        <v>333</v>
      </c>
      <c r="X205" s="594"/>
      <c r="Y205" s="559" t="s">
        <v>12</v>
      </c>
      <c r="Z205" s="559"/>
      <c r="AA205" s="560"/>
      <c r="AB205" s="561" t="s">
        <v>334</v>
      </c>
      <c r="AC205" s="561"/>
      <c r="AD205" s="561"/>
      <c r="AE205" s="404"/>
      <c r="AF205" s="387"/>
      <c r="AG205" s="387"/>
      <c r="AH205" s="387"/>
      <c r="AI205" s="404"/>
      <c r="AJ205" s="387"/>
      <c r="AK205" s="387"/>
      <c r="AL205" s="387"/>
      <c r="AM205" s="404"/>
      <c r="AN205" s="387"/>
      <c r="AO205" s="387"/>
      <c r="AP205" s="387"/>
      <c r="AQ205" s="404"/>
      <c r="AR205" s="387"/>
      <c r="AS205" s="387"/>
      <c r="AT205" s="531"/>
      <c r="AU205" s="387"/>
      <c r="AV205" s="387"/>
      <c r="AW205" s="387"/>
      <c r="AX205" s="388"/>
      <c r="AY205">
        <f t="shared" si="10"/>
        <v>0</v>
      </c>
    </row>
    <row r="206" spans="1:60" ht="23.25" hidden="1" customHeight="1" x14ac:dyDescent="0.15">
      <c r="A206" s="584"/>
      <c r="B206" s="585"/>
      <c r="C206" s="585"/>
      <c r="D206" s="585"/>
      <c r="E206" s="585"/>
      <c r="F206" s="586"/>
      <c r="G206" s="545"/>
      <c r="H206" s="591"/>
      <c r="I206" s="591"/>
      <c r="J206" s="591"/>
      <c r="K206" s="591"/>
      <c r="L206" s="591"/>
      <c r="M206" s="591"/>
      <c r="N206" s="591"/>
      <c r="O206" s="591"/>
      <c r="P206" s="591"/>
      <c r="Q206" s="591"/>
      <c r="R206" s="591"/>
      <c r="S206" s="591"/>
      <c r="T206" s="591"/>
      <c r="U206" s="591"/>
      <c r="V206" s="591"/>
      <c r="W206" s="595"/>
      <c r="X206" s="596"/>
      <c r="Y206" s="291" t="s">
        <v>51</v>
      </c>
      <c r="Z206" s="291"/>
      <c r="AA206" s="323"/>
      <c r="AB206" s="603" t="s">
        <v>334</v>
      </c>
      <c r="AC206" s="603"/>
      <c r="AD206" s="603"/>
      <c r="AE206" s="404"/>
      <c r="AF206" s="387"/>
      <c r="AG206" s="387"/>
      <c r="AH206" s="387"/>
      <c r="AI206" s="404"/>
      <c r="AJ206" s="387"/>
      <c r="AK206" s="387"/>
      <c r="AL206" s="387"/>
      <c r="AM206" s="404"/>
      <c r="AN206" s="387"/>
      <c r="AO206" s="387"/>
      <c r="AP206" s="387"/>
      <c r="AQ206" s="404"/>
      <c r="AR206" s="387"/>
      <c r="AS206" s="387"/>
      <c r="AT206" s="531"/>
      <c r="AU206" s="387"/>
      <c r="AV206" s="387"/>
      <c r="AW206" s="387"/>
      <c r="AX206" s="388"/>
      <c r="AY206">
        <f t="shared" si="10"/>
        <v>0</v>
      </c>
    </row>
    <row r="207" spans="1:60" ht="23.25" hidden="1" customHeight="1" x14ac:dyDescent="0.15">
      <c r="A207" s="587"/>
      <c r="B207" s="588"/>
      <c r="C207" s="588"/>
      <c r="D207" s="588"/>
      <c r="E207" s="588"/>
      <c r="F207" s="589"/>
      <c r="G207" s="545"/>
      <c r="H207" s="592"/>
      <c r="I207" s="592"/>
      <c r="J207" s="592"/>
      <c r="K207" s="592"/>
      <c r="L207" s="592"/>
      <c r="M207" s="592"/>
      <c r="N207" s="592"/>
      <c r="O207" s="592"/>
      <c r="P207" s="592"/>
      <c r="Q207" s="592"/>
      <c r="R207" s="592"/>
      <c r="S207" s="592"/>
      <c r="T207" s="592"/>
      <c r="U207" s="592"/>
      <c r="V207" s="592"/>
      <c r="W207" s="597"/>
      <c r="X207" s="598"/>
      <c r="Y207" s="291" t="s">
        <v>13</v>
      </c>
      <c r="Z207" s="291"/>
      <c r="AA207" s="323"/>
      <c r="AB207" s="581" t="s">
        <v>335</v>
      </c>
      <c r="AC207" s="581"/>
      <c r="AD207" s="581"/>
      <c r="AE207" s="582"/>
      <c r="AF207" s="583"/>
      <c r="AG207" s="583"/>
      <c r="AH207" s="583"/>
      <c r="AI207" s="582"/>
      <c r="AJ207" s="583"/>
      <c r="AK207" s="583"/>
      <c r="AL207" s="583"/>
      <c r="AM207" s="582"/>
      <c r="AN207" s="583"/>
      <c r="AO207" s="583"/>
      <c r="AP207" s="602"/>
      <c r="AQ207" s="404"/>
      <c r="AR207" s="387"/>
      <c r="AS207" s="387"/>
      <c r="AT207" s="531"/>
      <c r="AU207" s="387"/>
      <c r="AV207" s="387"/>
      <c r="AW207" s="387"/>
      <c r="AX207" s="388"/>
      <c r="AY207">
        <f t="shared" si="10"/>
        <v>0</v>
      </c>
    </row>
    <row r="208" spans="1:60" ht="18.75" hidden="1" customHeight="1" x14ac:dyDescent="0.15">
      <c r="A208" s="608" t="s">
        <v>317</v>
      </c>
      <c r="B208" s="609"/>
      <c r="C208" s="609"/>
      <c r="D208" s="609"/>
      <c r="E208" s="609"/>
      <c r="F208" s="610"/>
      <c r="G208" s="611"/>
      <c r="H208" s="507" t="s">
        <v>140</v>
      </c>
      <c r="I208" s="507"/>
      <c r="J208" s="507"/>
      <c r="K208" s="507"/>
      <c r="L208" s="507"/>
      <c r="M208" s="507"/>
      <c r="N208" s="507"/>
      <c r="O208" s="508"/>
      <c r="P208" s="506" t="s">
        <v>56</v>
      </c>
      <c r="Q208" s="507"/>
      <c r="R208" s="507"/>
      <c r="S208" s="507"/>
      <c r="T208" s="507"/>
      <c r="U208" s="507"/>
      <c r="V208" s="507"/>
      <c r="W208" s="507"/>
      <c r="X208" s="508"/>
      <c r="Y208" s="614"/>
      <c r="Z208" s="615"/>
      <c r="AA208" s="616"/>
      <c r="AB208" s="359" t="s">
        <v>11</v>
      </c>
      <c r="AC208" s="356"/>
      <c r="AD208" s="357"/>
      <c r="AE208" s="152" t="s">
        <v>501</v>
      </c>
      <c r="AF208" s="152"/>
      <c r="AG208" s="152"/>
      <c r="AH208" s="152"/>
      <c r="AI208" s="430" t="s">
        <v>653</v>
      </c>
      <c r="AJ208" s="430"/>
      <c r="AK208" s="430"/>
      <c r="AL208" s="430"/>
      <c r="AM208" s="430" t="s">
        <v>469</v>
      </c>
      <c r="AN208" s="430"/>
      <c r="AO208" s="430"/>
      <c r="AP208" s="430"/>
      <c r="AQ208" s="506" t="s">
        <v>223</v>
      </c>
      <c r="AR208" s="507"/>
      <c r="AS208" s="507"/>
      <c r="AT208" s="508"/>
      <c r="AU208" s="604" t="s">
        <v>129</v>
      </c>
      <c r="AV208" s="605"/>
      <c r="AW208" s="605"/>
      <c r="AX208" s="606"/>
      <c r="AY208">
        <f>COUNTA($H$210)</f>
        <v>0</v>
      </c>
    </row>
    <row r="209" spans="1:51" ht="18.75" hidden="1" customHeight="1" x14ac:dyDescent="0.15">
      <c r="A209" s="584"/>
      <c r="B209" s="585"/>
      <c r="C209" s="585"/>
      <c r="D209" s="585"/>
      <c r="E209" s="585"/>
      <c r="F209" s="586"/>
      <c r="G209" s="612"/>
      <c r="H209" s="449"/>
      <c r="I209" s="449"/>
      <c r="J209" s="449"/>
      <c r="K209" s="449"/>
      <c r="L209" s="449"/>
      <c r="M209" s="449"/>
      <c r="N209" s="449"/>
      <c r="O209" s="450"/>
      <c r="P209" s="613"/>
      <c r="Q209" s="449"/>
      <c r="R209" s="449"/>
      <c r="S209" s="449"/>
      <c r="T209" s="449"/>
      <c r="U209" s="449"/>
      <c r="V209" s="449"/>
      <c r="W209" s="449"/>
      <c r="X209" s="450"/>
      <c r="Y209" s="617"/>
      <c r="Z209" s="618"/>
      <c r="AA209" s="619"/>
      <c r="AB209" s="344"/>
      <c r="AC209" s="340"/>
      <c r="AD209" s="341"/>
      <c r="AE209" s="152"/>
      <c r="AF209" s="152"/>
      <c r="AG209" s="152"/>
      <c r="AH209" s="152"/>
      <c r="AI209" s="430"/>
      <c r="AJ209" s="430"/>
      <c r="AK209" s="430"/>
      <c r="AL209" s="430"/>
      <c r="AM209" s="430"/>
      <c r="AN209" s="430"/>
      <c r="AO209" s="430"/>
      <c r="AP209" s="430"/>
      <c r="AQ209" s="447"/>
      <c r="AR209" s="448"/>
      <c r="AS209" s="449" t="s">
        <v>224</v>
      </c>
      <c r="AT209" s="450"/>
      <c r="AU209" s="447"/>
      <c r="AV209" s="448"/>
      <c r="AW209" s="449" t="s">
        <v>170</v>
      </c>
      <c r="AX209" s="607"/>
      <c r="AY209">
        <f>$AY$208</f>
        <v>0</v>
      </c>
    </row>
    <row r="210" spans="1:51" ht="23.25" hidden="1" customHeight="1" x14ac:dyDescent="0.15">
      <c r="A210" s="584"/>
      <c r="B210" s="585"/>
      <c r="C210" s="585"/>
      <c r="D210" s="585"/>
      <c r="E210" s="585"/>
      <c r="F210" s="586"/>
      <c r="G210" s="620" t="s">
        <v>225</v>
      </c>
      <c r="H210" s="155"/>
      <c r="I210" s="155"/>
      <c r="J210" s="155"/>
      <c r="K210" s="155"/>
      <c r="L210" s="155"/>
      <c r="M210" s="155"/>
      <c r="N210" s="155"/>
      <c r="O210" s="156"/>
      <c r="P210" s="155"/>
      <c r="Q210" s="155"/>
      <c r="R210" s="155"/>
      <c r="S210" s="155"/>
      <c r="T210" s="155"/>
      <c r="U210" s="155"/>
      <c r="V210" s="155"/>
      <c r="W210" s="155"/>
      <c r="X210" s="156"/>
      <c r="Y210" s="623" t="s">
        <v>12</v>
      </c>
      <c r="Z210" s="624"/>
      <c r="AA210" s="625"/>
      <c r="AB210" s="633"/>
      <c r="AC210" s="633"/>
      <c r="AD210" s="633"/>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4"/>
      <c r="B212" s="585"/>
      <c r="C212" s="585"/>
      <c r="D212" s="585"/>
      <c r="E212" s="585"/>
      <c r="F212" s="586"/>
      <c r="G212" s="622"/>
      <c r="H212" s="158"/>
      <c r="I212" s="158"/>
      <c r="J212" s="158"/>
      <c r="K212" s="158"/>
      <c r="L212" s="158"/>
      <c r="M212" s="158"/>
      <c r="N212" s="158"/>
      <c r="O212" s="159"/>
      <c r="P212" s="398"/>
      <c r="Q212" s="398"/>
      <c r="R212" s="398"/>
      <c r="S212" s="398"/>
      <c r="T212" s="398"/>
      <c r="U212" s="398"/>
      <c r="V212" s="398"/>
      <c r="W212" s="398"/>
      <c r="X212" s="399"/>
      <c r="Y212" s="506" t="s">
        <v>13</v>
      </c>
      <c r="Z212" s="507"/>
      <c r="AA212" s="508"/>
      <c r="AB212" s="626" t="s">
        <v>14</v>
      </c>
      <c r="AC212" s="626"/>
      <c r="AD212" s="626"/>
      <c r="AE212" s="627"/>
      <c r="AF212" s="628"/>
      <c r="AG212" s="628"/>
      <c r="AH212" s="628"/>
      <c r="AI212" s="627"/>
      <c r="AJ212" s="628"/>
      <c r="AK212" s="628"/>
      <c r="AL212" s="628"/>
      <c r="AM212" s="627"/>
      <c r="AN212" s="628"/>
      <c r="AO212" s="628"/>
      <c r="AP212" s="628"/>
      <c r="AQ212" s="406"/>
      <c r="AR212" s="407"/>
      <c r="AS212" s="407"/>
      <c r="AT212" s="408"/>
      <c r="AU212" s="387"/>
      <c r="AV212" s="387"/>
      <c r="AW212" s="387"/>
      <c r="AX212" s="388"/>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customHeight="1" thickBot="1" x14ac:dyDescent="0.2">
      <c r="A214" s="518"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755</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0" t="s">
        <v>242</v>
      </c>
      <c r="F216" s="472"/>
      <c r="G216" s="154" t="s">
        <v>756</v>
      </c>
      <c r="H216" s="155"/>
      <c r="I216" s="155"/>
      <c r="J216" s="155"/>
      <c r="K216" s="155"/>
      <c r="L216" s="155"/>
      <c r="M216" s="155"/>
      <c r="N216" s="155"/>
      <c r="O216" s="155"/>
      <c r="P216" s="155"/>
      <c r="Q216" s="155"/>
      <c r="R216" s="155"/>
      <c r="S216" s="155"/>
      <c r="T216" s="155"/>
      <c r="U216" s="155"/>
      <c r="V216" s="156"/>
      <c r="W216" s="647" t="s">
        <v>671</v>
      </c>
      <c r="X216" s="648"/>
      <c r="Y216" s="648"/>
      <c r="Z216" s="648"/>
      <c r="AA216" s="649"/>
      <c r="AB216" s="650" t="s">
        <v>760</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5"/>
      <c r="F217" s="337"/>
      <c r="G217" s="157"/>
      <c r="H217" s="158"/>
      <c r="I217" s="158"/>
      <c r="J217" s="158"/>
      <c r="K217" s="158"/>
      <c r="L217" s="158"/>
      <c r="M217" s="158"/>
      <c r="N217" s="158"/>
      <c r="O217" s="158"/>
      <c r="P217" s="158"/>
      <c r="Q217" s="158"/>
      <c r="R217" s="158"/>
      <c r="S217" s="158"/>
      <c r="T217" s="158"/>
      <c r="U217" s="158"/>
      <c r="V217" s="159"/>
      <c r="W217" s="653" t="s">
        <v>672</v>
      </c>
      <c r="X217" s="654"/>
      <c r="Y217" s="654"/>
      <c r="Z217" s="654"/>
      <c r="AA217" s="655"/>
      <c r="AB217" s="650" t="s">
        <v>761</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70" t="s">
        <v>363</v>
      </c>
      <c r="F218" s="472"/>
      <c r="G218" s="637" t="s">
        <v>230</v>
      </c>
      <c r="H218" s="638"/>
      <c r="I218" s="638"/>
      <c r="J218" s="660"/>
      <c r="K218" s="661"/>
      <c r="L218" s="661"/>
      <c r="M218" s="661"/>
      <c r="N218" s="661"/>
      <c r="O218" s="661"/>
      <c r="P218" s="661"/>
      <c r="Q218" s="661"/>
      <c r="R218" s="661"/>
      <c r="S218" s="661"/>
      <c r="T218" s="662"/>
      <c r="U218" s="635"/>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2"/>
      <c r="F219" s="334"/>
      <c r="G219" s="637" t="s">
        <v>685</v>
      </c>
      <c r="H219" s="638"/>
      <c r="I219" s="638"/>
      <c r="J219" s="638"/>
      <c r="K219" s="638"/>
      <c r="L219" s="638"/>
      <c r="M219" s="638"/>
      <c r="N219" s="638"/>
      <c r="O219" s="638"/>
      <c r="P219" s="638"/>
      <c r="Q219" s="638"/>
      <c r="R219" s="638"/>
      <c r="S219" s="638"/>
      <c r="T219" s="638"/>
      <c r="U219" s="634"/>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5"/>
      <c r="F220" s="337"/>
      <c r="G220" s="637" t="s">
        <v>672</v>
      </c>
      <c r="H220" s="638"/>
      <c r="I220" s="638"/>
      <c r="J220" s="638"/>
      <c r="K220" s="638"/>
      <c r="L220" s="638"/>
      <c r="M220" s="638"/>
      <c r="N220" s="638"/>
      <c r="O220" s="638"/>
      <c r="P220" s="638"/>
      <c r="Q220" s="638"/>
      <c r="R220" s="638"/>
      <c r="S220" s="638"/>
      <c r="T220" s="638"/>
      <c r="U220" s="160"/>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63.7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697</v>
      </c>
      <c r="AE223" s="724"/>
      <c r="AF223" s="724"/>
      <c r="AG223" s="725" t="s">
        <v>722</v>
      </c>
      <c r="AH223" s="726"/>
      <c r="AI223" s="726"/>
      <c r="AJ223" s="726"/>
      <c r="AK223" s="726"/>
      <c r="AL223" s="726"/>
      <c r="AM223" s="726"/>
      <c r="AN223" s="726"/>
      <c r="AO223" s="726"/>
      <c r="AP223" s="726"/>
      <c r="AQ223" s="726"/>
      <c r="AR223" s="726"/>
      <c r="AS223" s="726"/>
      <c r="AT223" s="726"/>
      <c r="AU223" s="726"/>
      <c r="AV223" s="726"/>
      <c r="AW223" s="726"/>
      <c r="AX223" s="727"/>
    </row>
    <row r="224" spans="1:51" ht="63.7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697</v>
      </c>
      <c r="AE224" s="705"/>
      <c r="AF224" s="705"/>
      <c r="AG224" s="731" t="s">
        <v>723</v>
      </c>
      <c r="AH224" s="732"/>
      <c r="AI224" s="732"/>
      <c r="AJ224" s="732"/>
      <c r="AK224" s="732"/>
      <c r="AL224" s="732"/>
      <c r="AM224" s="732"/>
      <c r="AN224" s="732"/>
      <c r="AO224" s="732"/>
      <c r="AP224" s="732"/>
      <c r="AQ224" s="732"/>
      <c r="AR224" s="732"/>
      <c r="AS224" s="732"/>
      <c r="AT224" s="732"/>
      <c r="AU224" s="732"/>
      <c r="AV224" s="732"/>
      <c r="AW224" s="732"/>
      <c r="AX224" s="733"/>
    </row>
    <row r="225" spans="1:50" ht="88.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697</v>
      </c>
      <c r="AE225" s="738"/>
      <c r="AF225" s="738"/>
      <c r="AG225" s="695" t="s">
        <v>724</v>
      </c>
      <c r="AH225" s="398"/>
      <c r="AI225" s="398"/>
      <c r="AJ225" s="398"/>
      <c r="AK225" s="398"/>
      <c r="AL225" s="398"/>
      <c r="AM225" s="398"/>
      <c r="AN225" s="398"/>
      <c r="AO225" s="398"/>
      <c r="AP225" s="398"/>
      <c r="AQ225" s="398"/>
      <c r="AR225" s="398"/>
      <c r="AS225" s="398"/>
      <c r="AT225" s="398"/>
      <c r="AU225" s="398"/>
      <c r="AV225" s="398"/>
      <c r="AW225" s="398"/>
      <c r="AX225" s="696"/>
    </row>
    <row r="226" spans="1:50" ht="27" customHeight="1" x14ac:dyDescent="0.15">
      <c r="A226" s="138"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725</v>
      </c>
      <c r="AE226" s="693"/>
      <c r="AF226" s="693"/>
      <c r="AG226" s="445" t="s">
        <v>727</v>
      </c>
      <c r="AH226" s="155"/>
      <c r="AI226" s="155"/>
      <c r="AJ226" s="155"/>
      <c r="AK226" s="155"/>
      <c r="AL226" s="155"/>
      <c r="AM226" s="155"/>
      <c r="AN226" s="155"/>
      <c r="AO226" s="155"/>
      <c r="AP226" s="155"/>
      <c r="AQ226" s="155"/>
      <c r="AR226" s="155"/>
      <c r="AS226" s="155"/>
      <c r="AT226" s="155"/>
      <c r="AU226" s="155"/>
      <c r="AV226" s="155"/>
      <c r="AW226" s="155"/>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726</v>
      </c>
      <c r="AE227" s="705"/>
      <c r="AF227" s="706"/>
      <c r="AG227" s="695"/>
      <c r="AH227" s="398"/>
      <c r="AI227" s="398"/>
      <c r="AJ227" s="398"/>
      <c r="AK227" s="398"/>
      <c r="AL227" s="398"/>
      <c r="AM227" s="398"/>
      <c r="AN227" s="398"/>
      <c r="AO227" s="398"/>
      <c r="AP227" s="398"/>
      <c r="AQ227" s="398"/>
      <c r="AR227" s="398"/>
      <c r="AS227" s="398"/>
      <c r="AT227" s="398"/>
      <c r="AU227" s="398"/>
      <c r="AV227" s="398"/>
      <c r="AW227" s="398"/>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726</v>
      </c>
      <c r="AE228" s="711"/>
      <c r="AF228" s="711"/>
      <c r="AG228" s="695"/>
      <c r="AH228" s="398"/>
      <c r="AI228" s="398"/>
      <c r="AJ228" s="398"/>
      <c r="AK228" s="398"/>
      <c r="AL228" s="398"/>
      <c r="AM228" s="398"/>
      <c r="AN228" s="398"/>
      <c r="AO228" s="398"/>
      <c r="AP228" s="398"/>
      <c r="AQ228" s="398"/>
      <c r="AR228" s="398"/>
      <c r="AS228" s="398"/>
      <c r="AT228" s="398"/>
      <c r="AU228" s="398"/>
      <c r="AV228" s="398"/>
      <c r="AW228" s="398"/>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697</v>
      </c>
      <c r="AE229" s="757"/>
      <c r="AF229" s="757"/>
      <c r="AG229" s="758" t="s">
        <v>728</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697</v>
      </c>
      <c r="AE230" s="705"/>
      <c r="AF230" s="705"/>
      <c r="AG230" s="731" t="s">
        <v>729</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725</v>
      </c>
      <c r="AE231" s="705"/>
      <c r="AF231" s="705"/>
      <c r="AG231" s="731" t="s">
        <v>727</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697</v>
      </c>
      <c r="AE232" s="705"/>
      <c r="AF232" s="705"/>
      <c r="AG232" s="731" t="s">
        <v>730</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725</v>
      </c>
      <c r="AE233" s="738"/>
      <c r="AF233" s="738"/>
      <c r="AG233" s="753" t="s">
        <v>727</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725</v>
      </c>
      <c r="AE234" s="705"/>
      <c r="AF234" s="706"/>
      <c r="AG234" s="731" t="s">
        <v>727</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725</v>
      </c>
      <c r="AE235" s="746"/>
      <c r="AF235" s="747"/>
      <c r="AG235" s="748" t="s">
        <v>727</v>
      </c>
      <c r="AH235" s="749"/>
      <c r="AI235" s="749"/>
      <c r="AJ235" s="749"/>
      <c r="AK235" s="749"/>
      <c r="AL235" s="749"/>
      <c r="AM235" s="749"/>
      <c r="AN235" s="749"/>
      <c r="AO235" s="749"/>
      <c r="AP235" s="749"/>
      <c r="AQ235" s="749"/>
      <c r="AR235" s="749"/>
      <c r="AS235" s="749"/>
      <c r="AT235" s="749"/>
      <c r="AU235" s="749"/>
      <c r="AV235" s="749"/>
      <c r="AW235" s="749"/>
      <c r="AX235" s="750"/>
    </row>
    <row r="236" spans="1:50" ht="42.75" customHeight="1" x14ac:dyDescent="0.15">
      <c r="A236" s="138"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697</v>
      </c>
      <c r="AE236" s="757"/>
      <c r="AF236" s="767"/>
      <c r="AG236" s="758" t="s">
        <v>757</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725</v>
      </c>
      <c r="AE237" s="772"/>
      <c r="AF237" s="772"/>
      <c r="AG237" s="731" t="s">
        <v>727</v>
      </c>
      <c r="AH237" s="732"/>
      <c r="AI237" s="732"/>
      <c r="AJ237" s="732"/>
      <c r="AK237" s="732"/>
      <c r="AL237" s="732"/>
      <c r="AM237" s="732"/>
      <c r="AN237" s="732"/>
      <c r="AO237" s="732"/>
      <c r="AP237" s="732"/>
      <c r="AQ237" s="732"/>
      <c r="AR237" s="732"/>
      <c r="AS237" s="732"/>
      <c r="AT237" s="732"/>
      <c r="AU237" s="732"/>
      <c r="AV237" s="732"/>
      <c r="AW237" s="732"/>
      <c r="AX237" s="733"/>
    </row>
    <row r="238" spans="1:50" ht="50.25"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697</v>
      </c>
      <c r="AE238" s="705"/>
      <c r="AF238" s="705"/>
      <c r="AG238" s="758" t="s">
        <v>757</v>
      </c>
      <c r="AH238" s="759"/>
      <c r="AI238" s="759"/>
      <c r="AJ238" s="759"/>
      <c r="AK238" s="759"/>
      <c r="AL238" s="759"/>
      <c r="AM238" s="759"/>
      <c r="AN238" s="759"/>
      <c r="AO238" s="759"/>
      <c r="AP238" s="759"/>
      <c r="AQ238" s="759"/>
      <c r="AR238" s="759"/>
      <c r="AS238" s="759"/>
      <c r="AT238" s="759"/>
      <c r="AU238" s="759"/>
      <c r="AV238" s="759"/>
      <c r="AW238" s="759"/>
      <c r="AX238" s="760"/>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725</v>
      </c>
      <c r="AE239" s="705"/>
      <c r="AF239" s="705"/>
      <c r="AG239" s="761" t="s">
        <v>727</v>
      </c>
      <c r="AH239" s="158"/>
      <c r="AI239" s="158"/>
      <c r="AJ239" s="158"/>
      <c r="AK239" s="158"/>
      <c r="AL239" s="158"/>
      <c r="AM239" s="158"/>
      <c r="AN239" s="158"/>
      <c r="AO239" s="158"/>
      <c r="AP239" s="158"/>
      <c r="AQ239" s="158"/>
      <c r="AR239" s="158"/>
      <c r="AS239" s="158"/>
      <c r="AT239" s="158"/>
      <c r="AU239" s="158"/>
      <c r="AV239" s="158"/>
      <c r="AW239" s="158"/>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697</v>
      </c>
      <c r="AE240" s="693"/>
      <c r="AF240" s="784"/>
      <c r="AG240" s="445" t="s">
        <v>731</v>
      </c>
      <c r="AH240" s="155"/>
      <c r="AI240" s="155"/>
      <c r="AJ240" s="155"/>
      <c r="AK240" s="155"/>
      <c r="AL240" s="155"/>
      <c r="AM240" s="155"/>
      <c r="AN240" s="155"/>
      <c r="AO240" s="155"/>
      <c r="AP240" s="155"/>
      <c r="AQ240" s="155"/>
      <c r="AR240" s="155"/>
      <c r="AS240" s="155"/>
      <c r="AT240" s="155"/>
      <c r="AU240" s="155"/>
      <c r="AV240" s="155"/>
      <c r="AW240" s="155"/>
      <c r="AX240" s="694"/>
    </row>
    <row r="241" spans="1:50" ht="19.7" customHeight="1" x14ac:dyDescent="0.15">
      <c r="A241" s="778"/>
      <c r="B241" s="779"/>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5"/>
      <c r="AH241" s="398"/>
      <c r="AI241" s="398"/>
      <c r="AJ241" s="398"/>
      <c r="AK241" s="398"/>
      <c r="AL241" s="398"/>
      <c r="AM241" s="398"/>
      <c r="AN241" s="398"/>
      <c r="AO241" s="398"/>
      <c r="AP241" s="398"/>
      <c r="AQ241" s="398"/>
      <c r="AR241" s="398"/>
      <c r="AS241" s="398"/>
      <c r="AT241" s="398"/>
      <c r="AU241" s="398"/>
      <c r="AV241" s="398"/>
      <c r="AW241" s="398"/>
      <c r="AX241" s="696"/>
    </row>
    <row r="242" spans="1:50" ht="24.75" customHeight="1" x14ac:dyDescent="0.15">
      <c r="A242" s="778"/>
      <c r="B242" s="779"/>
      <c r="C242" s="102">
        <v>2022</v>
      </c>
      <c r="D242" s="103"/>
      <c r="E242" s="104" t="s">
        <v>764</v>
      </c>
      <c r="F242" s="104"/>
      <c r="G242" s="104"/>
      <c r="H242" s="105">
        <v>21</v>
      </c>
      <c r="I242" s="105"/>
      <c r="J242" s="106"/>
      <c r="K242" s="106"/>
      <c r="L242" s="106"/>
      <c r="M242" s="105"/>
      <c r="N242" s="107"/>
      <c r="O242" s="108" t="s">
        <v>732</v>
      </c>
      <c r="P242" s="109"/>
      <c r="Q242" s="109"/>
      <c r="R242" s="109"/>
      <c r="S242" s="109"/>
      <c r="T242" s="109"/>
      <c r="U242" s="109"/>
      <c r="V242" s="109"/>
      <c r="W242" s="109"/>
      <c r="X242" s="109"/>
      <c r="Y242" s="109"/>
      <c r="Z242" s="109"/>
      <c r="AA242" s="109"/>
      <c r="AB242" s="109"/>
      <c r="AC242" s="109"/>
      <c r="AD242" s="109"/>
      <c r="AE242" s="109"/>
      <c r="AF242" s="110"/>
      <c r="AG242" s="695"/>
      <c r="AH242" s="398"/>
      <c r="AI242" s="398"/>
      <c r="AJ242" s="398"/>
      <c r="AK242" s="398"/>
      <c r="AL242" s="398"/>
      <c r="AM242" s="398"/>
      <c r="AN242" s="398"/>
      <c r="AO242" s="398"/>
      <c r="AP242" s="398"/>
      <c r="AQ242" s="398"/>
      <c r="AR242" s="398"/>
      <c r="AS242" s="398"/>
      <c r="AT242" s="398"/>
      <c r="AU242" s="398"/>
      <c r="AV242" s="398"/>
      <c r="AW242" s="398"/>
      <c r="AX242" s="696"/>
    </row>
    <row r="243" spans="1:50" ht="24.75" customHeight="1" x14ac:dyDescent="0.15">
      <c r="A243" s="778"/>
      <c r="B243" s="779"/>
      <c r="C243" s="123"/>
      <c r="D243" s="124"/>
      <c r="E243" s="104"/>
      <c r="F243" s="104"/>
      <c r="G243" s="104"/>
      <c r="H243" s="105"/>
      <c r="I243" s="105"/>
      <c r="J243" s="773"/>
      <c r="K243" s="773"/>
      <c r="L243" s="773"/>
      <c r="M243" s="774"/>
      <c r="N243" s="775"/>
      <c r="O243" s="111"/>
      <c r="P243" s="112"/>
      <c r="Q243" s="112"/>
      <c r="R243" s="112"/>
      <c r="S243" s="112"/>
      <c r="T243" s="112"/>
      <c r="U243" s="112"/>
      <c r="V243" s="112"/>
      <c r="W243" s="112"/>
      <c r="X243" s="112"/>
      <c r="Y243" s="112"/>
      <c r="Z243" s="112"/>
      <c r="AA243" s="112"/>
      <c r="AB243" s="112"/>
      <c r="AC243" s="112"/>
      <c r="AD243" s="112"/>
      <c r="AE243" s="112"/>
      <c r="AF243" s="113"/>
      <c r="AG243" s="695"/>
      <c r="AH243" s="398"/>
      <c r="AI243" s="398"/>
      <c r="AJ243" s="398"/>
      <c r="AK243" s="398"/>
      <c r="AL243" s="398"/>
      <c r="AM243" s="398"/>
      <c r="AN243" s="398"/>
      <c r="AO243" s="398"/>
      <c r="AP243" s="398"/>
      <c r="AQ243" s="398"/>
      <c r="AR243" s="398"/>
      <c r="AS243" s="398"/>
      <c r="AT243" s="398"/>
      <c r="AU243" s="398"/>
      <c r="AV243" s="398"/>
      <c r="AW243" s="398"/>
      <c r="AX243" s="696"/>
    </row>
    <row r="244" spans="1:50" ht="24.75" customHeight="1" x14ac:dyDescent="0.15">
      <c r="A244" s="778"/>
      <c r="B244" s="779"/>
      <c r="C244" s="123"/>
      <c r="D244" s="124"/>
      <c r="E244" s="104"/>
      <c r="F244" s="104"/>
      <c r="G244" s="104"/>
      <c r="H244" s="105"/>
      <c r="I244" s="105"/>
      <c r="J244" s="773"/>
      <c r="K244" s="773"/>
      <c r="L244" s="773"/>
      <c r="M244" s="774"/>
      <c r="N244" s="775"/>
      <c r="O244" s="111"/>
      <c r="P244" s="112"/>
      <c r="Q244" s="112"/>
      <c r="R244" s="112"/>
      <c r="S244" s="112"/>
      <c r="T244" s="112"/>
      <c r="U244" s="112"/>
      <c r="V244" s="112"/>
      <c r="W244" s="112"/>
      <c r="X244" s="112"/>
      <c r="Y244" s="112"/>
      <c r="Z244" s="112"/>
      <c r="AA244" s="112"/>
      <c r="AB244" s="112"/>
      <c r="AC244" s="112"/>
      <c r="AD244" s="112"/>
      <c r="AE244" s="112"/>
      <c r="AF244" s="113"/>
      <c r="AG244" s="695"/>
      <c r="AH244" s="398"/>
      <c r="AI244" s="398"/>
      <c r="AJ244" s="398"/>
      <c r="AK244" s="398"/>
      <c r="AL244" s="398"/>
      <c r="AM244" s="398"/>
      <c r="AN244" s="398"/>
      <c r="AO244" s="398"/>
      <c r="AP244" s="398"/>
      <c r="AQ244" s="398"/>
      <c r="AR244" s="398"/>
      <c r="AS244" s="398"/>
      <c r="AT244" s="398"/>
      <c r="AU244" s="398"/>
      <c r="AV244" s="398"/>
      <c r="AW244" s="398"/>
      <c r="AX244" s="696"/>
    </row>
    <row r="245" spans="1:50" ht="24.75" customHeight="1" x14ac:dyDescent="0.15">
      <c r="A245" s="778"/>
      <c r="B245" s="779"/>
      <c r="C245" s="123"/>
      <c r="D245" s="124"/>
      <c r="E245" s="104"/>
      <c r="F245" s="104"/>
      <c r="G245" s="104"/>
      <c r="H245" s="105"/>
      <c r="I245" s="105"/>
      <c r="J245" s="773"/>
      <c r="K245" s="773"/>
      <c r="L245" s="773"/>
      <c r="M245" s="774"/>
      <c r="N245" s="775"/>
      <c r="O245" s="111"/>
      <c r="P245" s="112"/>
      <c r="Q245" s="112"/>
      <c r="R245" s="112"/>
      <c r="S245" s="112"/>
      <c r="T245" s="112"/>
      <c r="U245" s="112"/>
      <c r="V245" s="112"/>
      <c r="W245" s="112"/>
      <c r="X245" s="112"/>
      <c r="Y245" s="112"/>
      <c r="Z245" s="112"/>
      <c r="AA245" s="112"/>
      <c r="AB245" s="112"/>
      <c r="AC245" s="112"/>
      <c r="AD245" s="112"/>
      <c r="AE245" s="112"/>
      <c r="AF245" s="113"/>
      <c r="AG245" s="695"/>
      <c r="AH245" s="398"/>
      <c r="AI245" s="398"/>
      <c r="AJ245" s="398"/>
      <c r="AK245" s="398"/>
      <c r="AL245" s="398"/>
      <c r="AM245" s="398"/>
      <c r="AN245" s="398"/>
      <c r="AO245" s="398"/>
      <c r="AP245" s="398"/>
      <c r="AQ245" s="398"/>
      <c r="AR245" s="398"/>
      <c r="AS245" s="398"/>
      <c r="AT245" s="398"/>
      <c r="AU245" s="398"/>
      <c r="AV245" s="398"/>
      <c r="AW245" s="398"/>
      <c r="AX245" s="696"/>
    </row>
    <row r="246" spans="1:50" ht="24.75" customHeight="1" x14ac:dyDescent="0.15">
      <c r="A246" s="780"/>
      <c r="B246" s="781"/>
      <c r="C246" s="785"/>
      <c r="D246" s="786"/>
      <c r="E246" s="104"/>
      <c r="F246" s="104"/>
      <c r="G246" s="104"/>
      <c r="H246" s="105"/>
      <c r="I246" s="105"/>
      <c r="J246" s="787"/>
      <c r="K246" s="787"/>
      <c r="L246" s="787"/>
      <c r="M246" s="100"/>
      <c r="N246" s="101"/>
      <c r="O246" s="114"/>
      <c r="P246" s="115"/>
      <c r="Q246" s="115"/>
      <c r="R246" s="115"/>
      <c r="S246" s="115"/>
      <c r="T246" s="115"/>
      <c r="U246" s="115"/>
      <c r="V246" s="115"/>
      <c r="W246" s="115"/>
      <c r="X246" s="115"/>
      <c r="Y246" s="115"/>
      <c r="Z246" s="115"/>
      <c r="AA246" s="115"/>
      <c r="AB246" s="115"/>
      <c r="AC246" s="115"/>
      <c r="AD246" s="115"/>
      <c r="AE246" s="115"/>
      <c r="AF246" s="116"/>
      <c r="AG246" s="761"/>
      <c r="AH246" s="158"/>
      <c r="AI246" s="158"/>
      <c r="AJ246" s="158"/>
      <c r="AK246" s="158"/>
      <c r="AL246" s="158"/>
      <c r="AM246" s="158"/>
      <c r="AN246" s="158"/>
      <c r="AO246" s="158"/>
      <c r="AP246" s="158"/>
      <c r="AQ246" s="158"/>
      <c r="AR246" s="158"/>
      <c r="AS246" s="158"/>
      <c r="AT246" s="158"/>
      <c r="AU246" s="158"/>
      <c r="AV246" s="158"/>
      <c r="AW246" s="158"/>
      <c r="AX246" s="762"/>
    </row>
    <row r="247" spans="1:50" ht="67.5" customHeight="1" x14ac:dyDescent="0.15">
      <c r="A247" s="138" t="s">
        <v>46</v>
      </c>
      <c r="B247" s="139"/>
      <c r="C247" s="142" t="s">
        <v>50</v>
      </c>
      <c r="D247" s="143"/>
      <c r="E247" s="143"/>
      <c r="F247" s="144"/>
      <c r="G247" s="145" t="s">
        <v>758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759</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733</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762</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92" t="s">
        <v>763</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763</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734</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2" t="s">
        <v>360</v>
      </c>
      <c r="B259" s="152"/>
      <c r="C259" s="152"/>
      <c r="D259" s="152"/>
      <c r="E259" s="788" t="s">
        <v>735</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2" t="s">
        <v>359</v>
      </c>
      <c r="B260" s="152"/>
      <c r="C260" s="152"/>
      <c r="D260" s="152"/>
      <c r="E260" s="788" t="s">
        <v>736</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2" t="s">
        <v>358</v>
      </c>
      <c r="B261" s="152"/>
      <c r="C261" s="152"/>
      <c r="D261" s="152"/>
      <c r="E261" s="788" t="s">
        <v>737</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2" t="s">
        <v>357</v>
      </c>
      <c r="B262" s="152"/>
      <c r="C262" s="152"/>
      <c r="D262" s="152"/>
      <c r="E262" s="788" t="s">
        <v>738</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2" t="s">
        <v>356</v>
      </c>
      <c r="B263" s="152"/>
      <c r="C263" s="152"/>
      <c r="D263" s="152"/>
      <c r="E263" s="788" t="s">
        <v>739</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2" t="s">
        <v>355</v>
      </c>
      <c r="B264" s="152"/>
      <c r="C264" s="152"/>
      <c r="D264" s="152"/>
      <c r="E264" s="788" t="s">
        <v>739</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2" t="s">
        <v>354</v>
      </c>
      <c r="B265" s="152"/>
      <c r="C265" s="152"/>
      <c r="D265" s="152"/>
      <c r="E265" s="788" t="s">
        <v>740</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2" t="s">
        <v>501</v>
      </c>
      <c r="B266" s="152"/>
      <c r="C266" s="152"/>
      <c r="D266" s="152"/>
      <c r="E266" s="807" t="s">
        <v>702</v>
      </c>
      <c r="F266" s="808"/>
      <c r="G266" s="808"/>
      <c r="H266" s="92" t="str">
        <f>IF(E266="","","-")</f>
        <v>-</v>
      </c>
      <c r="I266" s="808"/>
      <c r="J266" s="808"/>
      <c r="K266" s="92" t="str">
        <f>IF(I266="","","-")</f>
        <v/>
      </c>
      <c r="L266" s="122">
        <v>691</v>
      </c>
      <c r="M266" s="122"/>
      <c r="N266" s="92" t="str">
        <f>IF(O266="","","-")</f>
        <v/>
      </c>
      <c r="O266" s="805"/>
      <c r="P266" s="806"/>
      <c r="Q266" s="807"/>
      <c r="R266" s="808"/>
      <c r="S266" s="808"/>
      <c r="T266" s="92" t="str">
        <f>IF(Q266="","","-")</f>
        <v/>
      </c>
      <c r="U266" s="808"/>
      <c r="V266" s="808"/>
      <c r="W266" s="92" t="str">
        <f>IF(U266="","","-")</f>
        <v/>
      </c>
      <c r="X266" s="122"/>
      <c r="Y266" s="122"/>
      <c r="Z266" s="92" t="str">
        <f>IF(AA266="","","-")</f>
        <v/>
      </c>
      <c r="AA266" s="805"/>
      <c r="AB266" s="806"/>
      <c r="AC266" s="807"/>
      <c r="AD266" s="808"/>
      <c r="AE266" s="808"/>
      <c r="AF266" s="92" t="str">
        <f>IF(AC266="","","-")</f>
        <v/>
      </c>
      <c r="AG266" s="808"/>
      <c r="AH266" s="808"/>
      <c r="AI266" s="92" t="str">
        <f>IF(AG266="","","-")</f>
        <v/>
      </c>
      <c r="AJ266" s="122"/>
      <c r="AK266" s="122"/>
      <c r="AL266" s="92" t="str">
        <f>IF(AM266="","","-")</f>
        <v/>
      </c>
      <c r="AM266" s="805"/>
      <c r="AN266" s="806"/>
      <c r="AO266" s="807"/>
      <c r="AP266" s="808"/>
      <c r="AQ266" s="92" t="str">
        <f>IF(AO266="","","-")</f>
        <v/>
      </c>
      <c r="AR266" s="808"/>
      <c r="AS266" s="808"/>
      <c r="AT266" s="92" t="str">
        <f>IF(AR266="","","-")</f>
        <v/>
      </c>
      <c r="AU266" s="122"/>
      <c r="AV266" s="122"/>
      <c r="AW266" s="92" t="str">
        <f>IF(AX266="","","-")</f>
        <v/>
      </c>
      <c r="AX266" s="95"/>
    </row>
    <row r="267" spans="1:52" ht="24.75" customHeight="1" x14ac:dyDescent="0.15">
      <c r="A267" s="152" t="s">
        <v>681</v>
      </c>
      <c r="B267" s="152"/>
      <c r="C267" s="152"/>
      <c r="D267" s="152"/>
      <c r="E267" s="807" t="s">
        <v>702</v>
      </c>
      <c r="F267" s="808"/>
      <c r="G267" s="808"/>
      <c r="H267" s="92"/>
      <c r="I267" s="808"/>
      <c r="J267" s="808"/>
      <c r="K267" s="92"/>
      <c r="L267" s="122">
        <v>706</v>
      </c>
      <c r="M267" s="122"/>
      <c r="N267" s="92" t="str">
        <f>IF(O267="","","-")</f>
        <v/>
      </c>
      <c r="O267" s="805"/>
      <c r="P267" s="806"/>
      <c r="Q267" s="807"/>
      <c r="R267" s="808"/>
      <c r="S267" s="808"/>
      <c r="T267" s="92" t="str">
        <f>IF(Q267="","","-")</f>
        <v/>
      </c>
      <c r="U267" s="808"/>
      <c r="V267" s="808"/>
      <c r="W267" s="92" t="str">
        <f>IF(U267="","","-")</f>
        <v/>
      </c>
      <c r="X267" s="122"/>
      <c r="Y267" s="122"/>
      <c r="Z267" s="92" t="str">
        <f>IF(AA267="","","-")</f>
        <v/>
      </c>
      <c r="AA267" s="805"/>
      <c r="AB267" s="806"/>
      <c r="AC267" s="807"/>
      <c r="AD267" s="808"/>
      <c r="AE267" s="808"/>
      <c r="AF267" s="92" t="str">
        <f>IF(AC267="","","-")</f>
        <v/>
      </c>
      <c r="AG267" s="808"/>
      <c r="AH267" s="808"/>
      <c r="AI267" s="92" t="str">
        <f>IF(AG267="","","-")</f>
        <v/>
      </c>
      <c r="AJ267" s="122"/>
      <c r="AK267" s="122"/>
      <c r="AL267" s="92" t="str">
        <f>IF(AM267="","","-")</f>
        <v/>
      </c>
      <c r="AM267" s="805"/>
      <c r="AN267" s="806"/>
      <c r="AO267" s="807"/>
      <c r="AP267" s="808"/>
      <c r="AQ267" s="92" t="str">
        <f>IF(AO267="","","-")</f>
        <v/>
      </c>
      <c r="AR267" s="808"/>
      <c r="AS267" s="808"/>
      <c r="AT267" s="92" t="str">
        <f>IF(AR267="","","-")</f>
        <v/>
      </c>
      <c r="AU267" s="122"/>
      <c r="AV267" s="122"/>
      <c r="AW267" s="92" t="str">
        <f>IF(AX267="","","-")</f>
        <v/>
      </c>
      <c r="AX267" s="95"/>
    </row>
    <row r="268" spans="1:52" ht="24.75" customHeight="1" x14ac:dyDescent="0.15">
      <c r="A268" s="152" t="s">
        <v>469</v>
      </c>
      <c r="B268" s="152"/>
      <c r="C268" s="152"/>
      <c r="D268" s="152"/>
      <c r="E268" s="810">
        <v>2021</v>
      </c>
      <c r="F268" s="153"/>
      <c r="G268" s="808" t="s">
        <v>692</v>
      </c>
      <c r="H268" s="808"/>
      <c r="I268" s="808"/>
      <c r="J268" s="153">
        <v>20</v>
      </c>
      <c r="K268" s="153"/>
      <c r="L268" s="122">
        <v>773</v>
      </c>
      <c r="M268" s="122"/>
      <c r="N268" s="122"/>
      <c r="O268" s="153"/>
      <c r="P268" s="153"/>
      <c r="Q268" s="810"/>
      <c r="R268" s="153"/>
      <c r="S268" s="808"/>
      <c r="T268" s="808"/>
      <c r="U268" s="808"/>
      <c r="V268" s="153"/>
      <c r="W268" s="153"/>
      <c r="X268" s="122"/>
      <c r="Y268" s="122"/>
      <c r="Z268" s="122"/>
      <c r="AA268" s="153"/>
      <c r="AB268" s="809"/>
      <c r="AC268" s="810"/>
      <c r="AD268" s="153"/>
      <c r="AE268" s="808"/>
      <c r="AF268" s="808"/>
      <c r="AG268" s="808"/>
      <c r="AH268" s="153"/>
      <c r="AI268" s="153"/>
      <c r="AJ268" s="122"/>
      <c r="AK268" s="122"/>
      <c r="AL268" s="122"/>
      <c r="AM268" s="153"/>
      <c r="AN268" s="809"/>
      <c r="AO268" s="810"/>
      <c r="AP268" s="153"/>
      <c r="AQ268" s="808"/>
      <c r="AR268" s="808"/>
      <c r="AS268" s="808"/>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99"/>
      <c r="V284" s="99"/>
      <c r="W284" s="45" t="s">
        <v>741</v>
      </c>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2"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2"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742</v>
      </c>
      <c r="H310" s="842"/>
      <c r="I310" s="842"/>
      <c r="J310" s="842"/>
      <c r="K310" s="843"/>
      <c r="L310" s="844" t="s">
        <v>743</v>
      </c>
      <c r="M310" s="845"/>
      <c r="N310" s="845"/>
      <c r="O310" s="845"/>
      <c r="P310" s="845"/>
      <c r="Q310" s="845"/>
      <c r="R310" s="845"/>
      <c r="S310" s="845"/>
      <c r="T310" s="845"/>
      <c r="U310" s="845"/>
      <c r="V310" s="845"/>
      <c r="W310" s="845"/>
      <c r="X310" s="846"/>
      <c r="Y310" s="847">
        <v>22</v>
      </c>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t="s">
        <v>76</v>
      </c>
      <c r="H311" s="828"/>
      <c r="I311" s="828"/>
      <c r="J311" s="828"/>
      <c r="K311" s="829"/>
      <c r="L311" s="830" t="s">
        <v>744</v>
      </c>
      <c r="M311" s="831"/>
      <c r="N311" s="831"/>
      <c r="O311" s="831"/>
      <c r="P311" s="831"/>
      <c r="Q311" s="831"/>
      <c r="R311" s="831"/>
      <c r="S311" s="831"/>
      <c r="T311" s="831"/>
      <c r="U311" s="831"/>
      <c r="V311" s="831"/>
      <c r="W311" s="831"/>
      <c r="X311" s="832"/>
      <c r="Y311" s="833">
        <v>6</v>
      </c>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28</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2"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2"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2"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2"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2"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2"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2"/>
      <c r="L365" s="152"/>
      <c r="M365" s="152"/>
      <c r="N365" s="152"/>
      <c r="O365" s="152"/>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91.5" customHeight="1" x14ac:dyDescent="0.15">
      <c r="A366" s="876">
        <v>1</v>
      </c>
      <c r="B366" s="876">
        <v>1</v>
      </c>
      <c r="C366" s="878" t="s">
        <v>745</v>
      </c>
      <c r="D366" s="878"/>
      <c r="E366" s="878"/>
      <c r="F366" s="878"/>
      <c r="G366" s="878"/>
      <c r="H366" s="878"/>
      <c r="I366" s="878"/>
      <c r="J366" s="879">
        <v>6010405002452</v>
      </c>
      <c r="K366" s="880"/>
      <c r="L366" s="880"/>
      <c r="M366" s="880"/>
      <c r="N366" s="880"/>
      <c r="O366" s="880"/>
      <c r="P366" s="882" t="s">
        <v>746</v>
      </c>
      <c r="Q366" s="882"/>
      <c r="R366" s="882"/>
      <c r="S366" s="882"/>
      <c r="T366" s="882"/>
      <c r="U366" s="882"/>
      <c r="V366" s="882"/>
      <c r="W366" s="882"/>
      <c r="X366" s="882"/>
      <c r="Y366" s="883">
        <v>28</v>
      </c>
      <c r="Z366" s="884"/>
      <c r="AA366" s="884"/>
      <c r="AB366" s="885"/>
      <c r="AC366" s="886" t="s">
        <v>747</v>
      </c>
      <c r="AD366" s="887"/>
      <c r="AE366" s="887"/>
      <c r="AF366" s="887"/>
      <c r="AG366" s="887"/>
      <c r="AH366" s="870" t="s">
        <v>707</v>
      </c>
      <c r="AI366" s="871"/>
      <c r="AJ366" s="871"/>
      <c r="AK366" s="871"/>
      <c r="AL366" s="872" t="s">
        <v>707</v>
      </c>
      <c r="AM366" s="873"/>
      <c r="AN366" s="873"/>
      <c r="AO366" s="874"/>
      <c r="AP366" s="875" t="s">
        <v>727</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2"/>
      <c r="L398" s="152"/>
      <c r="M398" s="152"/>
      <c r="N398" s="152"/>
      <c r="O398" s="152"/>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2"/>
      <c r="L431" s="152"/>
      <c r="M431" s="152"/>
      <c r="N431" s="152"/>
      <c r="O431" s="152"/>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2"/>
      <c r="L464" s="152"/>
      <c r="M464" s="152"/>
      <c r="N464" s="152"/>
      <c r="O464" s="152"/>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2"/>
      <c r="L497" s="152"/>
      <c r="M497" s="152"/>
      <c r="N497" s="152"/>
      <c r="O497" s="152"/>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2"/>
      <c r="L530" s="152"/>
      <c r="M530" s="152"/>
      <c r="N530" s="152"/>
      <c r="O530" s="152"/>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2"/>
      <c r="L563" s="152"/>
      <c r="M563" s="152"/>
      <c r="N563" s="152"/>
      <c r="O563" s="152"/>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2"/>
      <c r="L596" s="152"/>
      <c r="M596" s="152"/>
      <c r="N596" s="152"/>
      <c r="O596" s="152"/>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c r="D631" s="898"/>
      <c r="E631" s="666" t="s">
        <v>727</v>
      </c>
      <c r="F631" s="899"/>
      <c r="G631" s="899"/>
      <c r="H631" s="899"/>
      <c r="I631" s="899"/>
      <c r="J631" s="879"/>
      <c r="K631" s="880"/>
      <c r="L631" s="880"/>
      <c r="M631" s="880"/>
      <c r="N631" s="880"/>
      <c r="O631" s="880"/>
      <c r="P631" s="881" t="s">
        <v>727</v>
      </c>
      <c r="Q631" s="882"/>
      <c r="R631" s="882"/>
      <c r="S631" s="882"/>
      <c r="T631" s="882"/>
      <c r="U631" s="882"/>
      <c r="V631" s="882"/>
      <c r="W631" s="882"/>
      <c r="X631" s="882"/>
      <c r="Y631" s="883" t="s">
        <v>707</v>
      </c>
      <c r="Z631" s="884"/>
      <c r="AA631" s="884"/>
      <c r="AB631" s="885"/>
      <c r="AC631" s="886"/>
      <c r="AD631" s="887"/>
      <c r="AE631" s="887"/>
      <c r="AF631" s="887"/>
      <c r="AG631" s="887"/>
      <c r="AH631" s="888" t="s">
        <v>707</v>
      </c>
      <c r="AI631" s="889"/>
      <c r="AJ631" s="889"/>
      <c r="AK631" s="889"/>
      <c r="AL631" s="872" t="s">
        <v>707</v>
      </c>
      <c r="AM631" s="873"/>
      <c r="AN631" s="873"/>
      <c r="AO631" s="874"/>
      <c r="AP631" s="875" t="s">
        <v>727</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16383" man="1"/>
    <brk id="213" max="16383" man="1"/>
    <brk id="235" max="16383" man="1"/>
    <brk id="26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372</v>
      </c>
      <c r="AF2" s="966"/>
      <c r="AG2" s="966"/>
      <c r="AH2" s="903"/>
      <c r="AI2" s="966" t="s">
        <v>468</v>
      </c>
      <c r="AJ2" s="966"/>
      <c r="AK2" s="966"/>
      <c r="AL2" s="903"/>
      <c r="AM2" s="966" t="s">
        <v>469</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9"/>
      <c r="Z3" s="960"/>
      <c r="AA3" s="961"/>
      <c r="AB3" s="965"/>
      <c r="AC3" s="418"/>
      <c r="AD3" s="419"/>
      <c r="AE3" s="505"/>
      <c r="AF3" s="505"/>
      <c r="AG3" s="505"/>
      <c r="AH3" s="417"/>
      <c r="AI3" s="505"/>
      <c r="AJ3" s="505"/>
      <c r="AK3" s="505"/>
      <c r="AL3" s="417"/>
      <c r="AM3" s="505"/>
      <c r="AN3" s="505"/>
      <c r="AO3" s="505"/>
      <c r="AP3" s="417"/>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89"/>
      <c r="H4" s="940"/>
      <c r="I4" s="940"/>
      <c r="J4" s="940"/>
      <c r="K4" s="940"/>
      <c r="L4" s="940"/>
      <c r="M4" s="940"/>
      <c r="N4" s="940"/>
      <c r="O4" s="941"/>
      <c r="P4" s="155"/>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8" t="s">
        <v>51</v>
      </c>
      <c r="Z5" s="951"/>
      <c r="AA5" s="952"/>
      <c r="AB5" s="463"/>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344</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372</v>
      </c>
      <c r="AF9" s="966"/>
      <c r="AG9" s="966"/>
      <c r="AH9" s="903"/>
      <c r="AI9" s="966" t="s">
        <v>468</v>
      </c>
      <c r="AJ9" s="966"/>
      <c r="AK9" s="966"/>
      <c r="AL9" s="903"/>
      <c r="AM9" s="966" t="s">
        <v>469</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9"/>
      <c r="Z10" s="960"/>
      <c r="AA10" s="961"/>
      <c r="AB10" s="965"/>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89"/>
      <c r="H11" s="940"/>
      <c r="I11" s="940"/>
      <c r="J11" s="940"/>
      <c r="K11" s="940"/>
      <c r="L11" s="940"/>
      <c r="M11" s="940"/>
      <c r="N11" s="940"/>
      <c r="O11" s="941"/>
      <c r="P11" s="155"/>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8" t="s">
        <v>51</v>
      </c>
      <c r="Z12" s="951"/>
      <c r="AA12" s="952"/>
      <c r="AB12" s="463"/>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344</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9"/>
      <c r="Z17" s="960"/>
      <c r="AA17" s="961"/>
      <c r="AB17" s="965"/>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89"/>
      <c r="H18" s="940"/>
      <c r="I18" s="940"/>
      <c r="J18" s="940"/>
      <c r="K18" s="940"/>
      <c r="L18" s="940"/>
      <c r="M18" s="940"/>
      <c r="N18" s="940"/>
      <c r="O18" s="941"/>
      <c r="P18" s="155"/>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8" t="s">
        <v>51</v>
      </c>
      <c r="Z19" s="951"/>
      <c r="AA19" s="952"/>
      <c r="AB19" s="463"/>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344</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9"/>
      <c r="Z24" s="960"/>
      <c r="AA24" s="961"/>
      <c r="AB24" s="965"/>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89"/>
      <c r="H25" s="940"/>
      <c r="I25" s="940"/>
      <c r="J25" s="940"/>
      <c r="K25" s="940"/>
      <c r="L25" s="940"/>
      <c r="M25" s="940"/>
      <c r="N25" s="940"/>
      <c r="O25" s="941"/>
      <c r="P25" s="155"/>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8" t="s">
        <v>51</v>
      </c>
      <c r="Z26" s="951"/>
      <c r="AA26" s="952"/>
      <c r="AB26" s="463"/>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344</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9"/>
      <c r="Z31" s="960"/>
      <c r="AA31" s="961"/>
      <c r="AB31" s="965"/>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89"/>
      <c r="H32" s="940"/>
      <c r="I32" s="940"/>
      <c r="J32" s="940"/>
      <c r="K32" s="940"/>
      <c r="L32" s="940"/>
      <c r="M32" s="940"/>
      <c r="N32" s="940"/>
      <c r="O32" s="941"/>
      <c r="P32" s="155"/>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8" t="s">
        <v>51</v>
      </c>
      <c r="Z33" s="951"/>
      <c r="AA33" s="952"/>
      <c r="AB33" s="463"/>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344</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9"/>
      <c r="Z38" s="960"/>
      <c r="AA38" s="961"/>
      <c r="AB38" s="965"/>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89"/>
      <c r="H39" s="940"/>
      <c r="I39" s="940"/>
      <c r="J39" s="940"/>
      <c r="K39" s="940"/>
      <c r="L39" s="940"/>
      <c r="M39" s="940"/>
      <c r="N39" s="940"/>
      <c r="O39" s="941"/>
      <c r="P39" s="155"/>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8" t="s">
        <v>51</v>
      </c>
      <c r="Z40" s="951"/>
      <c r="AA40" s="952"/>
      <c r="AB40" s="463"/>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344</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9"/>
      <c r="Z45" s="960"/>
      <c r="AA45" s="961"/>
      <c r="AB45" s="965"/>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89"/>
      <c r="H46" s="940"/>
      <c r="I46" s="940"/>
      <c r="J46" s="940"/>
      <c r="K46" s="940"/>
      <c r="L46" s="940"/>
      <c r="M46" s="940"/>
      <c r="N46" s="940"/>
      <c r="O46" s="941"/>
      <c r="P46" s="155"/>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8" t="s">
        <v>51</v>
      </c>
      <c r="Z47" s="951"/>
      <c r="AA47" s="952"/>
      <c r="AB47" s="463"/>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344</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9"/>
      <c r="Z52" s="960"/>
      <c r="AA52" s="961"/>
      <c r="AB52" s="965"/>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89"/>
      <c r="H53" s="940"/>
      <c r="I53" s="940"/>
      <c r="J53" s="940"/>
      <c r="K53" s="940"/>
      <c r="L53" s="940"/>
      <c r="M53" s="940"/>
      <c r="N53" s="940"/>
      <c r="O53" s="941"/>
      <c r="P53" s="155"/>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8" t="s">
        <v>51</v>
      </c>
      <c r="Z54" s="951"/>
      <c r="AA54" s="952"/>
      <c r="AB54" s="463"/>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344</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9"/>
      <c r="Z59" s="960"/>
      <c r="AA59" s="961"/>
      <c r="AB59" s="965"/>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89"/>
      <c r="H60" s="940"/>
      <c r="I60" s="940"/>
      <c r="J60" s="940"/>
      <c r="K60" s="940"/>
      <c r="L60" s="940"/>
      <c r="M60" s="940"/>
      <c r="N60" s="940"/>
      <c r="O60" s="941"/>
      <c r="P60" s="155"/>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8" t="s">
        <v>51</v>
      </c>
      <c r="Z61" s="951"/>
      <c r="AA61" s="952"/>
      <c r="AB61" s="463"/>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344</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9"/>
      <c r="Z66" s="960"/>
      <c r="AA66" s="961"/>
      <c r="AB66" s="965"/>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89"/>
      <c r="H67" s="940"/>
      <c r="I67" s="940"/>
      <c r="J67" s="940"/>
      <c r="K67" s="940"/>
      <c r="L67" s="940"/>
      <c r="M67" s="940"/>
      <c r="N67" s="940"/>
      <c r="O67" s="941"/>
      <c r="P67" s="155"/>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8" t="s">
        <v>51</v>
      </c>
      <c r="Z68" s="951"/>
      <c r="AA68" s="952"/>
      <c r="AB68" s="463"/>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8" t="s">
        <v>13</v>
      </c>
      <c r="Z69" s="951"/>
      <c r="AA69" s="952"/>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344</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4"/>
      <c r="I3" s="824"/>
      <c r="J3" s="824"/>
      <c r="K3" s="824"/>
      <c r="L3" s="825" t="s">
        <v>16</v>
      </c>
      <c r="M3" s="824"/>
      <c r="N3" s="824"/>
      <c r="O3" s="824"/>
      <c r="P3" s="824"/>
      <c r="Q3" s="824"/>
      <c r="R3" s="824"/>
      <c r="S3" s="824"/>
      <c r="T3" s="824"/>
      <c r="U3" s="824"/>
      <c r="V3" s="824"/>
      <c r="W3" s="824"/>
      <c r="X3" s="826"/>
      <c r="Y3" s="837" t="s">
        <v>17</v>
      </c>
      <c r="Z3" s="838"/>
      <c r="AA3" s="838"/>
      <c r="AB3" s="839"/>
      <c r="AC3" s="142"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2"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2"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2"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2"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2"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2"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2"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2"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2"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2"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2"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2"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2"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2"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2"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2"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2"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2"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2"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2"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2"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2"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2"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2"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2"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2"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2"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2"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2"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2"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2"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2"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2"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2"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2"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2"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2"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2"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0" t="s">
        <v>25</v>
      </c>
      <c r="Q3" s="430"/>
      <c r="R3" s="430"/>
      <c r="S3" s="430"/>
      <c r="T3" s="430"/>
      <c r="U3" s="430"/>
      <c r="V3" s="430"/>
      <c r="W3" s="430"/>
      <c r="X3" s="430"/>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0" t="s">
        <v>25</v>
      </c>
      <c r="Q36" s="430"/>
      <c r="R36" s="430"/>
      <c r="S36" s="430"/>
      <c r="T36" s="430"/>
      <c r="U36" s="430"/>
      <c r="V36" s="430"/>
      <c r="W36" s="430"/>
      <c r="X36" s="430"/>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0" t="s">
        <v>25</v>
      </c>
      <c r="Q69" s="430"/>
      <c r="R69" s="430"/>
      <c r="S69" s="430"/>
      <c r="T69" s="430"/>
      <c r="U69" s="430"/>
      <c r="V69" s="430"/>
      <c r="W69" s="430"/>
      <c r="X69" s="430"/>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0" t="s">
        <v>25</v>
      </c>
      <c r="Q102" s="430"/>
      <c r="R102" s="430"/>
      <c r="S102" s="430"/>
      <c r="T102" s="430"/>
      <c r="U102" s="430"/>
      <c r="V102" s="430"/>
      <c r="W102" s="430"/>
      <c r="X102" s="430"/>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0" t="s">
        <v>25</v>
      </c>
      <c r="Q135" s="430"/>
      <c r="R135" s="430"/>
      <c r="S135" s="430"/>
      <c r="T135" s="430"/>
      <c r="U135" s="430"/>
      <c r="V135" s="430"/>
      <c r="W135" s="430"/>
      <c r="X135" s="430"/>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0" t="s">
        <v>25</v>
      </c>
      <c r="Q168" s="430"/>
      <c r="R168" s="430"/>
      <c r="S168" s="430"/>
      <c r="T168" s="430"/>
      <c r="U168" s="430"/>
      <c r="V168" s="430"/>
      <c r="W168" s="430"/>
      <c r="X168" s="430"/>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0" t="s">
        <v>25</v>
      </c>
      <c r="Q201" s="430"/>
      <c r="R201" s="430"/>
      <c r="S201" s="430"/>
      <c r="T201" s="430"/>
      <c r="U201" s="430"/>
      <c r="V201" s="430"/>
      <c r="W201" s="430"/>
      <c r="X201" s="430"/>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0" t="s">
        <v>25</v>
      </c>
      <c r="Q234" s="430"/>
      <c r="R234" s="430"/>
      <c r="S234" s="430"/>
      <c r="T234" s="430"/>
      <c r="U234" s="430"/>
      <c r="V234" s="430"/>
      <c r="W234" s="430"/>
      <c r="X234" s="430"/>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0" t="s">
        <v>25</v>
      </c>
      <c r="Q267" s="430"/>
      <c r="R267" s="430"/>
      <c r="S267" s="430"/>
      <c r="T267" s="430"/>
      <c r="U267" s="430"/>
      <c r="V267" s="430"/>
      <c r="W267" s="430"/>
      <c r="X267" s="430"/>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0" t="s">
        <v>25</v>
      </c>
      <c r="Q300" s="430"/>
      <c r="R300" s="430"/>
      <c r="S300" s="430"/>
      <c r="T300" s="430"/>
      <c r="U300" s="430"/>
      <c r="V300" s="430"/>
      <c r="W300" s="430"/>
      <c r="X300" s="430"/>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0" t="s">
        <v>25</v>
      </c>
      <c r="Q333" s="430"/>
      <c r="R333" s="430"/>
      <c r="S333" s="430"/>
      <c r="T333" s="430"/>
      <c r="U333" s="430"/>
      <c r="V333" s="430"/>
      <c r="W333" s="430"/>
      <c r="X333" s="430"/>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0" t="s">
        <v>25</v>
      </c>
      <c r="Q366" s="430"/>
      <c r="R366" s="430"/>
      <c r="S366" s="430"/>
      <c r="T366" s="430"/>
      <c r="U366" s="430"/>
      <c r="V366" s="430"/>
      <c r="W366" s="430"/>
      <c r="X366" s="430"/>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0" t="s">
        <v>25</v>
      </c>
      <c r="Q399" s="430"/>
      <c r="R399" s="430"/>
      <c r="S399" s="430"/>
      <c r="T399" s="430"/>
      <c r="U399" s="430"/>
      <c r="V399" s="430"/>
      <c r="W399" s="430"/>
      <c r="X399" s="430"/>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0" t="s">
        <v>25</v>
      </c>
      <c r="Q432" s="430"/>
      <c r="R432" s="430"/>
      <c r="S432" s="430"/>
      <c r="T432" s="430"/>
      <c r="U432" s="430"/>
      <c r="V432" s="430"/>
      <c r="W432" s="430"/>
      <c r="X432" s="430"/>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0" t="s">
        <v>25</v>
      </c>
      <c r="Q465" s="430"/>
      <c r="R465" s="430"/>
      <c r="S465" s="430"/>
      <c r="T465" s="430"/>
      <c r="U465" s="430"/>
      <c r="V465" s="430"/>
      <c r="W465" s="430"/>
      <c r="X465" s="430"/>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0" t="s">
        <v>25</v>
      </c>
      <c r="Q498" s="430"/>
      <c r="R498" s="430"/>
      <c r="S498" s="430"/>
      <c r="T498" s="430"/>
      <c r="U498" s="430"/>
      <c r="V498" s="430"/>
      <c r="W498" s="430"/>
      <c r="X498" s="430"/>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0" t="s">
        <v>25</v>
      </c>
      <c r="Q531" s="430"/>
      <c r="R531" s="430"/>
      <c r="S531" s="430"/>
      <c r="T531" s="430"/>
      <c r="U531" s="430"/>
      <c r="V531" s="430"/>
      <c r="W531" s="430"/>
      <c r="X531" s="430"/>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0" t="s">
        <v>25</v>
      </c>
      <c r="Q564" s="430"/>
      <c r="R564" s="430"/>
      <c r="S564" s="430"/>
      <c r="T564" s="430"/>
      <c r="U564" s="430"/>
      <c r="V564" s="430"/>
      <c r="W564" s="430"/>
      <c r="X564" s="430"/>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0" t="s">
        <v>25</v>
      </c>
      <c r="Q597" s="430"/>
      <c r="R597" s="430"/>
      <c r="S597" s="430"/>
      <c r="T597" s="430"/>
      <c r="U597" s="430"/>
      <c r="V597" s="430"/>
      <c r="W597" s="430"/>
      <c r="X597" s="430"/>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0" t="s">
        <v>25</v>
      </c>
      <c r="Q630" s="430"/>
      <c r="R630" s="430"/>
      <c r="S630" s="430"/>
      <c r="T630" s="430"/>
      <c r="U630" s="430"/>
      <c r="V630" s="430"/>
      <c r="W630" s="430"/>
      <c r="X630" s="430"/>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0" t="s">
        <v>25</v>
      </c>
      <c r="Q663" s="430"/>
      <c r="R663" s="430"/>
      <c r="S663" s="430"/>
      <c r="T663" s="430"/>
      <c r="U663" s="430"/>
      <c r="V663" s="430"/>
      <c r="W663" s="430"/>
      <c r="X663" s="430"/>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0" t="s">
        <v>25</v>
      </c>
      <c r="Q696" s="430"/>
      <c r="R696" s="430"/>
      <c r="S696" s="430"/>
      <c r="T696" s="430"/>
      <c r="U696" s="430"/>
      <c r="V696" s="430"/>
      <c r="W696" s="430"/>
      <c r="X696" s="430"/>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0" t="s">
        <v>25</v>
      </c>
      <c r="Q729" s="430"/>
      <c r="R729" s="430"/>
      <c r="S729" s="430"/>
      <c r="T729" s="430"/>
      <c r="U729" s="430"/>
      <c r="V729" s="430"/>
      <c r="W729" s="430"/>
      <c r="X729" s="430"/>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0" t="s">
        <v>25</v>
      </c>
      <c r="Q762" s="430"/>
      <c r="R762" s="430"/>
      <c r="S762" s="430"/>
      <c r="T762" s="430"/>
      <c r="U762" s="430"/>
      <c r="V762" s="430"/>
      <c r="W762" s="430"/>
      <c r="X762" s="430"/>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0" t="s">
        <v>25</v>
      </c>
      <c r="Q795" s="430"/>
      <c r="R795" s="430"/>
      <c r="S795" s="430"/>
      <c r="T795" s="430"/>
      <c r="U795" s="430"/>
      <c r="V795" s="430"/>
      <c r="W795" s="430"/>
      <c r="X795" s="430"/>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0" t="s">
        <v>25</v>
      </c>
      <c r="Q828" s="430"/>
      <c r="R828" s="430"/>
      <c r="S828" s="430"/>
      <c r="T828" s="430"/>
      <c r="U828" s="430"/>
      <c r="V828" s="430"/>
      <c r="W828" s="430"/>
      <c r="X828" s="430"/>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0" t="s">
        <v>25</v>
      </c>
      <c r="Q861" s="430"/>
      <c r="R861" s="430"/>
      <c r="S861" s="430"/>
      <c r="T861" s="430"/>
      <c r="U861" s="430"/>
      <c r="V861" s="430"/>
      <c r="W861" s="430"/>
      <c r="X861" s="430"/>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0" t="s">
        <v>25</v>
      </c>
      <c r="Q894" s="430"/>
      <c r="R894" s="430"/>
      <c r="S894" s="430"/>
      <c r="T894" s="430"/>
      <c r="U894" s="430"/>
      <c r="V894" s="430"/>
      <c r="W894" s="430"/>
      <c r="X894" s="430"/>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0" t="s">
        <v>25</v>
      </c>
      <c r="Q927" s="430"/>
      <c r="R927" s="430"/>
      <c r="S927" s="430"/>
      <c r="T927" s="430"/>
      <c r="U927" s="430"/>
      <c r="V927" s="430"/>
      <c r="W927" s="430"/>
      <c r="X927" s="430"/>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0" t="s">
        <v>25</v>
      </c>
      <c r="Q960" s="430"/>
      <c r="R960" s="430"/>
      <c r="S960" s="430"/>
      <c r="T960" s="430"/>
      <c r="U960" s="430"/>
      <c r="V960" s="430"/>
      <c r="W960" s="430"/>
      <c r="X960" s="430"/>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0" t="s">
        <v>25</v>
      </c>
      <c r="Q993" s="430"/>
      <c r="R993" s="430"/>
      <c r="S993" s="430"/>
      <c r="T993" s="430"/>
      <c r="U993" s="430"/>
      <c r="V993" s="430"/>
      <c r="W993" s="430"/>
      <c r="X993" s="430"/>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0" t="s">
        <v>25</v>
      </c>
      <c r="Q1026" s="430"/>
      <c r="R1026" s="430"/>
      <c r="S1026" s="430"/>
      <c r="T1026" s="430"/>
      <c r="U1026" s="430"/>
      <c r="V1026" s="430"/>
      <c r="W1026" s="430"/>
      <c r="X1026" s="430"/>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0" t="s">
        <v>25</v>
      </c>
      <c r="Q1059" s="430"/>
      <c r="R1059" s="430"/>
      <c r="S1059" s="430"/>
      <c r="T1059" s="430"/>
      <c r="U1059" s="430"/>
      <c r="V1059" s="430"/>
      <c r="W1059" s="430"/>
      <c r="X1059" s="430"/>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0" t="s">
        <v>25</v>
      </c>
      <c r="Q1092" s="430"/>
      <c r="R1092" s="430"/>
      <c r="S1092" s="430"/>
      <c r="T1092" s="430"/>
      <c r="U1092" s="430"/>
      <c r="V1092" s="430"/>
      <c r="W1092" s="430"/>
      <c r="X1092" s="430"/>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0" t="s">
        <v>25</v>
      </c>
      <c r="Q1125" s="430"/>
      <c r="R1125" s="430"/>
      <c r="S1125" s="430"/>
      <c r="T1125" s="430"/>
      <c r="U1125" s="430"/>
      <c r="V1125" s="430"/>
      <c r="W1125" s="430"/>
      <c r="X1125" s="430"/>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0" t="s">
        <v>25</v>
      </c>
      <c r="Q1158" s="430"/>
      <c r="R1158" s="430"/>
      <c r="S1158" s="430"/>
      <c r="T1158" s="430"/>
      <c r="U1158" s="430"/>
      <c r="V1158" s="430"/>
      <c r="W1158" s="430"/>
      <c r="X1158" s="430"/>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0" t="s">
        <v>25</v>
      </c>
      <c r="Q1191" s="430"/>
      <c r="R1191" s="430"/>
      <c r="S1191" s="430"/>
      <c r="T1191" s="430"/>
      <c r="U1191" s="430"/>
      <c r="V1191" s="430"/>
      <c r="W1191" s="430"/>
      <c r="X1191" s="430"/>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0" t="s">
        <v>25</v>
      </c>
      <c r="Q1224" s="430"/>
      <c r="R1224" s="430"/>
      <c r="S1224" s="430"/>
      <c r="T1224" s="430"/>
      <c r="U1224" s="430"/>
      <c r="V1224" s="430"/>
      <c r="W1224" s="430"/>
      <c r="X1224" s="430"/>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0" t="s">
        <v>25</v>
      </c>
      <c r="Q1257" s="430"/>
      <c r="R1257" s="430"/>
      <c r="S1257" s="430"/>
      <c r="T1257" s="430"/>
      <c r="U1257" s="430"/>
      <c r="V1257" s="430"/>
      <c r="W1257" s="430"/>
      <c r="X1257" s="430"/>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0" t="s">
        <v>25</v>
      </c>
      <c r="Q1290" s="430"/>
      <c r="R1290" s="430"/>
      <c r="S1290" s="430"/>
      <c r="T1290" s="430"/>
      <c r="U1290" s="430"/>
      <c r="V1290" s="430"/>
      <c r="W1290" s="430"/>
      <c r="X1290" s="430"/>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矢吹 直哉(yabuki-naoya)</cp:lastModifiedBy>
  <cp:lastPrinted>2022-09-02T06:23:03Z</cp:lastPrinted>
  <dcterms:created xsi:type="dcterms:W3CDTF">2012-03-13T00:50:25Z</dcterms:created>
  <dcterms:modified xsi:type="dcterms:W3CDTF">2022-09-02T07:19:04Z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