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4   予算係\01 作業依頼\06 レビューシート\220810【8.17】行政事業レビューシートの作成（最終公表版）\修正媒体\"/>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33" i="11"/>
  <c r="AY340" i="11"/>
  <c r="AY329"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12" i="11"/>
  <c r="AY201" i="11"/>
  <c r="AY209" i="11"/>
  <c r="AY193" i="11"/>
  <c r="AY116" i="11"/>
  <c r="AY120" i="11"/>
  <c r="AY124" i="11"/>
  <c r="AY154" i="11"/>
  <c r="AY138" i="11"/>
  <c r="AY172" i="11"/>
  <c r="AY113" i="11"/>
  <c r="AY117" i="11"/>
  <c r="AY121" i="11"/>
  <c r="AY125" i="11"/>
  <c r="AY129" i="11"/>
  <c r="AY151" i="11"/>
  <c r="AY155" i="11"/>
  <c r="AY164" i="11"/>
  <c r="AY141" i="11"/>
  <c r="AY145" i="11"/>
  <c r="AY177" i="11"/>
  <c r="AY174" i="11"/>
  <c r="AY178"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<sst xmlns="http://schemas.openxmlformats.org/spreadsheetml/2006/main" count="2113" uniqueCount="764">
  <si>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</si>
  <si>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</si>
  <si>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</si>
  <si>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</si>
  <si>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</si>
  <si>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</si>
  <si>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</si>
  <si>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</si>
  <si>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</si>
  <si>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</si>
  <si>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</si>
  <si>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</si>
  <si>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</si>
  <si>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</si>
  <si>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</si>
  <si>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</si>
  <si>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</si>
  <si>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</si>
  <si>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</si>
  <si>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</si>
  <si>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</si>
  <si>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</si>
  <si>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</si>
  <si>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</si>
  <si>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</si>
  <si>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</si>
  <si>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</si>
  <si>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</si>
  <si>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</si>
  <si>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</si>
  <si>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</si>
  <si>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</si>
  <si>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</si>
  <si>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</si>
  <si>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</si>
  <si>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</si>
  <si>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</si>
  <si>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</si>
  <si>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</si>
  <si>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</si>
  <si>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</si>
  <si>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</si>
  <si>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</si>
  <si>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</si>
  <si>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</si>
  <si>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</si>
  <si>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</si>
  <si>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</si>
  <si>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</si>
  <si>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</si>
  <si>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</si>
  <si>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</si>
  <si>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</si>
  <si>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</si>
  <si>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</si>
  <si>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</si>
  <si>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</si>
  <si>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</si>
  <si>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</si>
  <si>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</si>
  <si>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</si>
  <si>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</si>
  <si>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</si>
  <si>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</si>
  <si>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</si>
  <si>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</si>
  <si>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</si>
  <si>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</si>
  <si>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</si>
  <si>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</si>
  <si>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</si>
  <si>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</si>
  <si>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</si>
  <si>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</si>
  <si>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</si>
  <si>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</si>
  <si>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</si>
  <si>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</si>
  <si>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</si>
  <si>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</si>
  <si>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</si>
  <si>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</si>
  <si>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</si>
  <si>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</si>
  <si>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</si>
  <si>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</si>
  <si>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</si>
  <si>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</si>
  <si>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</si>
  <si>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</si>
  <si>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</si>
  <si>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</si>
  <si>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</si>
  <si>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</si>
  <si>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</si>
  <si>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</si>
  <si>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</si>
  <si>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</si>
  <si>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</si>
  <si>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</si>
  <si>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</si>
  <si>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</si>
  <si>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</si>
  <si>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</si>
  <si>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</si>
  <si>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</si>
  <si>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</si>
  <si>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</si>
  <si>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</si>
  <si>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</si>
  <si>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</si>
  <si>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</si>
  <si>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</si>
  <si>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</si>
  <si>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</si>
  <si>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</si>
  <si>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</si>
  <si>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</si>
  <si>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</si>
  <si>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</si>
  <si>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</si>
  <si>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</si>
  <si>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</si>
  <si>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</si>
  <si>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</si>
  <si>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</si>
  <si>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</si>
  <si>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</si>
  <si>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</si>
  <si>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</si>
  <si>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</si>
  <si>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</si>
  <si>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</si>
  <si>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</si>
  <si>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</si>
  <si>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</si>
  <si>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</si>
  <si>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</si>
  <si>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</si>
  <si>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</si>
  <si>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</si>
  <si>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</si>
  <si>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</si>
  <si>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</si>
  <si>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</si>
  <si>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</si>
  <si>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</si>
  <si>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</si>
  <si>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</si>
  <si>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</si>
  <si>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</si>
  <si>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</si>
  <si>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</si>
  <si>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</si>
  <si>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</si>
  <si>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</si>
  <si>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</si>
  <si>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</si>
  <si>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</si>
  <si>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</si>
  <si>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</si>
  <si>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</si>
  <si>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</si>
  <si>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</si>
  <si>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</si>
  <si>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</si>
  <si>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</si>
  <si>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</si>
  <si>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</si>
  <si>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</si>
  <si>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</si>
  <si>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</si>
  <si>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</si>
  <si>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</si>
  <si>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</si>
  <si>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</si>
  <si>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</si>
  <si>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</si>
  <si>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</si>
  <si>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</si>
  <si>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</si>
  <si>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</si>
  <si>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</si>
  <si>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</si>
  <si>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</si>
  <si>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</si>
  <si>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</si>
  <si>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</si>
  <si>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</si>
  <si>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</si>
  <si>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</si>
  <si>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</si>
  <si>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</si>
  <si>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</si>
  <si>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</si>
  <si>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</si>
  <si>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</si>
  <si>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</si>
  <si>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</si>
  <si>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</si>
  <si>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</si>
  <si>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</si>
  <si>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</si>
  <si>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</si>
  <si>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</si>
  <si>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</si>
  <si>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</si>
  <si>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</si>
  <si>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</si>
  <si>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</si>
  <si>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</si>
  <si>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</si>
  <si>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</si>
  <si>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</si>
  <si>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</si>
  <si>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</si>
  <si>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</si>
  <si>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</si>
  <si>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</si>
  <si>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</si>
  <si>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</si>
  <si>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</si>
  <si>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</si>
  <si>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</si>
  <si>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</si>
  <si>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</si>
  <si>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</si>
  <si>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</si>
  <si>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</si>
  <si>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</si>
  <si>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</si>
  <si>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</si>
  <si>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</si>
  <si>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</si>
  <si>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</si>
  <si>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</si>
  <si>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</si>
  <si>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</si>
  <si>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</si>
  <si>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</si>
  <si>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</si>
  <si>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</si>
  <si>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</si>
  <si>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</si>
  <si>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</si>
  <si>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</si>
  <si>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</si>
  <si>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</si>
  <si>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</si>
  <si>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</si>
  <si>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</si>
  <si>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</si>
  <si>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</si>
  <si>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</si>
  <si>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</si>
  <si>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</si>
  <si>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</si>
  <si>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</si>
  <si>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</si>
  <si>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</si>
  <si>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</si>
  <si>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</si>
  <si>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</si>
  <si>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</si>
  <si>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</si>
  <si>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</si>
  <si>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</si>
  <si>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</si>
  <si>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</si>
  <si>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</si>
  <si>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</si>
  <si>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</si>
  <si>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</si>
  <si>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</si>
  <si>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</si>
  <si>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</si>
  <si>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</si>
  <si>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</si>
  <si>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</si>
  <si>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</si>
  <si>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</si>
  <si>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</si>
  <si>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</si>
  <si>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</si>
  <si>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</si>
  <si>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</si>
  <si>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</si>
  <si>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</si>
  <si>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</si>
  <si>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</si>
  <si>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</si>
  <si>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</si>
  <si>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</si>
  <si>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</si>
  <si>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</si>
  <si>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</si>
  <si>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</si>
  <si>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</si>
  <si>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</si>
  <si>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</si>
  <si>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</si>
  <si>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</si>
  <si>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</si>
  <si>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</si>
  <si>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</si>
  <si>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</si>
  <si>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</si>
  <si>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</si>
  <si>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</si>
  <si>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</si>
  <si>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</si>
  <si>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</si>
  <si>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</si>
  <si>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</si>
  <si>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</si>
  <si>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</si>
  <si>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</si>
  <si>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</si>
  <si>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</si>
  <si>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</si>
  <si>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</si>
  <si>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</si>
  <si>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</si>
  <si>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</si>
  <si>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</si>
  <si>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</si>
  <si>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</si>
  <si>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</si>
  <si>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</si>
  <si>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</si>
  <si>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</si>
  <si>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</si>
  <si>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</si>
  <si>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</si>
  <si>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</si>
  <si>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</si>
  <si>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</si>
  <si>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</si>
  <si>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</si>
  <si>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</si>
  <si>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</si>
  <si>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</si>
  <si>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</si>
  <si>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</si>
  <si>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</si>
  <si>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</si>
  <si>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</si>
  <si>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</si>
  <si>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</si>
  <si>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</si>
  <si>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</si>
  <si>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</si>
  <si>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</si>
  <si>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</si>
  <si>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</si>
  <si>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</si>
  <si>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</si>
  <si>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</si>
  <si>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</si>
  <si>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</si>
  <si>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</si>
  <si>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</si>
  <si>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</si>
  <si>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</si>
  <si>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</si>
  <si>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</si>
  <si>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</si>
  <si>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</si>
  <si>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</si>
  <si>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</si>
  <si>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</si>
  <si>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</si>
  <si>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</si>
  <si>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</si>
  <si>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</si>
  <si>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</si>
  <si>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</si>
  <si>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</si>
  <si>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</si>
  <si>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</si>
  <si>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</si>
  <si>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</si>
  <si>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</si>
  <si>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</si>
  <si>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</si>
  <si>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</si>
  <si>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</si>
  <si>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</si>
  <si>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</si>
  <si>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</si>
  <si>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</si>
  <si>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</si>
  <si>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</si>
  <si>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</si>
  <si>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</si>
  <si>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</si>
  <si>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</si>
  <si>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</si>
  <si>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</si>
  <si>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</si>
  <si>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</si>
  <si>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</si>
  <si>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</si>
  <si>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</si>
  <si>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</si>
  <si>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</si>
  <si>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</si>
  <si>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</si>
  <si>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</si>
  <si>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</si>
  <si>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</si>
  <si>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</si>
  <si>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</si>
  <si>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</si>
  <si>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</si>
  <si>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</si>
  <si>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</si>
  <si>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</si>
  <si>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</si>
  <si>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</si>
  <si>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</si>
  <si>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</si>
  <si>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</si>
  <si>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</si>
  <si>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</si>
  <si>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</si>
  <si>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</si>
  <si>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</si>
  <si>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</si>
  <si>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</si>
  <si>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</si>
  <si>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</si>
  <si>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</si>
  <si>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</si>
  <si>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</si>
  <si>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</si>
  <si>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</si>
  <si>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</si>
  <si>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</si>
  <si>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</si>
  <si>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</si>
  <si>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</si>
  <si>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</si>
  <si>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</si>
  <si>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</si>
  <si>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</si>
  <si>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</si>
  <si>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</si>
  <si>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</si>
  <si>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</si>
  <si>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</si>
  <si>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</si>
  <si>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</si>
  <si>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</si>
  <si>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</si>
  <si>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</si>
  <si>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</si>
  <si>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</si>
  <si>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</si>
  <si>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</si>
  <si>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</si>
  <si>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</si>
  <si>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</si>
  <si>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</si>
  <si>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</si>
  <si>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</si>
  <si>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</si>
  <si>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</si>
  <si>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</si>
  <si>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</si>
  <si>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</si>
  <si>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</si>
  <si>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</si>
  <si>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</si>
  <si>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</si>
  <si>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</si>
  <si>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</si>
  <si>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</si>
  <si>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</si>
  <si>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</si>
  <si>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</si>
  <si>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</si>
  <si>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</si>
  <si>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</si>
  <si>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</si>
  <si>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</si>
  <si>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</si>
  <si>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</si>
  <si>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</si>
  <si>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</si>
  <si>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</si>
  <si>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</si>
  <si>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</si>
  <si>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</si>
  <si>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</si>
  <si>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</si>
  <si>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</si>
  <si>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</si>
  <si>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</si>
  <si>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</si>
  <si>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</si>
  <si>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</si>
  <si>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</si>
  <si>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</si>
  <si>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</si>
  <si>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</si>
  <si>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</si>
  <si>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</si>
  <si>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</si>
  <si>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</si>
  <si>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</si>
  <si>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</si>
  <si>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</si>
  <si>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</si>
  <si>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</si>
  <si>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</si>
  <si>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</si>
  <si>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</si>
  <si>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</si>
  <si>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</si>
  <si>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</si>
  <si>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</si>
  <si>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</si>
  <si>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</si>
  <si>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</si>
  <si>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</si>
  <si>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</si>
  <si>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</si>
  <si>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</si>
  <si>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</si>
  <si>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</si>
  <si>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</si>
  <si>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</si>
  <si>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</si>
  <si>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</si>
  <si>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</si>
  <si>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</si>
  <si>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</si>
  <si>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</si>
  <si>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</si>
  <si>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</si>
  <si>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</si>
  <si>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</si>
  <si>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</si>
  <si>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</si>
  <si>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</si>
  <si>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</si>
  <si>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</si>
  <si>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</si>
  <si>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</si>
  <si>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</si>
  <si>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</si>
  <si>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</si>
  <si>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</si>
  <si>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</si>
  <si>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</si>
  <si>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</si>
  <si>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</si>
  <si>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</si>
  <si>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</si>
  <si>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</si>
  <si>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</si>
  <si>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</si>
  <si>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</si>
  <si>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</si>
  <si>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</si>
  <si>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</si>
  <si>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</si>
  <si>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</si>
  <si>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</si>
  <si>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</si>
  <si>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</si>
  <si>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</si>
  <si>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</si>
  <si>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</si>
  <si>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</si>
  <si>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</si>
  <si>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</si>
  <si>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</si>
  <si>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</si>
  <si>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</si>
  <si>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</si>
  <si>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</si>
  <si>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</si>
  <si>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</si>
  <si>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</si>
  <si>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</si>
  <si>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</si>
  <si>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</si>
  <si>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</si>
  <si>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</si>
  <si>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</si>
  <si>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</si>
  <si>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</si>
  <si>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</si>
  <si>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</si>
  <si>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</si>
  <si>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</si>
  <si>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</si>
  <si>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</si>
  <si>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</si>
  <si>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</si>
  <si>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</si>
  <si>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</si>
  <si>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</si>
  <si>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</si>
  <si>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</si>
  <si>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</si>
  <si>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</si>
  <si>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</si>
  <si>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</si>
  <si>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</si>
  <si>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</si>
  <si>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</si>
  <si>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</si>
  <si>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</si>
  <si>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</si>
  <si>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</si>
  <si>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</si>
  <si>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</si>
  <si>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</si>
  <si>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</si>
  <si>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</si>
  <si>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</si>
  <si>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</si>
  <si>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</si>
  <si>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</si>
  <si>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</si>
  <si>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</si>
  <si>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</si>
  <si>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</si>
  <si>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</si>
  <si>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</si>
  <si>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</si>
  <si>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</si>
  <si>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</si>
  <si>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</si>
  <si>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</si>
  <si>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</si>
  <si>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</si>
  <si>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</si>
  <si>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</si>
  <si>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</si>
  <si>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</si>
  <si>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</si>
  <si>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</si>
  <si>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</si>
  <si>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</si>
  <si>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</si>
  <si>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</si>
  <si>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</si>
  <si>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</si>
  <si>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</si>
  <si>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</si>
  <si>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</si>
  <si>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</si>
  <si>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</si>
  <si>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</si>
  <si>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</si>
  <si>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</si>
  <si>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</si>
  <si>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</si>
  <si>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</si>
  <si>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</si>
  <si>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</si>
  <si>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</si>
  <si>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</si>
  <si>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</si>
  <si>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</si>
  <si>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</si>
  <si>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</si>
  <si>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</si>
  <si>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</si>
  <si>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</si>
  <si>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</si>
  <si>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</si>
  <si>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</si>
  <si>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</si>
  <si>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</si>
  <si>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</si>
  <si>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</si>
  <si>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</si>
  <si>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</si>
  <si>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</si>
  <si>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</si>
  <si>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</si>
  <si>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</si>
  <si>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</si>
  <si>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</si>
  <si>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</si>
  <si>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</si>
  <si>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</si>
  <si>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</si>
  <si>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</si>
  <si>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</si>
  <si>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4">
      <t>オシ</t>
    </rPh>
    <rPh sb="4" eb="5">
      <t>ヤスシ</t>
    </rPh>
    <phoneticPr fontId="5"/>
  </si>
  <si>
    <t>○</t>
  </si>
  <si>
    <t>ホームレスの自立の支援等に関する特別措置法
第14条</t>
    <phoneticPr fontId="5"/>
  </si>
  <si>
    <t>ホームレスの自立の支援等に関する基本方針（平成２５年７月３１日厚生労働省・国土交通省告示第１号）</t>
    <phoneticPr fontId="5"/>
  </si>
  <si>
    <t>ホームレスの自立の支援等に関する施策の策定等に資することを目的とする。</t>
    <phoneticPr fontId="5"/>
  </si>
  <si>
    <t>-</t>
  </si>
  <si>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</si>
  <si>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市区町村</t>
  </si>
  <si>
    <t>単位当たりのコスト＝X／Y
X：「保健福祉調査地方公共団体委託費執行額（円）」
Y：「全調査実施市区町村（市区町村）」　　　</t>
  </si>
  <si>
    <t>9,750,015/1741</t>
  </si>
  <si>
    <t>9,784,034/1741</t>
  </si>
  <si>
    <t>-</t>
    <phoneticPr fontId="5"/>
  </si>
  <si>
    <t>本調査の結果として得られるホームレス数の対前年度減を代替目標とし、R1～R3は目標を達成している。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</si>
  <si>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</si>
  <si>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</si>
  <si>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ニン</t>
    </rPh>
    <phoneticPr fontId="5"/>
  </si>
  <si>
    <t>対前年度減</t>
    <rPh sb="0" eb="1">
      <t>タイ</t>
    </rPh>
    <rPh sb="1" eb="4">
      <t>ゼンネンド</t>
    </rPh>
    <rPh sb="4" eb="5">
      <t>ゲン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</si>
  <si>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</si>
  <si>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</si>
  <si>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</si>
  <si>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</si>
  <si>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</si>
  <si>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</si>
  <si>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</si>
  <si>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自治体に委託後、実績報告を提出させ、確認を行うなど、適切な水準になっているかどうかの確認を行っている。</t>
    <phoneticPr fontId="5"/>
  </si>
  <si>
    <t>経費のほとんどが、調査実施にかかる人件費であり、その他は消耗品等の物件費など、調査実施に当たって真に必要なものに限定している。</t>
    <phoneticPr fontId="5"/>
  </si>
  <si>
    <t>対前年度減を達成できている。</t>
    <phoneticPr fontId="5"/>
  </si>
  <si>
    <t>調査の実施態様等は見込みに見合ったものとなっている。</t>
    <phoneticPr fontId="5"/>
  </si>
  <si>
    <t>ホームレス全国調査を踏まえ、ホームレスの自立の支援等に関する基本方針を策定しており、この基本方針を基にして各自治体では実施計画を策定している。</t>
    <phoneticPr fontId="5"/>
  </si>
  <si>
    <t>本委託調査は法の趣旨を踏まえ、自治体の協力を得ながら国主体による調査は継続的に行っていくべきであり、その実施態様については事業実績報告書により積算単価や必要経費の確認等を行っているところであるが、近年のホームレス数の減少により、継続的に不用が生じている点については、自治体の実情を踏まえつつ、執行率に見合った要求額とする必要がある。</t>
    <phoneticPr fontId="5"/>
  </si>
  <si>
    <t>令和３年度は、毎年実施する概数調査に加えて、５年に１度のホームレスの生活実態に関する調査を行う予定。調査員には統計調査の基本的知識、対人支援に係る高度な知識や経験が求められる上、調査においては感染症拡大を予防するための取り組みにも万全を期する必要があり、自治体が確保するこれらの人員・感染症対策に必要な経費を確保する必要がある。
調査客体であるホームレスは、自治体における支援制度の充実や社会経済情勢の改善により、本年までは長期的に漸減しているが、令和２年１月以降のコロナ禍において、いわゆるネットカフェ難民等と呼ばれるような居住不安定層が、職場の休業や解雇等により、住まいを失う恐れがあるため（※）、留意が必要である。
このため、ホームレスの実態に関する全国調査（概数調査）の必要経費については、前年の執行実績を踏まえ精査していくが、ホームレスの実態に関する全国調査（生活実態調査）に必要な経費についても精査の上、本委託費の適正な執行に努め、ホームレスの実態調査は引き続き実施していく。
　　（※）住居を失った又は失うおそれのある者に対して家賃相当額を給付する生活困窮者住居確保給付金については、令和２年度１年間の申請件数の速報値において、令和元年度１年間の申請実績の約10倍を超えている状況。</t>
    <phoneticPr fontId="5"/>
  </si>
  <si>
    <t>387</t>
  </si>
  <si>
    <t>335</t>
  </si>
  <si>
    <t>697</t>
  </si>
  <si>
    <t>700</t>
  </si>
  <si>
    <t>714</t>
  </si>
  <si>
    <t>684</t>
  </si>
  <si>
    <t>685</t>
  </si>
  <si>
    <t>683</t>
  </si>
  <si>
    <t>厚労</t>
  </si>
  <si>
    <t>調査実施市区町村</t>
    <phoneticPr fontId="5"/>
  </si>
  <si>
    <t>ホームレスの実態の把握</t>
    <rPh sb="6" eb="8">
      <t>ジッタイ</t>
    </rPh>
    <rPh sb="9" eb="11">
      <t>ハアク</t>
    </rPh>
    <phoneticPr fontId="5"/>
  </si>
  <si>
    <t>ホームレスの実態に関する全国調査（概数調査及び生活実態調査）</t>
    <rPh sb="6" eb="8">
      <t>ジッタイ</t>
    </rPh>
    <rPh sb="9" eb="10">
      <t>カン</t>
    </rPh>
    <rPh sb="12" eb="14">
      <t>ゼンコク</t>
    </rPh>
    <rPh sb="14" eb="16">
      <t>チョウサ</t>
    </rPh>
    <rPh sb="17" eb="19">
      <t>ガイスウ</t>
    </rPh>
    <rPh sb="19" eb="21">
      <t>チョウサ</t>
    </rPh>
    <rPh sb="21" eb="22">
      <t>オヨ</t>
    </rPh>
    <rPh sb="23" eb="25">
      <t>セイカツ</t>
    </rPh>
    <rPh sb="25" eb="27">
      <t>ジッタイ</t>
    </rPh>
    <rPh sb="27" eb="29">
      <t>チョウサ</t>
    </rPh>
    <phoneticPr fontId="5"/>
  </si>
  <si>
    <t>（概数調査）
国が各都道府県に対し、ホームレス（「都市公園、河川、道路、駅舎その他の施設を故なく起居の場所として日常生活を営んでいる者」が対象。）の人数の調査を委託し、各都道府県の管内市町村が調査を実施するもの。
（生活実態調査）
5年に1度、国が各都道府県に対し、ホームレス（「都市公園、河川、道路、駅舎その他の施設を故なく起居の場所として日常生活を営んでいる者」が対象。）の生活実態に関する調査を委託し、各都道府県の管内市町村が調査を実施するもの。</t>
    <rPh sb="1" eb="3">
      <t>ガイスウ</t>
    </rPh>
    <rPh sb="3" eb="5">
      <t>チョウサ</t>
    </rPh>
    <rPh sb="108" eb="110">
      <t>セイカツ</t>
    </rPh>
    <rPh sb="110" eb="112">
      <t>ジッタイ</t>
    </rPh>
    <rPh sb="112" eb="114">
      <t>チョウサ</t>
    </rPh>
    <rPh sb="117" eb="118">
      <t>ネン</t>
    </rPh>
    <rPh sb="120" eb="121">
      <t>ド</t>
    </rPh>
    <rPh sb="189" eb="191">
      <t>セイカツ</t>
    </rPh>
    <rPh sb="191" eb="193">
      <t>ジッタイ</t>
    </rPh>
    <rPh sb="194" eb="195">
      <t>カン</t>
    </rPh>
    <rPh sb="197" eb="199">
      <t>チョウサ</t>
    </rPh>
    <phoneticPr fontId="5"/>
  </si>
  <si>
    <t>国が各都道府県に対し、ホームレス（「都市公園、河川、道路、駅舎その他の施設を故なく起居の場所として日常生活を営んでいる者」が対象。）の人数の調査及び生活実態に関する調査を委託し、各都道府県の管内市町村が調査を実施。</t>
    <rPh sb="72" eb="73">
      <t>オヨ</t>
    </rPh>
    <rPh sb="74" eb="76">
      <t>セイカツ</t>
    </rPh>
    <rPh sb="76" eb="78">
      <t>ジッタイ</t>
    </rPh>
    <rPh sb="79" eb="80">
      <t>カン</t>
    </rPh>
    <rPh sb="82" eb="84">
      <t>チョウサ</t>
    </rPh>
    <phoneticPr fontId="5"/>
  </si>
  <si>
    <t>42,577,160/1,741</t>
    <phoneticPr fontId="5"/>
  </si>
  <si>
    <t>18,000,000/1,741</t>
    <phoneticPr fontId="5"/>
  </si>
  <si>
    <t>本事業は、ホームレス数及びホームレスの生活実態を調査するためのものであり、直接的な指標を策定することは困難である。</t>
    <rPh sb="11" eb="12">
      <t>オヨ</t>
    </rPh>
    <rPh sb="19" eb="21">
      <t>セイカツ</t>
    </rPh>
    <rPh sb="21" eb="23">
      <t>ジッタイ</t>
    </rPh>
    <phoneticPr fontId="5"/>
  </si>
  <si>
    <t>コロナ禍で自治体職員及び調査員のための説明会等の実施はオンラインに代替され、また、コロナ禍にもかかわらず想定を上回るホームレス数の減少により、かかる経費が大幅に減少したため、不用率が大きいことはやむを得ないものである。</t>
    <rPh sb="3" eb="4">
      <t>カ</t>
    </rPh>
    <rPh sb="5" eb="8">
      <t>ジチタイ</t>
    </rPh>
    <rPh sb="8" eb="10">
      <t>ショクイン</t>
    </rPh>
    <rPh sb="10" eb="11">
      <t>オヨ</t>
    </rPh>
    <rPh sb="12" eb="15">
      <t>チョウサイン</t>
    </rPh>
    <rPh sb="19" eb="22">
      <t>セツメイカイ</t>
    </rPh>
    <rPh sb="22" eb="23">
      <t>トウ</t>
    </rPh>
    <rPh sb="24" eb="26">
      <t>ジッシ</t>
    </rPh>
    <rPh sb="33" eb="35">
      <t>ダイタイ</t>
    </rPh>
    <rPh sb="44" eb="45">
      <t>カ</t>
    </rPh>
    <rPh sb="52" eb="54">
      <t>ソウテイ</t>
    </rPh>
    <rPh sb="55" eb="57">
      <t>ウワマワ</t>
    </rPh>
    <rPh sb="63" eb="64">
      <t>スウ</t>
    </rPh>
    <rPh sb="65" eb="67">
      <t>ゲンショウ</t>
    </rPh>
    <rPh sb="74" eb="76">
      <t>ケイヒ</t>
    </rPh>
    <rPh sb="77" eb="79">
      <t>オオハバ</t>
    </rPh>
    <rPh sb="80" eb="82">
      <t>ゲンショウ</t>
    </rPh>
    <rPh sb="87" eb="89">
      <t>フヨウ</t>
    </rPh>
    <rPh sb="89" eb="90">
      <t>リツ</t>
    </rPh>
    <rPh sb="91" eb="92">
      <t>オオ</t>
    </rPh>
    <rPh sb="100" eb="101">
      <t>エ</t>
    </rPh>
    <phoneticPr fontId="5"/>
  </si>
  <si>
    <t>A.東京都</t>
    <rPh sb="2" eb="5">
      <t>トウキョウト</t>
    </rPh>
    <phoneticPr fontId="5"/>
  </si>
  <si>
    <t>委託費</t>
    <rPh sb="0" eb="3">
      <t>イタクヒ</t>
    </rPh>
    <phoneticPr fontId="5"/>
  </si>
  <si>
    <t>調査活動費</t>
    <rPh sb="0" eb="2">
      <t>チョウサ</t>
    </rPh>
    <rPh sb="2" eb="5">
      <t>カツドウヒ</t>
    </rPh>
    <phoneticPr fontId="5"/>
  </si>
  <si>
    <t>東京都</t>
    <rPh sb="0" eb="3">
      <t>トウキョウト</t>
    </rPh>
    <phoneticPr fontId="5"/>
  </si>
  <si>
    <t>大阪府</t>
    <rPh sb="0" eb="3">
      <t>オオサカフ</t>
    </rPh>
    <phoneticPr fontId="5"/>
  </si>
  <si>
    <t>神奈川県</t>
    <rPh sb="0" eb="4">
      <t>カナガワケン</t>
    </rPh>
    <phoneticPr fontId="5"/>
  </si>
  <si>
    <t>福岡県</t>
    <rPh sb="0" eb="3">
      <t>フクオカケン</t>
    </rPh>
    <phoneticPr fontId="5"/>
  </si>
  <si>
    <t>兵庫県</t>
    <rPh sb="0" eb="3">
      <t>ヒョウゴケン</t>
    </rPh>
    <phoneticPr fontId="5"/>
  </si>
  <si>
    <t>北海道</t>
    <rPh sb="0" eb="3">
      <t>ホッカイドウ</t>
    </rPh>
    <phoneticPr fontId="5"/>
  </si>
  <si>
    <t>宮城県</t>
    <rPh sb="0" eb="3">
      <t>ミヤギケン</t>
    </rPh>
    <phoneticPr fontId="5"/>
  </si>
  <si>
    <t>京都府</t>
    <rPh sb="0" eb="2">
      <t>キョウト</t>
    </rPh>
    <rPh sb="2" eb="3">
      <t>フ</t>
    </rPh>
    <phoneticPr fontId="5"/>
  </si>
  <si>
    <t>広島県</t>
    <rPh sb="0" eb="3">
      <t>ヒロシマケン</t>
    </rPh>
    <phoneticPr fontId="5"/>
  </si>
  <si>
    <t>静岡県</t>
    <rPh sb="0" eb="3">
      <t>シズオカケン</t>
    </rPh>
    <phoneticPr fontId="5"/>
  </si>
  <si>
    <t>ホームレス実態調査業務(委託)</t>
    <phoneticPr fontId="5"/>
  </si>
  <si>
    <t>-</t>
    <phoneticPr fontId="5"/>
  </si>
  <si>
    <t>-</t>
    <phoneticPr fontId="5"/>
  </si>
  <si>
    <t>https://www.mhlw.go.jp/wp/seisaku/jigyou/21jisseki/dl/VIII-1-1.pdf</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</si>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</sst>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83736</xdr:colOff>
      <xdr:row>269</xdr:row>
      <xdr:rowOff>40821</xdr:rowOff>
    </xdr:from>
    <xdr:to>
      <xdr:col>32</xdr:col>
      <xdr:colOff>111997</xdr:colOff>
      <xdr:row>270</xdr:row>
      <xdr:rowOff>253302</xdr:rowOff>
    </xdr:to>
    <xdr:sp macro="" textlink="">
      <xdr:nvSpPr>
        <xdr:cNvPr id="2" name="テキスト ボックス 1"/>
        <xdr:cNvSpPr txBox="1"/>
      </xdr:nvSpPr>
      <xdr:spPr>
        <a:xfrm>
          <a:off x="4684311" y="49446996"/>
          <a:ext cx="1828486" cy="5649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　４３百万円</a:t>
          </a:r>
        </a:p>
      </xdr:txBody>
    </xdr:sp>
    <xdr:clientData/>
  </xdr:twoCellAnchor>
  <xdr:twoCellAnchor>
    <xdr:from>
      <xdr:col>27</xdr:col>
      <xdr:colOff>185267</xdr:colOff>
      <xdr:row>270</xdr:row>
      <xdr:rowOff>267955</xdr:rowOff>
    </xdr:from>
    <xdr:to>
      <xdr:col>27</xdr:col>
      <xdr:colOff>192593</xdr:colOff>
      <xdr:row>272</xdr:row>
      <xdr:rowOff>77454</xdr:rowOff>
    </xdr:to>
    <xdr:cxnSp macro="">
      <xdr:nvCxnSpPr>
        <xdr:cNvPr id="3" name="直線コネクタ 2"/>
        <xdr:cNvCxnSpPr/>
      </xdr:nvCxnSpPr>
      <xdr:spPr>
        <a:xfrm>
          <a:off x="5585942" y="50026555"/>
          <a:ext cx="7326" cy="514349"/>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61756</xdr:colOff>
      <xdr:row>272</xdr:row>
      <xdr:rowOff>70128</xdr:rowOff>
    </xdr:from>
    <xdr:to>
      <xdr:col>35</xdr:col>
      <xdr:colOff>8090</xdr:colOff>
      <xdr:row>273</xdr:row>
      <xdr:rowOff>5980</xdr:rowOff>
    </xdr:to>
    <xdr:sp macro="" textlink="">
      <xdr:nvSpPr>
        <xdr:cNvPr id="4" name="テキスト ボックス 3"/>
        <xdr:cNvSpPr txBox="1"/>
      </xdr:nvSpPr>
      <xdr:spPr>
        <a:xfrm>
          <a:off x="4262281" y="50533578"/>
          <a:ext cx="2746684" cy="288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133979</xdr:colOff>
      <xdr:row>273</xdr:row>
      <xdr:rowOff>55476</xdr:rowOff>
    </xdr:from>
    <xdr:to>
      <xdr:col>31</xdr:col>
      <xdr:colOff>199920</xdr:colOff>
      <xdr:row>274</xdr:row>
      <xdr:rowOff>245976</xdr:rowOff>
    </xdr:to>
    <xdr:sp macro="" textlink="">
      <xdr:nvSpPr>
        <xdr:cNvPr id="5" name="テキスト ボックス 4"/>
        <xdr:cNvSpPr txBox="1"/>
      </xdr:nvSpPr>
      <xdr:spPr>
        <a:xfrm>
          <a:off x="4734554" y="50871351"/>
          <a:ext cx="1666141"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Ａ．都道府県（</a:t>
          </a:r>
          <a:r>
            <a:rPr kumimoji="1" lang="en-US" altLang="ja-JP" sz="1200">
              <a:latin typeface="+mn-ea"/>
              <a:ea typeface="+mn-ea"/>
            </a:rPr>
            <a:t>24</a:t>
          </a:r>
          <a:r>
            <a:rPr kumimoji="1" lang="ja-JP" altLang="en-US" sz="1200">
              <a:latin typeface="+mn-ea"/>
              <a:ea typeface="+mn-ea"/>
            </a:rPr>
            <a:t>）</a:t>
          </a:r>
          <a:endParaRPr kumimoji="1" lang="en-US" altLang="ja-JP" sz="1200">
            <a:latin typeface="+mn-ea"/>
            <a:ea typeface="+mn-ea"/>
          </a:endParaRPr>
        </a:p>
        <a:p>
          <a:pPr algn="ctr"/>
          <a:r>
            <a:rPr kumimoji="1" lang="ja-JP" altLang="en-US" sz="1200">
              <a:latin typeface="+mn-ea"/>
              <a:ea typeface="+mn-ea"/>
            </a:rPr>
            <a:t>４３百万円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1" zoomScale="85" zoomScaleNormal="75" zoomScaleSheetLayoutView="85" zoomScalePageLayoutView="85" workbookViewId="0">
      <selection activeCell="AB216" sqref="AB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734</v>
      </c>
      <c r="AK2" s="187"/>
      <c r="AL2" s="187"/>
      <c r="AM2" s="187"/>
      <c r="AN2" s="90" t="s">
        <v>368</v>
      </c>
      <c r="AO2" s="187">
        <v>21</v>
      </c>
      <c r="AP2" s="187"/>
      <c r="AQ2" s="187"/>
      <c r="AR2" s="91" t="s">
        <v>368</v>
      </c>
      <c r="AS2" s="188">
        <v>768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737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v>
      </c>
      <c r="Q13" s="232"/>
      <c r="R13" s="232"/>
      <c r="S13" s="232"/>
      <c r="T13" s="232"/>
      <c r="U13" s="232"/>
      <c r="V13" s="233"/>
      <c r="W13" s="231">
        <v>18</v>
      </c>
      <c r="X13" s="232"/>
      <c r="Y13" s="232"/>
      <c r="Z13" s="232"/>
      <c r="AA13" s="232"/>
      <c r="AB13" s="232"/>
      <c r="AC13" s="233"/>
      <c r="AD13" s="231">
        <v>71</v>
      </c>
      <c r="AE13" s="232"/>
      <c r="AF13" s="232"/>
      <c r="AG13" s="232"/>
      <c r="AH13" s="232"/>
      <c r="AI13" s="232"/>
      <c r="AJ13" s="233"/>
      <c r="AK13" s="231">
        <v>18</v>
      </c>
      <c r="AL13" s="232"/>
      <c r="AM13" s="232"/>
      <c r="AN13" s="232"/>
      <c r="AO13" s="232"/>
      <c r="AP13" s="232"/>
      <c r="AQ13" s="233"/>
      <c r="AR13" s="243">
        <v>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759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18</v>
      </c>
      <c r="Q18" s="276"/>
      <c r="R18" s="276"/>
      <c r="S18" s="276"/>
      <c r="T18" s="276"/>
      <c r="U18" s="276"/>
      <c r="V18" s="277"/>
      <c r="W18" s="275">
        <f>SUM(W13:AC17)</f>
        <v>18</v>
      </c>
      <c r="X18" s="276"/>
      <c r="Y18" s="276"/>
      <c r="Z18" s="276"/>
      <c r="AA18" s="276"/>
      <c r="AB18" s="276"/>
      <c r="AC18" s="277"/>
      <c r="AD18" s="275">
        <f>SUM(AD13:AJ17)</f>
        <v>71</v>
      </c>
      <c r="AE18" s="276"/>
      <c r="AF18" s="276"/>
      <c r="AG18" s="276"/>
      <c r="AH18" s="276"/>
      <c r="AI18" s="276"/>
      <c r="AJ18" s="277"/>
      <c r="AK18" s="275">
        <f>SUM(AK13:AQ17)</f>
        <v>18</v>
      </c>
      <c r="AL18" s="276"/>
      <c r="AM18" s="276"/>
      <c r="AN18" s="276"/>
      <c r="AO18" s="276"/>
      <c r="AP18" s="276"/>
      <c r="AQ18" s="277"/>
      <c r="AR18" s="275">
        <f>SUM(AR13:AX17)</f>
        <v>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v>
      </c>
      <c r="Q19" s="232"/>
      <c r="R19" s="232"/>
      <c r="S19" s="232"/>
      <c r="T19" s="232"/>
      <c r="U19" s="232"/>
      <c r="V19" s="233"/>
      <c r="W19" s="231">
        <v>10</v>
      </c>
      <c r="X19" s="232"/>
      <c r="Y19" s="232"/>
      <c r="Z19" s="232"/>
      <c r="AA19" s="232"/>
      <c r="AB19" s="232"/>
      <c r="AC19" s="233"/>
      <c r="AD19" s="231">
        <v>43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v>
      </c>
      <c r="Q20" s="307"/>
      <c r="R20" s="307"/>
      <c r="S20" s="307"/>
      <c r="T20" s="307"/>
      <c r="U20" s="307"/>
      <c r="V20" s="307"/>
      <c r="W20" s="307">
        <f>IF(W18=0, "-", SUM(W19)/W18)</f>
        <v>0.55555555555555558</v>
      </c>
      <c r="X20" s="307"/>
      <c r="Y20" s="307"/>
      <c r="Z20" s="307"/>
      <c r="AA20" s="307"/>
      <c r="AB20" s="307"/>
      <c r="AC20" s="307"/>
      <c r="AD20" s="307">
        <f>IF(AD18=0, "-", SUM(AD19)/AD18)</f>
        <v>0.60563380281690138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0.5</v>
      </c>
      <c r="Q21" s="307"/>
      <c r="R21" s="307"/>
      <c r="S21" s="307"/>
      <c r="T21" s="307"/>
      <c r="U21" s="307"/>
      <c r="V21" s="307"/>
      <c r="W21" s="307">
        <f>IF(W19=0, "-", SUM(W19)/SUM(W13,W14))</f>
        <v>0.55555555555555558</v>
      </c>
      <c r="X21" s="307"/>
      <c r="Y21" s="307"/>
      <c r="Z21" s="307"/>
      <c r="AA21" s="307"/>
      <c r="AB21" s="307"/>
      <c r="AC21" s="307"/>
      <c r="AD21" s="307">
        <f>IF(AD19=0, "-", SUM(AD19)/SUM(AD13,AD14))</f>
        <v>0.60563380281690138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18</v>
      </c>
      <c r="Q23" s="244"/>
      <c r="R23" s="244"/>
      <c r="S23" s="244"/>
      <c r="T23" s="244"/>
      <c r="U23" s="244"/>
      <c r="V23" s="295"/>
      <c r="W23" s="243">
        <v>18</v>
      </c>
      <c r="X23" s="244"/>
      <c r="Y23" s="244"/>
      <c r="Z23" s="244"/>
      <c r="AA23" s="244"/>
      <c r="AB23" s="244"/>
      <c r="AC23" s="295"/>
      <c r="AD23" s="296" t="s">
        <v>759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v>
      </c>
      <c r="Q29" s="346"/>
      <c r="R29" s="346"/>
      <c r="S29" s="346"/>
      <c r="T29" s="346"/>
      <c r="U29" s="346"/>
      <c r="V29" s="347"/>
      <c r="W29" s="348">
        <f>AR13</f>
        <v>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736</v>
      </c>
      <c r="H32" s="373"/>
      <c r="I32" s="373"/>
      <c r="J32" s="373"/>
      <c r="K32" s="373"/>
      <c r="L32" s="373"/>
      <c r="M32" s="373"/>
      <c r="N32" s="373"/>
      <c r="O32" s="373"/>
      <c r="P32" s="376" t="s">
        <v>735</v>
      </c>
      <c r="Q32" s="377"/>
      <c r="R32" s="377"/>
      <c r="S32" s="377"/>
      <c r="T32" s="377"/>
      <c r="U32" s="377"/>
      <c r="V32" s="377"/>
      <c r="W32" s="377"/>
      <c r="X32" s="378"/>
      <c r="Y32" s="382" t="s">
        <v>52</v>
      </c>
      <c r="Z32" s="383"/>
      <c r="AA32" s="384"/>
      <c r="AB32" s="385" t="s">
        <v>702</v>
      </c>
      <c r="AC32" s="385"/>
      <c r="AD32" s="385"/>
      <c r="AE32" s="386">
        <v>1741</v>
      </c>
      <c r="AF32" s="386"/>
      <c r="AG32" s="386"/>
      <c r="AH32" s="386"/>
      <c r="AI32" s="386">
        <v>1741</v>
      </c>
      <c r="AJ32" s="386"/>
      <c r="AK32" s="386"/>
      <c r="AL32" s="386"/>
      <c r="AM32" s="386">
        <v>1741</v>
      </c>
      <c r="AN32" s="386"/>
      <c r="AO32" s="386"/>
      <c r="AP32" s="386"/>
      <c r="AQ32" s="386" t="s">
        <v>700</v>
      </c>
      <c r="AR32" s="386"/>
      <c r="AS32" s="386"/>
      <c r="AT32" s="386"/>
      <c r="AU32" s="420" t="s">
        <v>700</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702</v>
      </c>
      <c r="AC33" s="385"/>
      <c r="AD33" s="385"/>
      <c r="AE33" s="386">
        <v>1741</v>
      </c>
      <c r="AF33" s="386"/>
      <c r="AG33" s="386"/>
      <c r="AH33" s="386"/>
      <c r="AI33" s="386">
        <v>1741</v>
      </c>
      <c r="AJ33" s="386"/>
      <c r="AK33" s="386"/>
      <c r="AL33" s="386"/>
      <c r="AM33" s="386">
        <v>1741</v>
      </c>
      <c r="AN33" s="386"/>
      <c r="AO33" s="386"/>
      <c r="AP33" s="386"/>
      <c r="AQ33" s="386">
        <v>1741</v>
      </c>
      <c r="AR33" s="386"/>
      <c r="AS33" s="386"/>
      <c r="AT33" s="386"/>
      <c r="AU33" s="420" t="s">
        <v>700</v>
      </c>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v>5600</v>
      </c>
      <c r="AF35" s="413"/>
      <c r="AG35" s="413"/>
      <c r="AH35" s="413"/>
      <c r="AI35" s="413">
        <v>5620</v>
      </c>
      <c r="AJ35" s="413"/>
      <c r="AK35" s="413"/>
      <c r="AL35" s="413"/>
      <c r="AM35" s="413">
        <v>24455</v>
      </c>
      <c r="AN35" s="413"/>
      <c r="AO35" s="413"/>
      <c r="AP35" s="413"/>
      <c r="AQ35" s="404">
        <v>10339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t="s">
        <v>704</v>
      </c>
      <c r="AF36" s="443"/>
      <c r="AG36" s="443"/>
      <c r="AH36" s="443"/>
      <c r="AI36" s="443" t="s">
        <v>705</v>
      </c>
      <c r="AJ36" s="443"/>
      <c r="AK36" s="443"/>
      <c r="AL36" s="443"/>
      <c r="AM36" s="443" t="s">
        <v>740</v>
      </c>
      <c r="AN36" s="443"/>
      <c r="AO36" s="443"/>
      <c r="AP36" s="443"/>
      <c r="AQ36" s="443" t="s">
        <v>741</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759</v>
      </c>
      <c r="AR38" s="448"/>
      <c r="AS38" s="449" t="s">
        <v>224</v>
      </c>
      <c r="AT38" s="450"/>
      <c r="AU38" s="451" t="s">
        <v>759</v>
      </c>
      <c r="AV38" s="451"/>
      <c r="AW38" s="339" t="s">
        <v>170</v>
      </c>
      <c r="AX38" s="344"/>
    </row>
    <row r="39" spans="1:51" ht="23.25" customHeight="1" x14ac:dyDescent="0.15">
      <c r="A39" s="488"/>
      <c r="B39" s="486"/>
      <c r="C39" s="486"/>
      <c r="D39" s="486"/>
      <c r="E39" s="486"/>
      <c r="F39" s="487"/>
      <c r="G39" s="389" t="s">
        <v>706</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759</v>
      </c>
      <c r="AC39" s="403"/>
      <c r="AD39" s="403"/>
      <c r="AE39" s="404" t="s">
        <v>759</v>
      </c>
      <c r="AF39" s="387"/>
      <c r="AG39" s="387"/>
      <c r="AH39" s="387"/>
      <c r="AI39" s="404" t="s">
        <v>759</v>
      </c>
      <c r="AJ39" s="387"/>
      <c r="AK39" s="387"/>
      <c r="AL39" s="387"/>
      <c r="AM39" s="404" t="s">
        <v>759</v>
      </c>
      <c r="AN39" s="387"/>
      <c r="AO39" s="387"/>
      <c r="AP39" s="387"/>
      <c r="AQ39" s="406" t="s">
        <v>759</v>
      </c>
      <c r="AR39" s="407"/>
      <c r="AS39" s="407"/>
      <c r="AT39" s="408"/>
      <c r="AU39" s="387" t="s">
        <v>759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759</v>
      </c>
      <c r="AC40" s="463"/>
      <c r="AD40" s="463"/>
      <c r="AE40" s="404" t="s">
        <v>759</v>
      </c>
      <c r="AF40" s="387"/>
      <c r="AG40" s="387"/>
      <c r="AH40" s="387"/>
      <c r="AI40" s="404" t="s">
        <v>759</v>
      </c>
      <c r="AJ40" s="387"/>
      <c r="AK40" s="387"/>
      <c r="AL40" s="387"/>
      <c r="AM40" s="404" t="s">
        <v>759</v>
      </c>
      <c r="AN40" s="387"/>
      <c r="AO40" s="387"/>
      <c r="AP40" s="387"/>
      <c r="AQ40" s="406" t="s">
        <v>759</v>
      </c>
      <c r="AR40" s="407"/>
      <c r="AS40" s="407"/>
      <c r="AT40" s="408"/>
      <c r="AU40" s="387" t="s">
        <v>759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759</v>
      </c>
      <c r="AF41" s="387"/>
      <c r="AG41" s="387"/>
      <c r="AH41" s="387"/>
      <c r="AI41" s="404" t="s">
        <v>759</v>
      </c>
      <c r="AJ41" s="387"/>
      <c r="AK41" s="387"/>
      <c r="AL41" s="387"/>
      <c r="AM41" s="404" t="s">
        <v>759</v>
      </c>
      <c r="AN41" s="387"/>
      <c r="AO41" s="387"/>
      <c r="AP41" s="387"/>
      <c r="AQ41" s="406" t="s">
        <v>759</v>
      </c>
      <c r="AR41" s="407"/>
      <c r="AS41" s="407"/>
      <c r="AT41" s="408"/>
      <c r="AU41" s="387" t="s">
        <v>759</v>
      </c>
      <c r="AV41" s="387"/>
      <c r="AW41" s="387"/>
      <c r="AX41" s="388"/>
    </row>
    <row r="42" spans="1:51" ht="23.25" customHeight="1" x14ac:dyDescent="0.15">
      <c r="A42" s="476" t="s">
        <v>344</v>
      </c>
      <c r="B42" s="471"/>
      <c r="C42" s="471"/>
      <c r="D42" s="471"/>
      <c r="E42" s="471"/>
      <c r="F42" s="472"/>
      <c r="G42" s="512" t="s">
        <v>759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742</v>
      </c>
      <c r="H46" s="528"/>
      <c r="I46" s="528"/>
      <c r="J46" s="528"/>
      <c r="K46" s="528"/>
      <c r="L46" s="528"/>
      <c r="M46" s="528"/>
      <c r="N46" s="528"/>
      <c r="O46" s="528"/>
      <c r="P46" s="528"/>
      <c r="Q46" s="528"/>
      <c r="R46" s="528"/>
      <c r="S46" s="528"/>
      <c r="T46" s="528"/>
      <c r="U46" s="528"/>
      <c r="V46" s="528"/>
      <c r="W46" s="528"/>
      <c r="X46" s="528"/>
      <c r="Y46" s="528"/>
      <c r="Z46" s="528"/>
      <c r="AA46" s="529"/>
      <c r="AB46" s="534" t="s">
        <v>707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759</v>
      </c>
      <c r="AR50" s="451"/>
      <c r="AS50" s="449" t="s">
        <v>224</v>
      </c>
      <c r="AT50" s="450"/>
      <c r="AU50" s="451" t="s">
        <v>759</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708</v>
      </c>
      <c r="H51" s="154"/>
      <c r="I51" s="154"/>
      <c r="J51" s="154"/>
      <c r="K51" s="154"/>
      <c r="L51" s="154"/>
      <c r="M51" s="154"/>
      <c r="N51" s="154"/>
      <c r="O51" s="155"/>
      <c r="P51" s="154" t="s">
        <v>709</v>
      </c>
      <c r="Q51" s="464"/>
      <c r="R51" s="464"/>
      <c r="S51" s="464"/>
      <c r="T51" s="464"/>
      <c r="U51" s="464"/>
      <c r="V51" s="464"/>
      <c r="W51" s="464"/>
      <c r="X51" s="465"/>
      <c r="Y51" s="904" t="s">
        <v>58</v>
      </c>
      <c r="Z51" s="905"/>
      <c r="AA51" s="906"/>
      <c r="AB51" s="403" t="s">
        <v>710</v>
      </c>
      <c r="AC51" s="403"/>
      <c r="AD51" s="403"/>
      <c r="AE51" s="404">
        <v>3992</v>
      </c>
      <c r="AF51" s="387"/>
      <c r="AG51" s="387"/>
      <c r="AH51" s="387"/>
      <c r="AI51" s="404">
        <v>3824</v>
      </c>
      <c r="AJ51" s="387"/>
      <c r="AK51" s="387"/>
      <c r="AL51" s="387"/>
      <c r="AM51" s="404">
        <v>3448</v>
      </c>
      <c r="AN51" s="387"/>
      <c r="AO51" s="387"/>
      <c r="AP51" s="387"/>
      <c r="AQ51" s="406" t="s">
        <v>700</v>
      </c>
      <c r="AR51" s="407"/>
      <c r="AS51" s="407"/>
      <c r="AT51" s="408"/>
      <c r="AU51" s="387" t="s">
        <v>700</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711</v>
      </c>
      <c r="AC52" s="463"/>
      <c r="AD52" s="463"/>
      <c r="AE52" s="404">
        <v>563</v>
      </c>
      <c r="AF52" s="387"/>
      <c r="AG52" s="387"/>
      <c r="AH52" s="387"/>
      <c r="AI52" s="404">
        <v>168</v>
      </c>
      <c r="AJ52" s="387"/>
      <c r="AK52" s="387"/>
      <c r="AL52" s="387"/>
      <c r="AM52" s="404">
        <v>376</v>
      </c>
      <c r="AN52" s="387"/>
      <c r="AO52" s="387"/>
      <c r="AP52" s="387"/>
      <c r="AQ52" s="406" t="s">
        <v>700</v>
      </c>
      <c r="AR52" s="407"/>
      <c r="AS52" s="407"/>
      <c r="AT52" s="408"/>
      <c r="AU52" s="387" t="s">
        <v>700</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114</v>
      </c>
      <c r="AF53" s="580"/>
      <c r="AG53" s="580"/>
      <c r="AH53" s="580"/>
      <c r="AI53" s="579">
        <v>104</v>
      </c>
      <c r="AJ53" s="580"/>
      <c r="AK53" s="580"/>
      <c r="AL53" s="580"/>
      <c r="AM53" s="579">
        <v>111</v>
      </c>
      <c r="AN53" s="580"/>
      <c r="AO53" s="580"/>
      <c r="AP53" s="580"/>
      <c r="AQ53" s="406" t="s">
        <v>700</v>
      </c>
      <c r="AR53" s="407"/>
      <c r="AS53" s="407"/>
      <c r="AT53" s="408"/>
      <c r="AU53" s="387" t="s">
        <v>700</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759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759</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5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89.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716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759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696</v>
      </c>
      <c r="AE229" s="754"/>
      <c r="AF229" s="754"/>
      <c r="AG229" s="755" t="s">
        <v>719</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759</v>
      </c>
      <c r="AH230" s="729"/>
      <c r="AI230" s="729"/>
      <c r="AJ230" s="729"/>
      <c r="AK230" s="729"/>
      <c r="AL230" s="729"/>
      <c r="AM230" s="729"/>
      <c r="AN230" s="729"/>
      <c r="AO230" s="729"/>
      <c r="AP230" s="729"/>
      <c r="AQ230" s="729"/>
      <c r="AR230" s="729"/>
      <c r="AS230" s="729"/>
      <c r="AT230" s="729"/>
      <c r="AU230" s="729"/>
      <c r="AV230" s="729"/>
      <c r="AW230" s="729"/>
      <c r="AX230" s="730"/>
    </row>
    <row r="231" spans="1:50" ht="42.7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696</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759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696</v>
      </c>
      <c r="AE233" s="735"/>
      <c r="AF233" s="735"/>
      <c r="AG233" s="750" t="s">
        <v>743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759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759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721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759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722</v>
      </c>
      <c r="AH238" s="729"/>
      <c r="AI238" s="729"/>
      <c r="AJ238" s="729"/>
      <c r="AK238" s="729"/>
      <c r="AL238" s="729"/>
      <c r="AM238" s="729"/>
      <c r="AN238" s="729"/>
      <c r="AO238" s="729"/>
      <c r="AP238" s="729"/>
      <c r="AQ238" s="729"/>
      <c r="AR238" s="729"/>
      <c r="AS238" s="729"/>
      <c r="AT238" s="729"/>
      <c r="AU238" s="729"/>
      <c r="AV238" s="729"/>
      <c r="AW238" s="729"/>
      <c r="AX238" s="730"/>
    </row>
    <row r="239" spans="1:50" ht="48.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723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376" t="s">
        <v>759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45.5" customHeight="1" thickBot="1" x14ac:dyDescent="0.2">
      <c r="A248" s="139"/>
      <c r="B248" s="140"/>
      <c r="C248" s="146" t="s">
        <v>54</v>
      </c>
      <c r="D248" s="147"/>
      <c r="E248" s="147"/>
      <c r="F248" s="148"/>
      <c r="G248" s="149" t="s">
        <v>725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75"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75" customHeight="1" thickBot="1" x14ac:dyDescent="0.2">
      <c r="A252" s="133" t="s">
        <v>133</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75" customHeight="1" thickBot="1" x14ac:dyDescent="0.2">
      <c r="A254" s="133" t="s">
        <v>133</v>
      </c>
      <c r="B254" s="134"/>
      <c r="C254" s="134"/>
      <c r="D254" s="134"/>
      <c r="E254" s="135"/>
      <c r="F254" s="789" t="s">
        <v>763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0.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726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727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728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729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730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731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732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733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352</v>
      </c>
      <c r="J266" s="805"/>
      <c r="K266" s="92" t="str">
        <f>IF(I266="","","-")</f>
        <v>-</v>
      </c>
      <c r="L266" s="121">
        <v>694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373</v>
      </c>
      <c r="J267" s="805"/>
      <c r="K267" s="92"/>
      <c r="L267" s="121">
        <v>709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734</v>
      </c>
      <c r="H268" s="805"/>
      <c r="I268" s="805"/>
      <c r="J268" s="152" t="s">
        <v>627</v>
      </c>
      <c r="K268" s="152"/>
      <c r="L268" s="121">
        <v>776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745</v>
      </c>
      <c r="H310" s="839"/>
      <c r="I310" s="839"/>
      <c r="J310" s="839"/>
      <c r="K310" s="840"/>
      <c r="L310" s="841" t="s">
        <v>746</v>
      </c>
      <c r="M310" s="842"/>
      <c r="N310" s="842"/>
      <c r="O310" s="842"/>
      <c r="P310" s="842"/>
      <c r="Q310" s="842"/>
      <c r="R310" s="842"/>
      <c r="S310" s="842"/>
      <c r="T310" s="842"/>
      <c r="U310" s="842"/>
      <c r="V310" s="842"/>
      <c r="W310" s="842"/>
      <c r="X310" s="843"/>
      <c r="Y310" s="844">
        <v>11</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747</v>
      </c>
      <c r="D366" s="875"/>
      <c r="E366" s="875"/>
      <c r="F366" s="875"/>
      <c r="G366" s="875"/>
      <c r="H366" s="875"/>
      <c r="I366" s="875"/>
      <c r="J366" s="876">
        <v>8000020130001</v>
      </c>
      <c r="K366" s="877"/>
      <c r="L366" s="877"/>
      <c r="M366" s="877"/>
      <c r="N366" s="877"/>
      <c r="O366" s="877"/>
      <c r="P366" s="878" t="s">
        <v>757</v>
      </c>
      <c r="Q366" s="879"/>
      <c r="R366" s="879"/>
      <c r="S366" s="879"/>
      <c r="T366" s="879"/>
      <c r="U366" s="879"/>
      <c r="V366" s="879"/>
      <c r="W366" s="879"/>
      <c r="X366" s="879"/>
      <c r="Y366" s="880">
        <v>11</v>
      </c>
      <c r="Z366" s="881"/>
      <c r="AA366" s="881"/>
      <c r="AB366" s="882"/>
      <c r="AC366" s="883" t="s">
        <v>76</v>
      </c>
      <c r="AD366" s="884"/>
      <c r="AE366" s="884"/>
      <c r="AF366" s="884"/>
      <c r="AG366" s="884"/>
      <c r="AH366" s="867" t="s">
        <v>758</v>
      </c>
      <c r="AI366" s="868"/>
      <c r="AJ366" s="868"/>
      <c r="AK366" s="868"/>
      <c r="AL366" s="869" t="s">
        <v>758</v>
      </c>
      <c r="AM366" s="870"/>
      <c r="AN366" s="870"/>
      <c r="AO366" s="871"/>
      <c r="AP366" s="872" t="s">
        <v>758</v>
      </c>
      <c r="AQ366" s="872"/>
      <c r="AR366" s="872"/>
      <c r="AS366" s="872"/>
      <c r="AT366" s="872"/>
      <c r="AU366" s="872"/>
      <c r="AV366" s="872"/>
      <c r="AW366" s="872"/>
      <c r="AX366" s="872"/>
    </row>
    <row r="367" spans="1:51" ht="30" customHeight="1" x14ac:dyDescent="0.15">
      <c r="A367" s="873">
        <v>2</v>
      </c>
      <c r="B367" s="873">
        <v>1</v>
      </c>
      <c r="C367" s="874" t="s">
        <v>748</v>
      </c>
      <c r="D367" s="875"/>
      <c r="E367" s="875"/>
      <c r="F367" s="875"/>
      <c r="G367" s="875"/>
      <c r="H367" s="875"/>
      <c r="I367" s="875"/>
      <c r="J367" s="876">
        <v>4000020270008</v>
      </c>
      <c r="K367" s="877"/>
      <c r="L367" s="877"/>
      <c r="M367" s="877"/>
      <c r="N367" s="877"/>
      <c r="O367" s="877"/>
      <c r="P367" s="878" t="s">
        <v>757</v>
      </c>
      <c r="Q367" s="879"/>
      <c r="R367" s="879"/>
      <c r="S367" s="879"/>
      <c r="T367" s="879"/>
      <c r="U367" s="879"/>
      <c r="V367" s="879"/>
      <c r="W367" s="879"/>
      <c r="X367" s="879"/>
      <c r="Y367" s="880">
        <v>7</v>
      </c>
      <c r="Z367" s="881"/>
      <c r="AA367" s="881"/>
      <c r="AB367" s="882"/>
      <c r="AC367" s="883" t="s">
        <v>76</v>
      </c>
      <c r="AD367" s="884"/>
      <c r="AE367" s="884"/>
      <c r="AF367" s="884"/>
      <c r="AG367" s="884"/>
      <c r="AH367" s="867" t="s">
        <v>758</v>
      </c>
      <c r="AI367" s="868"/>
      <c r="AJ367" s="868"/>
      <c r="AK367" s="868"/>
      <c r="AL367" s="869" t="s">
        <v>758</v>
      </c>
      <c r="AM367" s="870"/>
      <c r="AN367" s="870"/>
      <c r="AO367" s="871"/>
      <c r="AP367" s="872" t="s">
        <v>758</v>
      </c>
      <c r="AQ367" s="872"/>
      <c r="AR367" s="872"/>
      <c r="AS367" s="872"/>
      <c r="AT367" s="872"/>
      <c r="AU367" s="872"/>
      <c r="AV367" s="872"/>
      <c r="AW367" s="872"/>
      <c r="AX367" s="872"/>
      <c r="AY367">
        <f>COUNTA($C$367)</f>
        <v>1</v>
      </c>
    </row>
    <row r="368" spans="1:51" ht="30" customHeight="1" x14ac:dyDescent="0.15">
      <c r="A368" s="873">
        <v>3</v>
      </c>
      <c r="B368" s="873">
        <v>1</v>
      </c>
      <c r="C368" s="874" t="s">
        <v>749</v>
      </c>
      <c r="D368" s="875"/>
      <c r="E368" s="875"/>
      <c r="F368" s="875"/>
      <c r="G368" s="875"/>
      <c r="H368" s="875"/>
      <c r="I368" s="875"/>
      <c r="J368" s="876">
        <v>1000020140007</v>
      </c>
      <c r="K368" s="877"/>
      <c r="L368" s="877"/>
      <c r="M368" s="877"/>
      <c r="N368" s="877"/>
      <c r="O368" s="877"/>
      <c r="P368" s="878" t="s">
        <v>757</v>
      </c>
      <c r="Q368" s="879"/>
      <c r="R368" s="879"/>
      <c r="S368" s="879"/>
      <c r="T368" s="879"/>
      <c r="U368" s="879"/>
      <c r="V368" s="879"/>
      <c r="W368" s="879"/>
      <c r="X368" s="879"/>
      <c r="Y368" s="880">
        <v>5</v>
      </c>
      <c r="Z368" s="881"/>
      <c r="AA368" s="881"/>
      <c r="AB368" s="882"/>
      <c r="AC368" s="883" t="s">
        <v>76</v>
      </c>
      <c r="AD368" s="884"/>
      <c r="AE368" s="884"/>
      <c r="AF368" s="884"/>
      <c r="AG368" s="884"/>
      <c r="AH368" s="867" t="s">
        <v>758</v>
      </c>
      <c r="AI368" s="868"/>
      <c r="AJ368" s="868"/>
      <c r="AK368" s="868"/>
      <c r="AL368" s="869" t="s">
        <v>758</v>
      </c>
      <c r="AM368" s="870"/>
      <c r="AN368" s="870"/>
      <c r="AO368" s="871"/>
      <c r="AP368" s="872" t="s">
        <v>758</v>
      </c>
      <c r="AQ368" s="872"/>
      <c r="AR368" s="872"/>
      <c r="AS368" s="872"/>
      <c r="AT368" s="872"/>
      <c r="AU368" s="872"/>
      <c r="AV368" s="872"/>
      <c r="AW368" s="872"/>
      <c r="AX368" s="872"/>
      <c r="AY368">
        <f>COUNTA($C$368)</f>
        <v>1</v>
      </c>
    </row>
    <row r="369" spans="1:51" ht="30" customHeight="1" x14ac:dyDescent="0.15">
      <c r="A369" s="873">
        <v>4</v>
      </c>
      <c r="B369" s="873">
        <v>1</v>
      </c>
      <c r="C369" s="874" t="s">
        <v>750</v>
      </c>
      <c r="D369" s="875"/>
      <c r="E369" s="875"/>
      <c r="F369" s="875"/>
      <c r="G369" s="875"/>
      <c r="H369" s="875"/>
      <c r="I369" s="875"/>
      <c r="J369" s="876">
        <v>6000020400009</v>
      </c>
      <c r="K369" s="877"/>
      <c r="L369" s="877"/>
      <c r="M369" s="877"/>
      <c r="N369" s="877"/>
      <c r="O369" s="877"/>
      <c r="P369" s="878" t="s">
        <v>757</v>
      </c>
      <c r="Q369" s="879"/>
      <c r="R369" s="879"/>
      <c r="S369" s="879"/>
      <c r="T369" s="879"/>
      <c r="U369" s="879"/>
      <c r="V369" s="879"/>
      <c r="W369" s="879"/>
      <c r="X369" s="879"/>
      <c r="Y369" s="880">
        <v>4</v>
      </c>
      <c r="Z369" s="881"/>
      <c r="AA369" s="881"/>
      <c r="AB369" s="882"/>
      <c r="AC369" s="883" t="s">
        <v>76</v>
      </c>
      <c r="AD369" s="884"/>
      <c r="AE369" s="884"/>
      <c r="AF369" s="884"/>
      <c r="AG369" s="884"/>
      <c r="AH369" s="867" t="s">
        <v>758</v>
      </c>
      <c r="AI369" s="868"/>
      <c r="AJ369" s="868"/>
      <c r="AK369" s="868"/>
      <c r="AL369" s="869" t="s">
        <v>758</v>
      </c>
      <c r="AM369" s="870"/>
      <c r="AN369" s="870"/>
      <c r="AO369" s="871"/>
      <c r="AP369" s="872" t="s">
        <v>758</v>
      </c>
      <c r="AQ369" s="872"/>
      <c r="AR369" s="872"/>
      <c r="AS369" s="872"/>
      <c r="AT369" s="872"/>
      <c r="AU369" s="872"/>
      <c r="AV369" s="872"/>
      <c r="AW369" s="872"/>
      <c r="AX369" s="872"/>
      <c r="AY369">
        <f>COUNTA($C$369)</f>
        <v>1</v>
      </c>
    </row>
    <row r="370" spans="1:51" ht="30" customHeight="1" x14ac:dyDescent="0.15">
      <c r="A370" s="873">
        <v>5</v>
      </c>
      <c r="B370" s="873">
        <v>1</v>
      </c>
      <c r="C370" s="874" t="s">
        <v>751</v>
      </c>
      <c r="D370" s="875"/>
      <c r="E370" s="875"/>
      <c r="F370" s="875"/>
      <c r="G370" s="875"/>
      <c r="H370" s="875"/>
      <c r="I370" s="875"/>
      <c r="J370" s="876">
        <v>8000020280003</v>
      </c>
      <c r="K370" s="877"/>
      <c r="L370" s="877"/>
      <c r="M370" s="877"/>
      <c r="N370" s="877"/>
      <c r="O370" s="877"/>
      <c r="P370" s="878" t="s">
        <v>757</v>
      </c>
      <c r="Q370" s="879"/>
      <c r="R370" s="879"/>
      <c r="S370" s="879"/>
      <c r="T370" s="879"/>
      <c r="U370" s="879"/>
      <c r="V370" s="879"/>
      <c r="W370" s="879"/>
      <c r="X370" s="879"/>
      <c r="Y370" s="880">
        <v>1</v>
      </c>
      <c r="Z370" s="881"/>
      <c r="AA370" s="881"/>
      <c r="AB370" s="882"/>
      <c r="AC370" s="883" t="s">
        <v>76</v>
      </c>
      <c r="AD370" s="884"/>
      <c r="AE370" s="884"/>
      <c r="AF370" s="884"/>
      <c r="AG370" s="884"/>
      <c r="AH370" s="867" t="s">
        <v>758</v>
      </c>
      <c r="AI370" s="868"/>
      <c r="AJ370" s="868"/>
      <c r="AK370" s="868"/>
      <c r="AL370" s="869" t="s">
        <v>758</v>
      </c>
      <c r="AM370" s="870"/>
      <c r="AN370" s="870"/>
      <c r="AO370" s="871"/>
      <c r="AP370" s="872" t="s">
        <v>758</v>
      </c>
      <c r="AQ370" s="872"/>
      <c r="AR370" s="872"/>
      <c r="AS370" s="872"/>
      <c r="AT370" s="872"/>
      <c r="AU370" s="872"/>
      <c r="AV370" s="872"/>
      <c r="AW370" s="872"/>
      <c r="AX370" s="872"/>
      <c r="AY370">
        <f>COUNTA($C$370)</f>
        <v>1</v>
      </c>
    </row>
    <row r="371" spans="1:51" ht="30" customHeight="1" x14ac:dyDescent="0.15">
      <c r="A371" s="873">
        <v>6</v>
      </c>
      <c r="B371" s="873">
        <v>1</v>
      </c>
      <c r="C371" s="874" t="s">
        <v>752</v>
      </c>
      <c r="D371" s="875"/>
      <c r="E371" s="875"/>
      <c r="F371" s="875"/>
      <c r="G371" s="875"/>
      <c r="H371" s="875"/>
      <c r="I371" s="875"/>
      <c r="J371" s="876">
        <v>7000020010006</v>
      </c>
      <c r="K371" s="877"/>
      <c r="L371" s="877"/>
      <c r="M371" s="877"/>
      <c r="N371" s="877"/>
      <c r="O371" s="877"/>
      <c r="P371" s="878" t="s">
        <v>757</v>
      </c>
      <c r="Q371" s="879"/>
      <c r="R371" s="879"/>
      <c r="S371" s="879"/>
      <c r="T371" s="879"/>
      <c r="U371" s="879"/>
      <c r="V371" s="879"/>
      <c r="W371" s="879"/>
      <c r="X371" s="879"/>
      <c r="Y371" s="880">
        <v>1</v>
      </c>
      <c r="Z371" s="881"/>
      <c r="AA371" s="881"/>
      <c r="AB371" s="882"/>
      <c r="AC371" s="883" t="s">
        <v>76</v>
      </c>
      <c r="AD371" s="884"/>
      <c r="AE371" s="884"/>
      <c r="AF371" s="884"/>
      <c r="AG371" s="884"/>
      <c r="AH371" s="867" t="s">
        <v>758</v>
      </c>
      <c r="AI371" s="868"/>
      <c r="AJ371" s="868"/>
      <c r="AK371" s="868"/>
      <c r="AL371" s="869" t="s">
        <v>758</v>
      </c>
      <c r="AM371" s="870"/>
      <c r="AN371" s="870"/>
      <c r="AO371" s="871"/>
      <c r="AP371" s="872" t="s">
        <v>758</v>
      </c>
      <c r="AQ371" s="872"/>
      <c r="AR371" s="872"/>
      <c r="AS371" s="872"/>
      <c r="AT371" s="872"/>
      <c r="AU371" s="872"/>
      <c r="AV371" s="872"/>
      <c r="AW371" s="872"/>
      <c r="AX371" s="872"/>
      <c r="AY371">
        <f>COUNTA($C$371)</f>
        <v>1</v>
      </c>
    </row>
    <row r="372" spans="1:51" ht="30" customHeight="1" x14ac:dyDescent="0.15">
      <c r="A372" s="873">
        <v>7</v>
      </c>
      <c r="B372" s="873">
        <v>1</v>
      </c>
      <c r="C372" s="874" t="s">
        <v>753</v>
      </c>
      <c r="D372" s="875"/>
      <c r="E372" s="875"/>
      <c r="F372" s="875"/>
      <c r="G372" s="875"/>
      <c r="H372" s="875"/>
      <c r="I372" s="875"/>
      <c r="J372" s="876">
        <v>8000020040002</v>
      </c>
      <c r="K372" s="877"/>
      <c r="L372" s="877"/>
      <c r="M372" s="877"/>
      <c r="N372" s="877"/>
      <c r="O372" s="877"/>
      <c r="P372" s="878" t="s">
        <v>757</v>
      </c>
      <c r="Q372" s="879"/>
      <c r="R372" s="879"/>
      <c r="S372" s="879"/>
      <c r="T372" s="879"/>
      <c r="U372" s="879"/>
      <c r="V372" s="879"/>
      <c r="W372" s="879"/>
      <c r="X372" s="879"/>
      <c r="Y372" s="880">
        <v>1</v>
      </c>
      <c r="Z372" s="881"/>
      <c r="AA372" s="881"/>
      <c r="AB372" s="882"/>
      <c r="AC372" s="883" t="s">
        <v>76</v>
      </c>
      <c r="AD372" s="884"/>
      <c r="AE372" s="884"/>
      <c r="AF372" s="884"/>
      <c r="AG372" s="884"/>
      <c r="AH372" s="867" t="s">
        <v>758</v>
      </c>
      <c r="AI372" s="868"/>
      <c r="AJ372" s="868"/>
      <c r="AK372" s="868"/>
      <c r="AL372" s="869" t="s">
        <v>758</v>
      </c>
      <c r="AM372" s="870"/>
      <c r="AN372" s="870"/>
      <c r="AO372" s="871"/>
      <c r="AP372" s="872" t="s">
        <v>758</v>
      </c>
      <c r="AQ372" s="872"/>
      <c r="AR372" s="872"/>
      <c r="AS372" s="872"/>
      <c r="AT372" s="872"/>
      <c r="AU372" s="872"/>
      <c r="AV372" s="872"/>
      <c r="AW372" s="872"/>
      <c r="AX372" s="872"/>
      <c r="AY372">
        <f>COUNTA($C$372)</f>
        <v>1</v>
      </c>
    </row>
    <row r="373" spans="1:51" ht="30" customHeight="1" x14ac:dyDescent="0.15">
      <c r="A373" s="873">
        <v>8</v>
      </c>
      <c r="B373" s="873">
        <v>1</v>
      </c>
      <c r="C373" s="874" t="s">
        <v>754</v>
      </c>
      <c r="D373" s="875"/>
      <c r="E373" s="875"/>
      <c r="F373" s="875"/>
      <c r="G373" s="875"/>
      <c r="H373" s="875"/>
      <c r="I373" s="875"/>
      <c r="J373" s="876">
        <v>2000020260002</v>
      </c>
      <c r="K373" s="877"/>
      <c r="L373" s="877"/>
      <c r="M373" s="877"/>
      <c r="N373" s="877"/>
      <c r="O373" s="877"/>
      <c r="P373" s="878" t="s">
        <v>757</v>
      </c>
      <c r="Q373" s="879"/>
      <c r="R373" s="879"/>
      <c r="S373" s="879"/>
      <c r="T373" s="879"/>
      <c r="U373" s="879"/>
      <c r="V373" s="879"/>
      <c r="W373" s="879"/>
      <c r="X373" s="879"/>
      <c r="Y373" s="880">
        <v>1</v>
      </c>
      <c r="Z373" s="881"/>
      <c r="AA373" s="881"/>
      <c r="AB373" s="882"/>
      <c r="AC373" s="883" t="s">
        <v>76</v>
      </c>
      <c r="AD373" s="884"/>
      <c r="AE373" s="884"/>
      <c r="AF373" s="884"/>
      <c r="AG373" s="884"/>
      <c r="AH373" s="867" t="s">
        <v>758</v>
      </c>
      <c r="AI373" s="868"/>
      <c r="AJ373" s="868"/>
      <c r="AK373" s="868"/>
      <c r="AL373" s="869" t="s">
        <v>758</v>
      </c>
      <c r="AM373" s="870"/>
      <c r="AN373" s="870"/>
      <c r="AO373" s="871"/>
      <c r="AP373" s="872" t="s">
        <v>758</v>
      </c>
      <c r="AQ373" s="872"/>
      <c r="AR373" s="872"/>
      <c r="AS373" s="872"/>
      <c r="AT373" s="872"/>
      <c r="AU373" s="872"/>
      <c r="AV373" s="872"/>
      <c r="AW373" s="872"/>
      <c r="AX373" s="872"/>
      <c r="AY373">
        <f>COUNTA($C$373)</f>
        <v>1</v>
      </c>
    </row>
    <row r="374" spans="1:51" ht="30" customHeight="1" x14ac:dyDescent="0.15">
      <c r="A374" s="873">
        <v>9</v>
      </c>
      <c r="B374" s="873">
        <v>1</v>
      </c>
      <c r="C374" s="874" t="s">
        <v>755</v>
      </c>
      <c r="D374" s="875"/>
      <c r="E374" s="875"/>
      <c r="F374" s="875"/>
      <c r="G374" s="875"/>
      <c r="H374" s="875"/>
      <c r="I374" s="875"/>
      <c r="J374" s="876">
        <v>7000020340006</v>
      </c>
      <c r="K374" s="877"/>
      <c r="L374" s="877"/>
      <c r="M374" s="877"/>
      <c r="N374" s="877"/>
      <c r="O374" s="877"/>
      <c r="P374" s="878" t="s">
        <v>757</v>
      </c>
      <c r="Q374" s="879"/>
      <c r="R374" s="879"/>
      <c r="S374" s="879"/>
      <c r="T374" s="879"/>
      <c r="U374" s="879"/>
      <c r="V374" s="879"/>
      <c r="W374" s="879"/>
      <c r="X374" s="879"/>
      <c r="Y374" s="880">
        <v>1</v>
      </c>
      <c r="Z374" s="881"/>
      <c r="AA374" s="881"/>
      <c r="AB374" s="882"/>
      <c r="AC374" s="883" t="s">
        <v>76</v>
      </c>
      <c r="AD374" s="884"/>
      <c r="AE374" s="884"/>
      <c r="AF374" s="884"/>
      <c r="AG374" s="884"/>
      <c r="AH374" s="867" t="s">
        <v>758</v>
      </c>
      <c r="AI374" s="868"/>
      <c r="AJ374" s="868"/>
      <c r="AK374" s="868"/>
      <c r="AL374" s="869" t="s">
        <v>758</v>
      </c>
      <c r="AM374" s="870"/>
      <c r="AN374" s="870"/>
      <c r="AO374" s="871"/>
      <c r="AP374" s="872" t="s">
        <v>758</v>
      </c>
      <c r="AQ374" s="872"/>
      <c r="AR374" s="872"/>
      <c r="AS374" s="872"/>
      <c r="AT374" s="872"/>
      <c r="AU374" s="872"/>
      <c r="AV374" s="872"/>
      <c r="AW374" s="872"/>
      <c r="AX374" s="872"/>
      <c r="AY374">
        <f>COUNTA($C$374)</f>
        <v>1</v>
      </c>
    </row>
    <row r="375" spans="1:51" ht="30" customHeight="1" x14ac:dyDescent="0.15">
      <c r="A375" s="873">
        <v>10</v>
      </c>
      <c r="B375" s="873">
        <v>1</v>
      </c>
      <c r="C375" s="874" t="s">
        <v>756</v>
      </c>
      <c r="D375" s="875"/>
      <c r="E375" s="875"/>
      <c r="F375" s="875"/>
      <c r="G375" s="875"/>
      <c r="H375" s="875"/>
      <c r="I375" s="875"/>
      <c r="J375" s="876">
        <v>7000020220001</v>
      </c>
      <c r="K375" s="877"/>
      <c r="L375" s="877"/>
      <c r="M375" s="877"/>
      <c r="N375" s="877"/>
      <c r="O375" s="877"/>
      <c r="P375" s="878" t="s">
        <v>757</v>
      </c>
      <c r="Q375" s="879"/>
      <c r="R375" s="879"/>
      <c r="S375" s="879"/>
      <c r="T375" s="879"/>
      <c r="U375" s="879"/>
      <c r="V375" s="879"/>
      <c r="W375" s="879"/>
      <c r="X375" s="879"/>
      <c r="Y375" s="880">
        <v>1</v>
      </c>
      <c r="Z375" s="881"/>
      <c r="AA375" s="881"/>
      <c r="AB375" s="882"/>
      <c r="AC375" s="883" t="s">
        <v>76</v>
      </c>
      <c r="AD375" s="884"/>
      <c r="AE375" s="884"/>
      <c r="AF375" s="884"/>
      <c r="AG375" s="884"/>
      <c r="AH375" s="867" t="s">
        <v>758</v>
      </c>
      <c r="AI375" s="868"/>
      <c r="AJ375" s="868"/>
      <c r="AK375" s="868"/>
      <c r="AL375" s="869" t="s">
        <v>758</v>
      </c>
      <c r="AM375" s="870"/>
      <c r="AN375" s="870"/>
      <c r="AO375" s="871"/>
      <c r="AP375" s="872" t="s">
        <v>758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30"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30"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30"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30"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30"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30"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30"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30"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30"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30"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30"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30"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30"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30"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30"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30"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30"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30"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30"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30"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30"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30"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customHeight="1" x14ac:dyDescent="0.15">
      <c r="A631" s="873">
        <v>1</v>
      </c>
      <c r="B631" s="873">
        <v>1</v>
      </c>
      <c r="C631" s="895"/>
      <c r="D631" s="895"/>
      <c r="E631" s="663" t="s">
        <v>758</v>
      </c>
      <c r="F631" s="896"/>
      <c r="G631" s="896"/>
      <c r="H631" s="896"/>
      <c r="I631" s="896"/>
      <c r="J631" s="876" t="s">
        <v>758</v>
      </c>
      <c r="K631" s="877"/>
      <c r="L631" s="877"/>
      <c r="M631" s="877"/>
      <c r="N631" s="877"/>
      <c r="O631" s="877"/>
      <c r="P631" s="878" t="s">
        <v>758</v>
      </c>
      <c r="Q631" s="879"/>
      <c r="R631" s="879"/>
      <c r="S631" s="879"/>
      <c r="T631" s="879"/>
      <c r="U631" s="879"/>
      <c r="V631" s="879"/>
      <c r="W631" s="879"/>
      <c r="X631" s="879"/>
      <c r="Y631" s="880" t="s">
        <v>758</v>
      </c>
      <c r="Z631" s="881"/>
      <c r="AA631" s="881"/>
      <c r="AB631" s="882"/>
      <c r="AC631" s="883"/>
      <c r="AD631" s="884"/>
      <c r="AE631" s="884"/>
      <c r="AF631" s="884"/>
      <c r="AG631" s="884"/>
      <c r="AH631" s="886" t="s">
        <v>758</v>
      </c>
      <c r="AI631" s="887"/>
      <c r="AJ631" s="887"/>
      <c r="AK631" s="887"/>
      <c r="AL631" s="869" t="s">
        <v>758</v>
      </c>
      <c r="AM631" s="870"/>
      <c r="AN631" s="870"/>
      <c r="AO631" s="871"/>
      <c r="AP631" s="872" t="s">
        <v>758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9" priority="941">
      <formula>IF(RIGHT(TEXT(P14,"0.#"),1)=".",FALSE,TRUE)</formula>
    </cfRule>
    <cfRule type="expression" dxfId="1538" priority="942">
      <formula>IF(RIGHT(TEXT(P14,"0.#"),1)=".",TRUE,FALSE)</formula>
    </cfRule>
  </conditionalFormatting>
  <conditionalFormatting sqref="P18:AX18">
    <cfRule type="expression" dxfId="1537" priority="939">
      <formula>IF(RIGHT(TEXT(P18,"0.#"),1)=".",FALSE,TRUE)</formula>
    </cfRule>
    <cfRule type="expression" dxfId="1536" priority="940">
      <formula>IF(RIGHT(TEXT(P18,"0.#"),1)=".",TRUE,FALSE)</formula>
    </cfRule>
  </conditionalFormatting>
  <conditionalFormatting sqref="Y311">
    <cfRule type="expression" dxfId="1535" priority="937">
      <formula>IF(RIGHT(TEXT(Y311,"0.#"),1)=".",FALSE,TRUE)</formula>
    </cfRule>
    <cfRule type="expression" dxfId="1534" priority="938">
      <formula>IF(RIGHT(TEXT(Y311,"0.#"),1)=".",TRUE,FALSE)</formula>
    </cfRule>
  </conditionalFormatting>
  <conditionalFormatting sqref="Y320">
    <cfRule type="expression" dxfId="1533" priority="935">
      <formula>IF(RIGHT(TEXT(Y320,"0.#"),1)=".",FALSE,TRUE)</formula>
    </cfRule>
    <cfRule type="expression" dxfId="1532" priority="936">
      <formula>IF(RIGHT(TEXT(Y320,"0.#"),1)=".",TRUE,FALSE)</formula>
    </cfRule>
  </conditionalFormatting>
  <conditionalFormatting sqref="Y351:Y358 Y349 Y338:Y345 Y336 Y325:Y332 Y323">
    <cfRule type="expression" dxfId="1531" priority="915">
      <formula>IF(RIGHT(TEXT(Y323,"0.#"),1)=".",FALSE,TRUE)</formula>
    </cfRule>
    <cfRule type="expression" dxfId="1530" priority="916">
      <formula>IF(RIGHT(TEXT(Y323,"0.#"),1)=".",TRUE,FALSE)</formula>
    </cfRule>
  </conditionalFormatting>
  <conditionalFormatting sqref="P16:AQ17 P15:AX15 P13:AX13">
    <cfRule type="expression" dxfId="1529" priority="933">
      <formula>IF(RIGHT(TEXT(P13,"0.#"),1)=".",FALSE,TRUE)</formula>
    </cfRule>
    <cfRule type="expression" dxfId="1528" priority="934">
      <formula>IF(RIGHT(TEXT(P13,"0.#"),1)=".",TRUE,FALSE)</formula>
    </cfRule>
  </conditionalFormatting>
  <conditionalFormatting sqref="P19:AJ19">
    <cfRule type="expression" dxfId="1527" priority="931">
      <formula>IF(RIGHT(TEXT(P19,"0.#"),1)=".",FALSE,TRUE)</formula>
    </cfRule>
    <cfRule type="expression" dxfId="1526" priority="932">
      <formula>IF(RIGHT(TEXT(P19,"0.#"),1)=".",TRUE,FALSE)</formula>
    </cfRule>
  </conditionalFormatting>
  <conditionalFormatting sqref="AE32 AQ32">
    <cfRule type="expression" dxfId="1525" priority="929">
      <formula>IF(RIGHT(TEXT(AE32,"0.#"),1)=".",FALSE,TRUE)</formula>
    </cfRule>
    <cfRule type="expression" dxfId="1524" priority="930">
      <formula>IF(RIGHT(TEXT(AE32,"0.#"),1)=".",TRUE,FALSE)</formula>
    </cfRule>
  </conditionalFormatting>
  <conditionalFormatting sqref="Y312:Y319 Y310">
    <cfRule type="expression" dxfId="1523" priority="927">
      <formula>IF(RIGHT(TEXT(Y310,"0.#"),1)=".",FALSE,TRUE)</formula>
    </cfRule>
    <cfRule type="expression" dxfId="1522" priority="928">
      <formula>IF(RIGHT(TEXT(Y310,"0.#"),1)=".",TRUE,FALSE)</formula>
    </cfRule>
  </conditionalFormatting>
  <conditionalFormatting sqref="AU311">
    <cfRule type="expression" dxfId="1521" priority="925">
      <formula>IF(RIGHT(TEXT(AU311,"0.#"),1)=".",FALSE,TRUE)</formula>
    </cfRule>
    <cfRule type="expression" dxfId="1520" priority="926">
      <formula>IF(RIGHT(TEXT(AU311,"0.#"),1)=".",TRUE,FALSE)</formula>
    </cfRule>
  </conditionalFormatting>
  <conditionalFormatting sqref="AU320">
    <cfRule type="expression" dxfId="1519" priority="923">
      <formula>IF(RIGHT(TEXT(AU320,"0.#"),1)=".",FALSE,TRUE)</formula>
    </cfRule>
    <cfRule type="expression" dxfId="1518" priority="924">
      <formula>IF(RIGHT(TEXT(AU320,"0.#"),1)=".",TRUE,FALSE)</formula>
    </cfRule>
  </conditionalFormatting>
  <conditionalFormatting sqref="AU312:AU319 AU310">
    <cfRule type="expression" dxfId="1517" priority="921">
      <formula>IF(RIGHT(TEXT(AU310,"0.#"),1)=".",FALSE,TRUE)</formula>
    </cfRule>
    <cfRule type="expression" dxfId="1516" priority="922">
      <formula>IF(RIGHT(TEXT(AU310,"0.#"),1)=".",TRUE,FALSE)</formula>
    </cfRule>
  </conditionalFormatting>
  <conditionalFormatting sqref="Y350 Y337 Y324">
    <cfRule type="expression" dxfId="1515" priority="919">
      <formula>IF(RIGHT(TEXT(Y324,"0.#"),1)=".",FALSE,TRUE)</formula>
    </cfRule>
    <cfRule type="expression" dxfId="1514" priority="920">
      <formula>IF(RIGHT(TEXT(Y324,"0.#"),1)=".",TRUE,FALSE)</formula>
    </cfRule>
  </conditionalFormatting>
  <conditionalFormatting sqref="Y359 Y346 Y333">
    <cfRule type="expression" dxfId="1513" priority="917">
      <formula>IF(RIGHT(TEXT(Y333,"0.#"),1)=".",FALSE,TRUE)</formula>
    </cfRule>
    <cfRule type="expression" dxfId="1512" priority="918">
      <formula>IF(RIGHT(TEXT(Y333,"0.#"),1)=".",TRUE,FALSE)</formula>
    </cfRule>
  </conditionalFormatting>
  <conditionalFormatting sqref="AU350 AU337 AU324">
    <cfRule type="expression" dxfId="1511" priority="913">
      <formula>IF(RIGHT(TEXT(AU324,"0.#"),1)=".",FALSE,TRUE)</formula>
    </cfRule>
    <cfRule type="expression" dxfId="1510" priority="914">
      <formula>IF(RIGHT(TEXT(AU324,"0.#"),1)=".",TRUE,FALSE)</formula>
    </cfRule>
  </conditionalFormatting>
  <conditionalFormatting sqref="AU359 AU346 AU333">
    <cfRule type="expression" dxfId="1509" priority="911">
      <formula>IF(RIGHT(TEXT(AU333,"0.#"),1)=".",FALSE,TRUE)</formula>
    </cfRule>
    <cfRule type="expression" dxfId="1508" priority="912">
      <formula>IF(RIGHT(TEXT(AU333,"0.#"),1)=".",TRUE,FALSE)</formula>
    </cfRule>
  </conditionalFormatting>
  <conditionalFormatting sqref="AU351:AU358 AU349 AU338:AU345 AU336 AU325:AU332 AU323">
    <cfRule type="expression" dxfId="1507" priority="909">
      <formula>IF(RIGHT(TEXT(AU323,"0.#"),1)=".",FALSE,TRUE)</formula>
    </cfRule>
    <cfRule type="expression" dxfId="1506" priority="910">
      <formula>IF(RIGHT(TEXT(AU323,"0.#"),1)=".",TRUE,FALSE)</formula>
    </cfRule>
  </conditionalFormatting>
  <conditionalFormatting sqref="AI32">
    <cfRule type="expression" dxfId="1505" priority="907">
      <formula>IF(RIGHT(TEXT(AI32,"0.#"),1)=".",FALSE,TRUE)</formula>
    </cfRule>
    <cfRule type="expression" dxfId="1504" priority="908">
      <formula>IF(RIGHT(TEXT(AI32,"0.#"),1)=".",TRUE,FALSE)</formula>
    </cfRule>
  </conditionalFormatting>
  <conditionalFormatting sqref="AM32">
    <cfRule type="expression" dxfId="1503" priority="905">
      <formula>IF(RIGHT(TEXT(AM32,"0.#"),1)=".",FALSE,TRUE)</formula>
    </cfRule>
    <cfRule type="expression" dxfId="1502" priority="906">
      <formula>IF(RIGHT(TEXT(AM32,"0.#"),1)=".",TRUE,FALSE)</formula>
    </cfRule>
  </conditionalFormatting>
  <conditionalFormatting sqref="AE33">
    <cfRule type="expression" dxfId="1501" priority="903">
      <formula>IF(RIGHT(TEXT(AE33,"0.#"),1)=".",FALSE,TRUE)</formula>
    </cfRule>
    <cfRule type="expression" dxfId="1500" priority="904">
      <formula>IF(RIGHT(TEXT(AE33,"0.#"),1)=".",TRUE,FALSE)</formula>
    </cfRule>
  </conditionalFormatting>
  <conditionalFormatting sqref="AI33">
    <cfRule type="expression" dxfId="1499" priority="901">
      <formula>IF(RIGHT(TEXT(AI33,"0.#"),1)=".",FALSE,TRUE)</formula>
    </cfRule>
    <cfRule type="expression" dxfId="1498" priority="902">
      <formula>IF(RIGHT(TEXT(AI33,"0.#"),1)=".",TRUE,FALSE)</formula>
    </cfRule>
  </conditionalFormatting>
  <conditionalFormatting sqref="AM33">
    <cfRule type="expression" dxfId="1497" priority="899">
      <formula>IF(RIGHT(TEXT(AM33,"0.#"),1)=".",FALSE,TRUE)</formula>
    </cfRule>
    <cfRule type="expression" dxfId="1496" priority="900">
      <formula>IF(RIGHT(TEXT(AM33,"0.#"),1)=".",TRUE,FALSE)</formula>
    </cfRule>
  </conditionalFormatting>
  <conditionalFormatting sqref="AQ33">
    <cfRule type="expression" dxfId="1495" priority="897">
      <formula>IF(RIGHT(TEXT(AQ33,"0.#"),1)=".",FALSE,TRUE)</formula>
    </cfRule>
    <cfRule type="expression" dxfId="1494" priority="898">
      <formula>IF(RIGHT(TEXT(AQ33,"0.#"),1)=".",TRUE,FALSE)</formula>
    </cfRule>
  </conditionalFormatting>
  <conditionalFormatting sqref="AE210">
    <cfRule type="expression" dxfId="1493" priority="895">
      <formula>IF(RIGHT(TEXT(AE210,"0.#"),1)=".",FALSE,TRUE)</formula>
    </cfRule>
    <cfRule type="expression" dxfId="1492" priority="896">
      <formula>IF(RIGHT(TEXT(AE210,"0.#"),1)=".",TRUE,FALSE)</formula>
    </cfRule>
  </conditionalFormatting>
  <conditionalFormatting sqref="AE211">
    <cfRule type="expression" dxfId="1491" priority="893">
      <formula>IF(RIGHT(TEXT(AE211,"0.#"),1)=".",FALSE,TRUE)</formula>
    </cfRule>
    <cfRule type="expression" dxfId="1490" priority="894">
      <formula>IF(RIGHT(TEXT(AE211,"0.#"),1)=".",TRUE,FALSE)</formula>
    </cfRule>
  </conditionalFormatting>
  <conditionalFormatting sqref="AE212">
    <cfRule type="expression" dxfId="1489" priority="891">
      <formula>IF(RIGHT(TEXT(AE212,"0.#"),1)=".",FALSE,TRUE)</formula>
    </cfRule>
    <cfRule type="expression" dxfId="1488" priority="892">
      <formula>IF(RIGHT(TEXT(AE212,"0.#"),1)=".",TRUE,FALSE)</formula>
    </cfRule>
  </conditionalFormatting>
  <conditionalFormatting sqref="AI212">
    <cfRule type="expression" dxfId="1487" priority="889">
      <formula>IF(RIGHT(TEXT(AI212,"0.#"),1)=".",FALSE,TRUE)</formula>
    </cfRule>
    <cfRule type="expression" dxfId="1486" priority="890">
      <formula>IF(RIGHT(TEXT(AI212,"0.#"),1)=".",TRUE,FALSE)</formula>
    </cfRule>
  </conditionalFormatting>
  <conditionalFormatting sqref="AI211">
    <cfRule type="expression" dxfId="1485" priority="887">
      <formula>IF(RIGHT(TEXT(AI211,"0.#"),1)=".",FALSE,TRUE)</formula>
    </cfRule>
    <cfRule type="expression" dxfId="1484" priority="888">
      <formula>IF(RIGHT(TEXT(AI211,"0.#"),1)=".",TRUE,FALSE)</formula>
    </cfRule>
  </conditionalFormatting>
  <conditionalFormatting sqref="AI210">
    <cfRule type="expression" dxfId="1483" priority="885">
      <formula>IF(RIGHT(TEXT(AI210,"0.#"),1)=".",FALSE,TRUE)</formula>
    </cfRule>
    <cfRule type="expression" dxfId="1482" priority="886">
      <formula>IF(RIGHT(TEXT(AI210,"0.#"),1)=".",TRUE,FALSE)</formula>
    </cfRule>
  </conditionalFormatting>
  <conditionalFormatting sqref="AM210">
    <cfRule type="expression" dxfId="1481" priority="883">
      <formula>IF(RIGHT(TEXT(AM210,"0.#"),1)=".",FALSE,TRUE)</formula>
    </cfRule>
    <cfRule type="expression" dxfId="1480" priority="884">
      <formula>IF(RIGHT(TEXT(AM210,"0.#"),1)=".",TRUE,FALSE)</formula>
    </cfRule>
  </conditionalFormatting>
  <conditionalFormatting sqref="AM211">
    <cfRule type="expression" dxfId="1479" priority="881">
      <formula>IF(RIGHT(TEXT(AM211,"0.#"),1)=".",FALSE,TRUE)</formula>
    </cfRule>
    <cfRule type="expression" dxfId="1478" priority="882">
      <formula>IF(RIGHT(TEXT(AM211,"0.#"),1)=".",TRUE,FALSE)</formula>
    </cfRule>
  </conditionalFormatting>
  <conditionalFormatting sqref="AM212">
    <cfRule type="expression" dxfId="1477" priority="879">
      <formula>IF(RIGHT(TEXT(AM212,"0.#"),1)=".",FALSE,TRUE)</formula>
    </cfRule>
    <cfRule type="expression" dxfId="1476" priority="880">
      <formula>IF(RIGHT(TEXT(AM212,"0.#"),1)=".",TRUE,FALSE)</formula>
    </cfRule>
  </conditionalFormatting>
  <conditionalFormatting sqref="AL376:AO395">
    <cfRule type="expression" dxfId="1475" priority="875">
      <formula>IF(AND(AL376&gt;=0, RIGHT(TEXT(AL376,"0.#"),1)&lt;&gt;"."),TRUE,FALSE)</formula>
    </cfRule>
    <cfRule type="expression" dxfId="1474" priority="876">
      <formula>IF(AND(AL376&gt;=0, RIGHT(TEXT(AL376,"0.#"),1)="."),TRUE,FALSE)</formula>
    </cfRule>
    <cfRule type="expression" dxfId="1473" priority="877">
      <formula>IF(AND(AL376&lt;0, RIGHT(TEXT(AL376,"0.#"),1)&lt;&gt;"."),TRUE,FALSE)</formula>
    </cfRule>
    <cfRule type="expression" dxfId="1472" priority="878">
      <formula>IF(AND(AL376&lt;0, RIGHT(TEXT(AL376,"0.#"),1)="."),TRUE,FALSE)</formula>
    </cfRule>
  </conditionalFormatting>
  <conditionalFormatting sqref="AQ210:AQ212">
    <cfRule type="expression" dxfId="1471" priority="873">
      <formula>IF(RIGHT(TEXT(AQ210,"0.#"),1)=".",FALSE,TRUE)</formula>
    </cfRule>
    <cfRule type="expression" dxfId="1470" priority="874">
      <formula>IF(RIGHT(TEXT(AQ210,"0.#"),1)=".",TRUE,FALSE)</formula>
    </cfRule>
  </conditionalFormatting>
  <conditionalFormatting sqref="AU210:AU212">
    <cfRule type="expression" dxfId="1469" priority="871">
      <formula>IF(RIGHT(TEXT(AU210,"0.#"),1)=".",FALSE,TRUE)</formula>
    </cfRule>
    <cfRule type="expression" dxfId="1468" priority="872">
      <formula>IF(RIGHT(TEXT(AU210,"0.#"),1)=".",TRUE,FALSE)</formula>
    </cfRule>
  </conditionalFormatting>
  <conditionalFormatting sqref="Y368:Y395">
    <cfRule type="expression" dxfId="1467" priority="869">
      <formula>IF(RIGHT(TEXT(Y368,"0.#"),1)=".",FALSE,TRUE)</formula>
    </cfRule>
    <cfRule type="expression" dxfId="1466" priority="870">
      <formula>IF(RIGHT(TEXT(Y368,"0.#"),1)=".",TRUE,FALSE)</formula>
    </cfRule>
  </conditionalFormatting>
  <conditionalFormatting sqref="AL631:AO660">
    <cfRule type="expression" dxfId="1465" priority="865">
      <formula>IF(AND(AL631&gt;=0, RIGHT(TEXT(AL631,"0.#"),1)&lt;&gt;"."),TRUE,FALSE)</formula>
    </cfRule>
    <cfRule type="expression" dxfId="1464" priority="866">
      <formula>IF(AND(AL631&gt;=0, RIGHT(TEXT(AL631,"0.#"),1)="."),TRUE,FALSE)</formula>
    </cfRule>
    <cfRule type="expression" dxfId="1463" priority="867">
      <formula>IF(AND(AL631&lt;0, RIGHT(TEXT(AL631,"0.#"),1)&lt;&gt;"."),TRUE,FALSE)</formula>
    </cfRule>
    <cfRule type="expression" dxfId="1462" priority="868">
      <formula>IF(AND(AL631&lt;0, RIGHT(TEXT(AL631,"0.#"),1)="."),TRUE,FALSE)</formula>
    </cfRule>
  </conditionalFormatting>
  <conditionalFormatting sqref="Y631:Y660">
    <cfRule type="expression" dxfId="1461" priority="863">
      <formula>IF(RIGHT(TEXT(Y631,"0.#"),1)=".",FALSE,TRUE)</formula>
    </cfRule>
    <cfRule type="expression" dxfId="1460" priority="864">
      <formula>IF(RIGHT(TEXT(Y631,"0.#"),1)=".",TRUE,FALSE)</formula>
    </cfRule>
  </conditionalFormatting>
  <conditionalFormatting sqref="AL366:AO366">
    <cfRule type="expression" dxfId="1459" priority="859">
      <formula>IF(AND(AL366&gt;=0, RIGHT(TEXT(AL366,"0.#"),1)&lt;&gt;"."),TRUE,FALSE)</formula>
    </cfRule>
    <cfRule type="expression" dxfId="1458" priority="860">
      <formula>IF(AND(AL366&gt;=0, RIGHT(TEXT(AL366,"0.#"),1)="."),TRUE,FALSE)</formula>
    </cfRule>
    <cfRule type="expression" dxfId="1457" priority="861">
      <formula>IF(AND(AL366&lt;0, RIGHT(TEXT(AL366,"0.#"),1)&lt;&gt;"."),TRUE,FALSE)</formula>
    </cfRule>
    <cfRule type="expression" dxfId="1456" priority="862">
      <formula>IF(AND(AL366&lt;0, RIGHT(TEXT(AL366,"0.#"),1)="."),TRUE,FALSE)</formula>
    </cfRule>
  </conditionalFormatting>
  <conditionalFormatting sqref="Y366:Y367">
    <cfRule type="expression" dxfId="1455" priority="857">
      <formula>IF(RIGHT(TEXT(Y366,"0.#"),1)=".",FALSE,TRUE)</formula>
    </cfRule>
    <cfRule type="expression" dxfId="1454" priority="858">
      <formula>IF(RIGHT(TEXT(Y366,"0.#"),1)=".",TRUE,FALSE)</formula>
    </cfRule>
  </conditionalFormatting>
  <conditionalFormatting sqref="Y401:Y428">
    <cfRule type="expression" dxfId="1453" priority="795">
      <formula>IF(RIGHT(TEXT(Y401,"0.#"),1)=".",FALSE,TRUE)</formula>
    </cfRule>
    <cfRule type="expression" dxfId="1452" priority="796">
      <formula>IF(RIGHT(TEXT(Y401,"0.#"),1)=".",TRUE,FALSE)</formula>
    </cfRule>
  </conditionalFormatting>
  <conditionalFormatting sqref="Y399:Y400">
    <cfRule type="expression" dxfId="1451" priority="789">
      <formula>IF(RIGHT(TEXT(Y399,"0.#"),1)=".",FALSE,TRUE)</formula>
    </cfRule>
    <cfRule type="expression" dxfId="1450" priority="790">
      <formula>IF(RIGHT(TEXT(Y399,"0.#"),1)=".",TRUE,FALSE)</formula>
    </cfRule>
  </conditionalFormatting>
  <conditionalFormatting sqref="Y434:Y461">
    <cfRule type="expression" dxfId="1449" priority="783">
      <formula>IF(RIGHT(TEXT(Y434,"0.#"),1)=".",FALSE,TRUE)</formula>
    </cfRule>
    <cfRule type="expression" dxfId="1448" priority="784">
      <formula>IF(RIGHT(TEXT(Y434,"0.#"),1)=".",TRUE,FALSE)</formula>
    </cfRule>
  </conditionalFormatting>
  <conditionalFormatting sqref="Y432:Y433">
    <cfRule type="expression" dxfId="1447" priority="777">
      <formula>IF(RIGHT(TEXT(Y432,"0.#"),1)=".",FALSE,TRUE)</formula>
    </cfRule>
    <cfRule type="expression" dxfId="1446" priority="778">
      <formula>IF(RIGHT(TEXT(Y432,"0.#"),1)=".",TRUE,FALSE)</formula>
    </cfRule>
  </conditionalFormatting>
  <conditionalFormatting sqref="Y467:Y494">
    <cfRule type="expression" dxfId="1445" priority="771">
      <formula>IF(RIGHT(TEXT(Y467,"0.#"),1)=".",FALSE,TRUE)</formula>
    </cfRule>
    <cfRule type="expression" dxfId="1444" priority="772">
      <formula>IF(RIGHT(TEXT(Y467,"0.#"),1)=".",TRUE,FALSE)</formula>
    </cfRule>
  </conditionalFormatting>
  <conditionalFormatting sqref="Y465:Y466">
    <cfRule type="expression" dxfId="1443" priority="765">
      <formula>IF(RIGHT(TEXT(Y465,"0.#"),1)=".",FALSE,TRUE)</formula>
    </cfRule>
    <cfRule type="expression" dxfId="1442" priority="766">
      <formula>IF(RIGHT(TEXT(Y465,"0.#"),1)=".",TRUE,FALSE)</formula>
    </cfRule>
  </conditionalFormatting>
  <conditionalFormatting sqref="Y500:Y527">
    <cfRule type="expression" dxfId="1441" priority="759">
      <formula>IF(RIGHT(TEXT(Y500,"0.#"),1)=".",FALSE,TRUE)</formula>
    </cfRule>
    <cfRule type="expression" dxfId="1440" priority="760">
      <formula>IF(RIGHT(TEXT(Y500,"0.#"),1)=".",TRUE,FALSE)</formula>
    </cfRule>
  </conditionalFormatting>
  <conditionalFormatting sqref="Y498:Y499">
    <cfRule type="expression" dxfId="1439" priority="753">
      <formula>IF(RIGHT(TEXT(Y498,"0.#"),1)=".",FALSE,TRUE)</formula>
    </cfRule>
    <cfRule type="expression" dxfId="1438" priority="754">
      <formula>IF(RIGHT(TEXT(Y498,"0.#"),1)=".",TRUE,FALSE)</formula>
    </cfRule>
  </conditionalFormatting>
  <conditionalFormatting sqref="Y533:Y560">
    <cfRule type="expression" dxfId="1437" priority="747">
      <formula>IF(RIGHT(TEXT(Y533,"0.#"),1)=".",FALSE,TRUE)</formula>
    </cfRule>
    <cfRule type="expression" dxfId="1436" priority="748">
      <formula>IF(RIGHT(TEXT(Y533,"0.#"),1)=".",TRUE,FALSE)</formula>
    </cfRule>
  </conditionalFormatting>
  <conditionalFormatting sqref="W23">
    <cfRule type="expression" dxfId="1435" priority="855">
      <formula>IF(RIGHT(TEXT(W23,"0.#"),1)=".",FALSE,TRUE)</formula>
    </cfRule>
    <cfRule type="expression" dxfId="1434" priority="856">
      <formula>IF(RIGHT(TEXT(W23,"0.#"),1)=".",TRUE,FALSE)</formula>
    </cfRule>
  </conditionalFormatting>
  <conditionalFormatting sqref="W24:W27">
    <cfRule type="expression" dxfId="1433" priority="853">
      <formula>IF(RIGHT(TEXT(W24,"0.#"),1)=".",FALSE,TRUE)</formula>
    </cfRule>
    <cfRule type="expression" dxfId="1432" priority="854">
      <formula>IF(RIGHT(TEXT(W24,"0.#"),1)=".",TRUE,FALSE)</formula>
    </cfRule>
  </conditionalFormatting>
  <conditionalFormatting sqref="W28">
    <cfRule type="expression" dxfId="1431" priority="851">
      <formula>IF(RIGHT(TEXT(W28,"0.#"),1)=".",FALSE,TRUE)</formula>
    </cfRule>
    <cfRule type="expression" dxfId="1430" priority="852">
      <formula>IF(RIGHT(TEXT(W28,"0.#"),1)=".",TRUE,FALSE)</formula>
    </cfRule>
  </conditionalFormatting>
  <conditionalFormatting sqref="P23">
    <cfRule type="expression" dxfId="1429" priority="849">
      <formula>IF(RIGHT(TEXT(P23,"0.#"),1)=".",FALSE,TRUE)</formula>
    </cfRule>
    <cfRule type="expression" dxfId="1428" priority="850">
      <formula>IF(RIGHT(TEXT(P23,"0.#"),1)=".",TRUE,FALSE)</formula>
    </cfRule>
  </conditionalFormatting>
  <conditionalFormatting sqref="P24:P27">
    <cfRule type="expression" dxfId="1427" priority="847">
      <formula>IF(RIGHT(TEXT(P24,"0.#"),1)=".",FALSE,TRUE)</formula>
    </cfRule>
    <cfRule type="expression" dxfId="1426" priority="848">
      <formula>IF(RIGHT(TEXT(P24,"0.#"),1)=".",TRUE,FALSE)</formula>
    </cfRule>
  </conditionalFormatting>
  <conditionalFormatting sqref="P28">
    <cfRule type="expression" dxfId="1425" priority="845">
      <formula>IF(RIGHT(TEXT(P28,"0.#"),1)=".",FALSE,TRUE)</formula>
    </cfRule>
    <cfRule type="expression" dxfId="1424" priority="846">
      <formula>IF(RIGHT(TEXT(P28,"0.#"),1)=".",TRUE,FALSE)</formula>
    </cfRule>
  </conditionalFormatting>
  <conditionalFormatting sqref="AE202">
    <cfRule type="expression" dxfId="1423" priority="843">
      <formula>IF(RIGHT(TEXT(AE202,"0.#"),1)=".",FALSE,TRUE)</formula>
    </cfRule>
    <cfRule type="expression" dxfId="1422" priority="844">
      <formula>IF(RIGHT(TEXT(AE202,"0.#"),1)=".",TRUE,FALSE)</formula>
    </cfRule>
  </conditionalFormatting>
  <conditionalFormatting sqref="AE203">
    <cfRule type="expression" dxfId="1421" priority="841">
      <formula>IF(RIGHT(TEXT(AE203,"0.#"),1)=".",FALSE,TRUE)</formula>
    </cfRule>
    <cfRule type="expression" dxfId="1420" priority="842">
      <formula>IF(RIGHT(TEXT(AE203,"0.#"),1)=".",TRUE,FALSE)</formula>
    </cfRule>
  </conditionalFormatting>
  <conditionalFormatting sqref="AE204">
    <cfRule type="expression" dxfId="1419" priority="839">
      <formula>IF(RIGHT(TEXT(AE204,"0.#"),1)=".",FALSE,TRUE)</formula>
    </cfRule>
    <cfRule type="expression" dxfId="1418" priority="840">
      <formula>IF(RIGHT(TEXT(AE204,"0.#"),1)=".",TRUE,FALSE)</formula>
    </cfRule>
  </conditionalFormatting>
  <conditionalFormatting sqref="AI204">
    <cfRule type="expression" dxfId="1417" priority="837">
      <formula>IF(RIGHT(TEXT(AI204,"0.#"),1)=".",FALSE,TRUE)</formula>
    </cfRule>
    <cfRule type="expression" dxfId="1416" priority="838">
      <formula>IF(RIGHT(TEXT(AI204,"0.#"),1)=".",TRUE,FALSE)</formula>
    </cfRule>
  </conditionalFormatting>
  <conditionalFormatting sqref="AI203">
    <cfRule type="expression" dxfId="1415" priority="835">
      <formula>IF(RIGHT(TEXT(AI203,"0.#"),1)=".",FALSE,TRUE)</formula>
    </cfRule>
    <cfRule type="expression" dxfId="1414" priority="836">
      <formula>IF(RIGHT(TEXT(AI203,"0.#"),1)=".",TRUE,FALSE)</formula>
    </cfRule>
  </conditionalFormatting>
  <conditionalFormatting sqref="AI202">
    <cfRule type="expression" dxfId="1413" priority="833">
      <formula>IF(RIGHT(TEXT(AI202,"0.#"),1)=".",FALSE,TRUE)</formula>
    </cfRule>
    <cfRule type="expression" dxfId="1412" priority="834">
      <formula>IF(RIGHT(TEXT(AI202,"0.#"),1)=".",TRUE,FALSE)</formula>
    </cfRule>
  </conditionalFormatting>
  <conditionalFormatting sqref="AM202">
    <cfRule type="expression" dxfId="1411" priority="831">
      <formula>IF(RIGHT(TEXT(AM202,"0.#"),1)=".",FALSE,TRUE)</formula>
    </cfRule>
    <cfRule type="expression" dxfId="1410" priority="832">
      <formula>IF(RIGHT(TEXT(AM202,"0.#"),1)=".",TRUE,FALSE)</formula>
    </cfRule>
  </conditionalFormatting>
  <conditionalFormatting sqref="AM203">
    <cfRule type="expression" dxfId="1409" priority="829">
      <formula>IF(RIGHT(TEXT(AM203,"0.#"),1)=".",FALSE,TRUE)</formula>
    </cfRule>
    <cfRule type="expression" dxfId="1408" priority="830">
      <formula>IF(RIGHT(TEXT(AM203,"0.#"),1)=".",TRUE,FALSE)</formula>
    </cfRule>
  </conditionalFormatting>
  <conditionalFormatting sqref="AM204">
    <cfRule type="expression" dxfId="1407" priority="827">
      <formula>IF(RIGHT(TEXT(AM204,"0.#"),1)=".",FALSE,TRUE)</formula>
    </cfRule>
    <cfRule type="expression" dxfId="1406" priority="828">
      <formula>IF(RIGHT(TEXT(AM204,"0.#"),1)=".",TRUE,FALSE)</formula>
    </cfRule>
  </conditionalFormatting>
  <conditionalFormatting sqref="AQ202:AQ204">
    <cfRule type="expression" dxfId="1405" priority="825">
      <formula>IF(RIGHT(TEXT(AQ202,"0.#"),1)=".",FALSE,TRUE)</formula>
    </cfRule>
    <cfRule type="expression" dxfId="1404" priority="826">
      <formula>IF(RIGHT(TEXT(AQ202,"0.#"),1)=".",TRUE,FALSE)</formula>
    </cfRule>
  </conditionalFormatting>
  <conditionalFormatting sqref="AU202:AU204">
    <cfRule type="expression" dxfId="1403" priority="823">
      <formula>IF(RIGHT(TEXT(AU202,"0.#"),1)=".",FALSE,TRUE)</formula>
    </cfRule>
    <cfRule type="expression" dxfId="1402" priority="824">
      <formula>IF(RIGHT(TEXT(AU202,"0.#"),1)=".",TRUE,FALSE)</formula>
    </cfRule>
  </conditionalFormatting>
  <conditionalFormatting sqref="AE205">
    <cfRule type="expression" dxfId="1401" priority="821">
      <formula>IF(RIGHT(TEXT(AE205,"0.#"),1)=".",FALSE,TRUE)</formula>
    </cfRule>
    <cfRule type="expression" dxfId="1400" priority="822">
      <formula>IF(RIGHT(TEXT(AE205,"0.#"),1)=".",TRUE,FALSE)</formula>
    </cfRule>
  </conditionalFormatting>
  <conditionalFormatting sqref="AE206">
    <cfRule type="expression" dxfId="1399" priority="819">
      <formula>IF(RIGHT(TEXT(AE206,"0.#"),1)=".",FALSE,TRUE)</formula>
    </cfRule>
    <cfRule type="expression" dxfId="1398" priority="820">
      <formula>IF(RIGHT(TEXT(AE206,"0.#"),1)=".",TRUE,FALSE)</formula>
    </cfRule>
  </conditionalFormatting>
  <conditionalFormatting sqref="AE207">
    <cfRule type="expression" dxfId="1397" priority="817">
      <formula>IF(RIGHT(TEXT(AE207,"0.#"),1)=".",FALSE,TRUE)</formula>
    </cfRule>
    <cfRule type="expression" dxfId="1396" priority="818">
      <formula>IF(RIGHT(TEXT(AE207,"0.#"),1)=".",TRUE,FALSE)</formula>
    </cfRule>
  </conditionalFormatting>
  <conditionalFormatting sqref="AI207">
    <cfRule type="expression" dxfId="1395" priority="815">
      <formula>IF(RIGHT(TEXT(AI207,"0.#"),1)=".",FALSE,TRUE)</formula>
    </cfRule>
    <cfRule type="expression" dxfId="1394" priority="816">
      <formula>IF(RIGHT(TEXT(AI207,"0.#"),1)=".",TRUE,FALSE)</formula>
    </cfRule>
  </conditionalFormatting>
  <conditionalFormatting sqref="AI206">
    <cfRule type="expression" dxfId="1393" priority="813">
      <formula>IF(RIGHT(TEXT(AI206,"0.#"),1)=".",FALSE,TRUE)</formula>
    </cfRule>
    <cfRule type="expression" dxfId="1392" priority="814">
      <formula>IF(RIGHT(TEXT(AI206,"0.#"),1)=".",TRUE,FALSE)</formula>
    </cfRule>
  </conditionalFormatting>
  <conditionalFormatting sqref="AI205">
    <cfRule type="expression" dxfId="1391" priority="811">
      <formula>IF(RIGHT(TEXT(AI205,"0.#"),1)=".",FALSE,TRUE)</formula>
    </cfRule>
    <cfRule type="expression" dxfId="1390" priority="812">
      <formula>IF(RIGHT(TEXT(AI205,"0.#"),1)=".",TRUE,FALSE)</formula>
    </cfRule>
  </conditionalFormatting>
  <conditionalFormatting sqref="AM205">
    <cfRule type="expression" dxfId="1389" priority="809">
      <formula>IF(RIGHT(TEXT(AM205,"0.#"),1)=".",FALSE,TRUE)</formula>
    </cfRule>
    <cfRule type="expression" dxfId="1388" priority="810">
      <formula>IF(RIGHT(TEXT(AM205,"0.#"),1)=".",TRUE,FALSE)</formula>
    </cfRule>
  </conditionalFormatting>
  <conditionalFormatting sqref="AM206">
    <cfRule type="expression" dxfId="1387" priority="807">
      <formula>IF(RIGHT(TEXT(AM206,"0.#"),1)=".",FALSE,TRUE)</formula>
    </cfRule>
    <cfRule type="expression" dxfId="1386" priority="808">
      <formula>IF(RIGHT(TEXT(AM206,"0.#"),1)=".",TRUE,FALSE)</formula>
    </cfRule>
  </conditionalFormatting>
  <conditionalFormatting sqref="AM207">
    <cfRule type="expression" dxfId="1385" priority="805">
      <formula>IF(RIGHT(TEXT(AM207,"0.#"),1)=".",FALSE,TRUE)</formula>
    </cfRule>
    <cfRule type="expression" dxfId="1384" priority="806">
      <formula>IF(RIGHT(TEXT(AM207,"0.#"),1)=".",TRUE,FALSE)</formula>
    </cfRule>
  </conditionalFormatting>
  <conditionalFormatting sqref="AQ205:AQ207">
    <cfRule type="expression" dxfId="1383" priority="803">
      <formula>IF(RIGHT(TEXT(AQ205,"0.#"),1)=".",FALSE,TRUE)</formula>
    </cfRule>
    <cfRule type="expression" dxfId="1382" priority="804">
      <formula>IF(RIGHT(TEXT(AQ205,"0.#"),1)=".",TRUE,FALSE)</formula>
    </cfRule>
  </conditionalFormatting>
  <conditionalFormatting sqref="AU205:AU207">
    <cfRule type="expression" dxfId="1381" priority="801">
      <formula>IF(RIGHT(TEXT(AU205,"0.#"),1)=".",FALSE,TRUE)</formula>
    </cfRule>
    <cfRule type="expression" dxfId="1380" priority="802">
      <formula>IF(RIGHT(TEXT(AU205,"0.#"),1)=".",TRUE,FALSE)</formula>
    </cfRule>
  </conditionalFormatting>
  <conditionalFormatting sqref="AL401:AO428">
    <cfRule type="expression" dxfId="1379" priority="797">
      <formula>IF(AND(AL401&gt;=0, RIGHT(TEXT(AL401,"0.#"),1)&lt;&gt;"."),TRUE,FALSE)</formula>
    </cfRule>
    <cfRule type="expression" dxfId="1378" priority="798">
      <formula>IF(AND(AL401&gt;=0, RIGHT(TEXT(AL401,"0.#"),1)="."),TRUE,FALSE)</formula>
    </cfRule>
    <cfRule type="expression" dxfId="1377" priority="799">
      <formula>IF(AND(AL401&lt;0, RIGHT(TEXT(AL401,"0.#"),1)&lt;&gt;"."),TRUE,FALSE)</formula>
    </cfRule>
    <cfRule type="expression" dxfId="1376" priority="800">
      <formula>IF(AND(AL401&lt;0, RIGHT(TEXT(AL401,"0.#"),1)="."),TRUE,FALSE)</formula>
    </cfRule>
  </conditionalFormatting>
  <conditionalFormatting sqref="AL399:AO400">
    <cfRule type="expression" dxfId="1375" priority="791">
      <formula>IF(AND(AL399&gt;=0, RIGHT(TEXT(AL399,"0.#"),1)&lt;&gt;"."),TRUE,FALSE)</formula>
    </cfRule>
    <cfRule type="expression" dxfId="1374" priority="792">
      <formula>IF(AND(AL399&gt;=0, RIGHT(TEXT(AL399,"0.#"),1)="."),TRUE,FALSE)</formula>
    </cfRule>
    <cfRule type="expression" dxfId="1373" priority="793">
      <formula>IF(AND(AL399&lt;0, RIGHT(TEXT(AL399,"0.#"),1)&lt;&gt;"."),TRUE,FALSE)</formula>
    </cfRule>
    <cfRule type="expression" dxfId="1372" priority="794">
      <formula>IF(AND(AL399&lt;0, RIGHT(TEXT(AL399,"0.#"),1)="."),TRUE,FALSE)</formula>
    </cfRule>
  </conditionalFormatting>
  <conditionalFormatting sqref="AL434:AO461">
    <cfRule type="expression" dxfId="1371" priority="785">
      <formula>IF(AND(AL434&gt;=0, RIGHT(TEXT(AL434,"0.#"),1)&lt;&gt;"."),TRUE,FALSE)</formula>
    </cfRule>
    <cfRule type="expression" dxfId="1370" priority="786">
      <formula>IF(AND(AL434&gt;=0, RIGHT(TEXT(AL434,"0.#"),1)="."),TRUE,FALSE)</formula>
    </cfRule>
    <cfRule type="expression" dxfId="1369" priority="787">
      <formula>IF(AND(AL434&lt;0, RIGHT(TEXT(AL434,"0.#"),1)&lt;&gt;"."),TRUE,FALSE)</formula>
    </cfRule>
    <cfRule type="expression" dxfId="1368" priority="788">
      <formula>IF(AND(AL434&lt;0, RIGHT(TEXT(AL434,"0.#"),1)="."),TRUE,FALSE)</formula>
    </cfRule>
  </conditionalFormatting>
  <conditionalFormatting sqref="AL432:AO433">
    <cfRule type="expression" dxfId="1367" priority="779">
      <formula>IF(AND(AL432&gt;=0, RIGHT(TEXT(AL432,"0.#"),1)&lt;&gt;"."),TRUE,FALSE)</formula>
    </cfRule>
    <cfRule type="expression" dxfId="1366" priority="780">
      <formula>IF(AND(AL432&gt;=0, RIGHT(TEXT(AL432,"0.#"),1)="."),TRUE,FALSE)</formula>
    </cfRule>
    <cfRule type="expression" dxfId="1365" priority="781">
      <formula>IF(AND(AL432&lt;0, RIGHT(TEXT(AL432,"0.#"),1)&lt;&gt;"."),TRUE,FALSE)</formula>
    </cfRule>
    <cfRule type="expression" dxfId="1364" priority="782">
      <formula>IF(AND(AL432&lt;0, RIGHT(TEXT(AL432,"0.#"),1)="."),TRUE,FALSE)</formula>
    </cfRule>
  </conditionalFormatting>
  <conditionalFormatting sqref="AL467:AO494">
    <cfRule type="expression" dxfId="1363" priority="773">
      <formula>IF(AND(AL467&gt;=0, RIGHT(TEXT(AL467,"0.#"),1)&lt;&gt;"."),TRUE,FALSE)</formula>
    </cfRule>
    <cfRule type="expression" dxfId="1362" priority="774">
      <formula>IF(AND(AL467&gt;=0, RIGHT(TEXT(AL467,"0.#"),1)="."),TRUE,FALSE)</formula>
    </cfRule>
    <cfRule type="expression" dxfId="1361" priority="775">
      <formula>IF(AND(AL467&lt;0, RIGHT(TEXT(AL467,"0.#"),1)&lt;&gt;"."),TRUE,FALSE)</formula>
    </cfRule>
    <cfRule type="expression" dxfId="1360" priority="776">
      <formula>IF(AND(AL467&lt;0, RIGHT(TEXT(AL467,"0.#"),1)="."),TRUE,FALSE)</formula>
    </cfRule>
  </conditionalFormatting>
  <conditionalFormatting sqref="AL465:AO466">
    <cfRule type="expression" dxfId="1359" priority="767">
      <formula>IF(AND(AL465&gt;=0, RIGHT(TEXT(AL465,"0.#"),1)&lt;&gt;"."),TRUE,FALSE)</formula>
    </cfRule>
    <cfRule type="expression" dxfId="1358" priority="768">
      <formula>IF(AND(AL465&gt;=0, RIGHT(TEXT(AL465,"0.#"),1)="."),TRUE,FALSE)</formula>
    </cfRule>
    <cfRule type="expression" dxfId="1357" priority="769">
      <formula>IF(AND(AL465&lt;0, RIGHT(TEXT(AL465,"0.#"),1)&lt;&gt;"."),TRUE,FALSE)</formula>
    </cfRule>
    <cfRule type="expression" dxfId="1356" priority="770">
      <formula>IF(AND(AL465&lt;0, RIGHT(TEXT(AL465,"0.#"),1)="."),TRUE,FALSE)</formula>
    </cfRule>
  </conditionalFormatting>
  <conditionalFormatting sqref="AL500:AO527">
    <cfRule type="expression" dxfId="1355" priority="761">
      <formula>IF(AND(AL500&gt;=0, RIGHT(TEXT(AL500,"0.#"),1)&lt;&gt;"."),TRUE,FALSE)</formula>
    </cfRule>
    <cfRule type="expression" dxfId="1354" priority="762">
      <formula>IF(AND(AL500&gt;=0, RIGHT(TEXT(AL500,"0.#"),1)="."),TRUE,FALSE)</formula>
    </cfRule>
    <cfRule type="expression" dxfId="1353" priority="763">
      <formula>IF(AND(AL500&lt;0, RIGHT(TEXT(AL500,"0.#"),1)&lt;&gt;"."),TRUE,FALSE)</formula>
    </cfRule>
    <cfRule type="expression" dxfId="1352" priority="764">
      <formula>IF(AND(AL500&lt;0, RIGHT(TEXT(AL500,"0.#"),1)="."),TRUE,FALSE)</formula>
    </cfRule>
  </conditionalFormatting>
  <conditionalFormatting sqref="AL498:AO499">
    <cfRule type="expression" dxfId="1351" priority="755">
      <formula>IF(AND(AL498&gt;=0, RIGHT(TEXT(AL498,"0.#"),1)&lt;&gt;"."),TRUE,FALSE)</formula>
    </cfRule>
    <cfRule type="expression" dxfId="1350" priority="756">
      <formula>IF(AND(AL498&gt;=0, RIGHT(TEXT(AL498,"0.#"),1)="."),TRUE,FALSE)</formula>
    </cfRule>
    <cfRule type="expression" dxfId="1349" priority="757">
      <formula>IF(AND(AL498&lt;0, RIGHT(TEXT(AL498,"0.#"),1)&lt;&gt;"."),TRUE,FALSE)</formula>
    </cfRule>
    <cfRule type="expression" dxfId="1348" priority="758">
      <formula>IF(AND(AL498&lt;0, RIGHT(TEXT(AL498,"0.#"),1)="."),TRUE,FALSE)</formula>
    </cfRule>
  </conditionalFormatting>
  <conditionalFormatting sqref="AL533:AO560">
    <cfRule type="expression" dxfId="1347" priority="749">
      <formula>IF(AND(AL533&gt;=0, RIGHT(TEXT(AL533,"0.#"),1)&lt;&gt;"."),TRUE,FALSE)</formula>
    </cfRule>
    <cfRule type="expression" dxfId="1346" priority="750">
      <formula>IF(AND(AL533&gt;=0, RIGHT(TEXT(AL533,"0.#"),1)="."),TRUE,FALSE)</formula>
    </cfRule>
    <cfRule type="expression" dxfId="1345" priority="751">
      <formula>IF(AND(AL533&lt;0, RIGHT(TEXT(AL533,"0.#"),1)&lt;&gt;"."),TRUE,FALSE)</formula>
    </cfRule>
    <cfRule type="expression" dxfId="1344" priority="752">
      <formula>IF(AND(AL533&lt;0, RIGHT(TEXT(AL533,"0.#"),1)="."),TRUE,FALSE)</formula>
    </cfRule>
  </conditionalFormatting>
  <conditionalFormatting sqref="AL531:AO532">
    <cfRule type="expression" dxfId="1343" priority="743">
      <formula>IF(AND(AL531&gt;=0, RIGHT(TEXT(AL531,"0.#"),1)&lt;&gt;"."),TRUE,FALSE)</formula>
    </cfRule>
    <cfRule type="expression" dxfId="1342" priority="744">
      <formula>IF(AND(AL531&gt;=0, RIGHT(TEXT(AL531,"0.#"),1)="."),TRUE,FALSE)</formula>
    </cfRule>
    <cfRule type="expression" dxfId="1341" priority="745">
      <formula>IF(AND(AL531&lt;0, RIGHT(TEXT(AL531,"0.#"),1)&lt;&gt;"."),TRUE,FALSE)</formula>
    </cfRule>
    <cfRule type="expression" dxfId="1340" priority="746">
      <formula>IF(AND(AL531&lt;0, RIGHT(TEXT(AL531,"0.#"),1)="."),TRUE,FALSE)</formula>
    </cfRule>
  </conditionalFormatting>
  <conditionalFormatting sqref="Y531:Y532">
    <cfRule type="expression" dxfId="1339" priority="741">
      <formula>IF(RIGHT(TEXT(Y531,"0.#"),1)=".",FALSE,TRUE)</formula>
    </cfRule>
    <cfRule type="expression" dxfId="1338" priority="742">
      <formula>IF(RIGHT(TEXT(Y531,"0.#"),1)=".",TRUE,FALSE)</formula>
    </cfRule>
  </conditionalFormatting>
  <conditionalFormatting sqref="AL566:AO593">
    <cfRule type="expression" dxfId="1337" priority="737">
      <formula>IF(AND(AL566&gt;=0, RIGHT(TEXT(AL566,"0.#"),1)&lt;&gt;"."),TRUE,FALSE)</formula>
    </cfRule>
    <cfRule type="expression" dxfId="1336" priority="738">
      <formula>IF(AND(AL566&gt;=0, RIGHT(TEXT(AL566,"0.#"),1)="."),TRUE,FALSE)</formula>
    </cfRule>
    <cfRule type="expression" dxfId="1335" priority="739">
      <formula>IF(AND(AL566&lt;0, RIGHT(TEXT(AL566,"0.#"),1)&lt;&gt;"."),TRUE,FALSE)</formula>
    </cfRule>
    <cfRule type="expression" dxfId="1334" priority="740">
      <formula>IF(AND(AL566&lt;0, RIGHT(TEXT(AL566,"0.#"),1)="."),TRUE,FALSE)</formula>
    </cfRule>
  </conditionalFormatting>
  <conditionalFormatting sqref="Y566:Y593">
    <cfRule type="expression" dxfId="1333" priority="735">
      <formula>IF(RIGHT(TEXT(Y566,"0.#"),1)=".",FALSE,TRUE)</formula>
    </cfRule>
    <cfRule type="expression" dxfId="1332" priority="736">
      <formula>IF(RIGHT(TEXT(Y566,"0.#"),1)=".",TRUE,FALSE)</formula>
    </cfRule>
  </conditionalFormatting>
  <conditionalFormatting sqref="AL564:AO565">
    <cfRule type="expression" dxfId="1331" priority="731">
      <formula>IF(AND(AL564&gt;=0, RIGHT(TEXT(AL564,"0.#"),1)&lt;&gt;"."),TRUE,FALSE)</formula>
    </cfRule>
    <cfRule type="expression" dxfId="1330" priority="732">
      <formula>IF(AND(AL564&gt;=0, RIGHT(TEXT(AL564,"0.#"),1)="."),TRUE,FALSE)</formula>
    </cfRule>
    <cfRule type="expression" dxfId="1329" priority="733">
      <formula>IF(AND(AL564&lt;0, RIGHT(TEXT(AL564,"0.#"),1)&lt;&gt;"."),TRUE,FALSE)</formula>
    </cfRule>
    <cfRule type="expression" dxfId="1328" priority="734">
      <formula>IF(AND(AL564&lt;0, RIGHT(TEXT(AL564,"0.#"),1)="."),TRUE,FALSE)</formula>
    </cfRule>
  </conditionalFormatting>
  <conditionalFormatting sqref="Y564:Y565">
    <cfRule type="expression" dxfId="1327" priority="729">
      <formula>IF(RIGHT(TEXT(Y564,"0.#"),1)=".",FALSE,TRUE)</formula>
    </cfRule>
    <cfRule type="expression" dxfId="1326" priority="730">
      <formula>IF(RIGHT(TEXT(Y564,"0.#"),1)=".",TRUE,FALSE)</formula>
    </cfRule>
  </conditionalFormatting>
  <conditionalFormatting sqref="AL599:AO626">
    <cfRule type="expression" dxfId="1325" priority="725">
      <formula>IF(AND(AL599&gt;=0, RIGHT(TEXT(AL599,"0.#"),1)&lt;&gt;"."),TRUE,FALSE)</formula>
    </cfRule>
    <cfRule type="expression" dxfId="1324" priority="726">
      <formula>IF(AND(AL599&gt;=0, RIGHT(TEXT(AL599,"0.#"),1)="."),TRUE,FALSE)</formula>
    </cfRule>
    <cfRule type="expression" dxfId="1323" priority="727">
      <formula>IF(AND(AL599&lt;0, RIGHT(TEXT(AL599,"0.#"),1)&lt;&gt;"."),TRUE,FALSE)</formula>
    </cfRule>
    <cfRule type="expression" dxfId="1322" priority="728">
      <formula>IF(AND(AL599&lt;0, RIGHT(TEXT(AL599,"0.#"),1)="."),TRUE,FALSE)</formula>
    </cfRule>
  </conditionalFormatting>
  <conditionalFormatting sqref="Y599:Y626">
    <cfRule type="expression" dxfId="1321" priority="723">
      <formula>IF(RIGHT(TEXT(Y599,"0.#"),1)=".",FALSE,TRUE)</formula>
    </cfRule>
    <cfRule type="expression" dxfId="1320" priority="724">
      <formula>IF(RIGHT(TEXT(Y599,"0.#"),1)=".",TRUE,FALSE)</formula>
    </cfRule>
  </conditionalFormatting>
  <conditionalFormatting sqref="AL597:AO598">
    <cfRule type="expression" dxfId="1319" priority="719">
      <formula>IF(AND(AL597&gt;=0, RIGHT(TEXT(AL597,"0.#"),1)&lt;&gt;"."),TRUE,FALSE)</formula>
    </cfRule>
    <cfRule type="expression" dxfId="1318" priority="720">
      <formula>IF(AND(AL597&gt;=0, RIGHT(TEXT(AL597,"0.#"),1)="."),TRUE,FALSE)</formula>
    </cfRule>
    <cfRule type="expression" dxfId="1317" priority="721">
      <formula>IF(AND(AL597&lt;0, RIGHT(TEXT(AL597,"0.#"),1)&lt;&gt;"."),TRUE,FALSE)</formula>
    </cfRule>
    <cfRule type="expression" dxfId="1316" priority="722">
      <formula>IF(AND(AL597&lt;0, RIGHT(TEXT(AL597,"0.#"),1)="."),TRUE,FALSE)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2022-03-22T09:36:04Z</cp:lastPrinted>
  <dcterms:created xsi:type="dcterms:W3CDTF">2012-03-13T00:50:25Z</dcterms:created>
  <dcterms:modified xsi:type="dcterms:W3CDTF">2022-08-10T09:49:13Z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