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30090"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8" i="11"/>
  <c r="AY337" i="11"/>
  <c r="AY332" i="11"/>
  <c r="AY331" i="11"/>
  <c r="AY328" i="11"/>
  <c r="AY327" i="11"/>
  <c r="AY324" i="11"/>
  <c r="AY323" i="11"/>
  <c r="AY321" i="11"/>
  <c r="AY330" i="11" s="1"/>
  <c r="AY398" i="11" l="1"/>
  <c r="AY340" i="11"/>
  <c r="AY325" i="11"/>
  <c r="AY329" i="11"/>
  <c r="AY333"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45" i="11" l="1"/>
  <c r="AY130" i="11"/>
  <c r="AY163" i="11"/>
  <c r="AY140" i="11"/>
  <c r="AY164" i="11"/>
  <c r="AY141" i="11"/>
  <c r="AY125" i="11"/>
  <c r="AY142" i="11"/>
  <c r="AY135" i="11"/>
  <c r="AY172" i="11"/>
  <c r="AY203" i="11"/>
  <c r="AY128" i="11"/>
  <c r="AY138" i="11"/>
  <c r="AY207" i="11"/>
  <c r="AY124" i="11"/>
  <c r="AY129" i="11"/>
  <c r="AY144" i="11"/>
  <c r="AY176" i="11"/>
  <c r="AY198" i="11"/>
  <c r="AY211" i="11"/>
  <c r="AY116" i="11"/>
  <c r="AY120" i="11"/>
  <c r="AY154" i="11"/>
  <c r="AY113" i="11"/>
  <c r="AY117" i="11"/>
  <c r="AY121" i="11"/>
  <c r="AY151" i="11"/>
  <c r="AY155" i="11"/>
  <c r="AY177" i="11"/>
  <c r="AY204" i="11"/>
  <c r="AY212" i="11"/>
  <c r="AY100" i="11"/>
  <c r="AY114" i="11"/>
  <c r="AY118" i="11"/>
  <c r="AY126" i="11"/>
  <c r="AY15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0" i="11"/>
  <c r="AY55"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<sst xmlns="http://schemas.openxmlformats.org/spreadsheetml/2006/main" count="2105" uniqueCount="778">
  <si>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</si>
  <si>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</si>
  <si>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</si>
  <si>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</si>
  <si>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</si>
  <si>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</si>
  <si>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</si>
  <si>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</si>
  <si>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</si>
  <si>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</si>
  <si>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</si>
  <si>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</si>
  <si>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</si>
  <si>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</si>
  <si>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</si>
  <si>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</si>
  <si>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</si>
  <si>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</si>
  <si>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</si>
  <si>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</si>
  <si>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</si>
  <si>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</si>
  <si>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</si>
  <si>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</si>
  <si>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</si>
  <si>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</si>
  <si>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</si>
  <si>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</si>
  <si>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</si>
  <si>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</si>
  <si>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</si>
  <si>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</si>
  <si>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</si>
  <si>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</si>
  <si>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</si>
  <si>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</si>
  <si>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</si>
  <si>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</si>
  <si>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</si>
  <si>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</si>
  <si>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</si>
  <si>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</si>
  <si>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</si>
  <si>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</si>
  <si>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</si>
  <si>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</si>
  <si>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</si>
  <si>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</si>
  <si>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</si>
  <si>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</si>
  <si>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</si>
  <si>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</si>
  <si>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</si>
  <si>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</si>
  <si>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</si>
  <si>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</si>
  <si>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</si>
  <si>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</si>
  <si>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</si>
  <si>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</si>
  <si>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</si>
  <si>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</si>
  <si>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</si>
  <si>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</si>
  <si>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</si>
  <si>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</si>
  <si>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</si>
  <si>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</si>
  <si>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</si>
  <si>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</si>
  <si>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</si>
  <si>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</si>
  <si>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</si>
  <si>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</si>
  <si>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</si>
  <si>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</si>
  <si>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</si>
  <si>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</si>
  <si>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</si>
  <si>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</si>
  <si>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</si>
  <si>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</si>
  <si>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</si>
  <si>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</si>
  <si>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</si>
  <si>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</si>
  <si>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</si>
  <si>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</si>
  <si>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</si>
  <si>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</si>
  <si>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</si>
  <si>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</si>
  <si>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</si>
  <si>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</si>
  <si>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</si>
  <si>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</si>
  <si>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</si>
  <si>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</si>
  <si>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</si>
  <si>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</si>
  <si>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</si>
  <si>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</si>
  <si>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</si>
  <si>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</si>
  <si>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</si>
  <si>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</si>
  <si>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</si>
  <si>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</si>
  <si>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</si>
  <si>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</si>
  <si>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</si>
  <si>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</si>
  <si>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</si>
  <si>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</si>
  <si>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</si>
  <si>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</si>
  <si>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</si>
  <si>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</si>
  <si>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</si>
  <si>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</si>
  <si>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</si>
  <si>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</si>
  <si>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</si>
  <si>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</si>
  <si>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</si>
  <si>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</si>
  <si>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</si>
  <si>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</si>
  <si>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</si>
  <si>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</si>
  <si>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</si>
  <si>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</si>
  <si>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</si>
  <si>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</si>
  <si>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</si>
  <si>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</si>
  <si>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</si>
  <si>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</si>
  <si>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</si>
  <si>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</si>
  <si>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</si>
  <si>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</si>
  <si>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</si>
  <si>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</si>
  <si>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</si>
  <si>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</si>
  <si>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</si>
  <si>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</si>
  <si>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</si>
  <si>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</si>
  <si>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</si>
  <si>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</si>
  <si>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</si>
  <si>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</si>
  <si>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</si>
  <si>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</si>
  <si>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</si>
  <si>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</si>
  <si>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</si>
  <si>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</si>
  <si>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</si>
  <si>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</si>
  <si>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</si>
  <si>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</si>
  <si>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</si>
  <si>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</si>
  <si>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</si>
  <si>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</si>
  <si>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</si>
  <si>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</si>
  <si>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</si>
  <si>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</si>
  <si>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</si>
  <si>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</si>
  <si>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</si>
  <si>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</si>
  <si>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</si>
  <si>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</si>
  <si>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</si>
  <si>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</si>
  <si>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</si>
  <si>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</si>
  <si>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</si>
  <si>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</si>
  <si>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</si>
  <si>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</si>
  <si>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</si>
  <si>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</si>
  <si>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</si>
  <si>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</si>
  <si>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</si>
  <si>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</si>
  <si>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</si>
  <si>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</si>
  <si>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</si>
  <si>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</si>
  <si>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</si>
  <si>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</si>
  <si>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</si>
  <si>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</si>
  <si>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</si>
  <si>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</si>
  <si>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</si>
  <si>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</si>
  <si>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</si>
  <si>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</si>
  <si>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</si>
  <si>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</si>
  <si>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</si>
  <si>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</si>
  <si>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</si>
  <si>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</si>
  <si>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</si>
  <si>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</si>
  <si>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</si>
  <si>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</si>
  <si>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</si>
  <si>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</si>
  <si>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</si>
  <si>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</si>
  <si>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</si>
  <si>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</si>
  <si>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</si>
  <si>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</si>
  <si>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</si>
  <si>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</si>
  <si>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</si>
  <si>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</si>
  <si>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</si>
  <si>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</si>
  <si>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</si>
  <si>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</si>
  <si>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</si>
  <si>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</si>
  <si>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</si>
  <si>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</si>
  <si>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</si>
  <si>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</si>
  <si>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</si>
  <si>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</si>
  <si>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</si>
  <si>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</si>
  <si>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</si>
  <si>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</si>
  <si>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</si>
  <si>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</si>
  <si>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</si>
  <si>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</si>
  <si>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</si>
  <si>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</si>
  <si>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</si>
  <si>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</si>
  <si>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</si>
  <si>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</si>
  <si>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</si>
  <si>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</si>
  <si>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</si>
  <si>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</si>
  <si>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</si>
  <si>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</si>
  <si>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</si>
  <si>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</si>
  <si>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</si>
  <si>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</si>
  <si>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</si>
  <si>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</si>
  <si>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</si>
  <si>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</si>
  <si>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</si>
  <si>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</si>
  <si>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</si>
  <si>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</si>
  <si>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</si>
  <si>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</si>
  <si>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</si>
  <si>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</si>
  <si>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</si>
  <si>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</si>
  <si>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</si>
  <si>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</si>
  <si>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</si>
  <si>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</si>
  <si>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</si>
  <si>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</si>
  <si>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</si>
  <si>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</si>
  <si>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</si>
  <si>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</si>
  <si>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</si>
  <si>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</si>
  <si>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</si>
  <si>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</si>
  <si>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</si>
  <si>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</si>
  <si>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</si>
  <si>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</si>
  <si>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</si>
  <si>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</si>
  <si>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</si>
  <si>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</si>
  <si>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</si>
  <si>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</si>
  <si>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</si>
  <si>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</si>
  <si>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</si>
  <si>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</si>
  <si>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</si>
  <si>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</si>
  <si>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</si>
  <si>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</si>
  <si>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</si>
  <si>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</si>
  <si>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</si>
  <si>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</si>
  <si>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</si>
  <si>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</si>
  <si>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</si>
  <si>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</si>
  <si>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</si>
  <si>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</si>
  <si>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</si>
  <si>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</si>
  <si>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</si>
  <si>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</si>
  <si>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</si>
  <si>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</si>
  <si>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</si>
  <si>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</si>
  <si>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</si>
  <si>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</si>
  <si>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</si>
  <si>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</si>
  <si>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</si>
  <si>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</si>
  <si>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</si>
  <si>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</si>
  <si>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</si>
  <si>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</si>
  <si>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</si>
  <si>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</si>
  <si>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</si>
  <si>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</si>
  <si>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</si>
  <si>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</si>
  <si>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</si>
  <si>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</si>
  <si>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</si>
  <si>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</si>
  <si>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</si>
  <si>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</si>
  <si>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</si>
  <si>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</si>
  <si>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</si>
  <si>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</si>
  <si>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</si>
  <si>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</si>
  <si>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</si>
  <si>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</si>
  <si>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</si>
  <si>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</si>
  <si>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</si>
  <si>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</si>
  <si>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</si>
  <si>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</si>
  <si>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</si>
  <si>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</si>
  <si>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</si>
  <si>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</si>
  <si>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</si>
  <si>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</si>
  <si>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</si>
  <si>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</si>
  <si>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</si>
  <si>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</si>
  <si>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</si>
  <si>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</si>
  <si>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</si>
  <si>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</si>
  <si>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</si>
  <si>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</si>
  <si>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</si>
  <si>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</si>
  <si>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</si>
  <si>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</si>
  <si>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</si>
  <si>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</si>
  <si>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</si>
  <si>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</si>
  <si>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</si>
  <si>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</si>
  <si>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</si>
  <si>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</si>
  <si>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</si>
  <si>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</si>
  <si>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</si>
  <si>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</si>
  <si>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</si>
  <si>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</si>
  <si>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</si>
  <si>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</si>
  <si>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</si>
  <si>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</si>
  <si>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</si>
  <si>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</si>
  <si>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</si>
  <si>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</si>
  <si>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</si>
  <si>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</si>
  <si>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</si>
  <si>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</si>
  <si>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</si>
  <si>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</si>
  <si>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</si>
  <si>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</si>
  <si>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</si>
  <si>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</si>
  <si>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</si>
  <si>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</si>
  <si>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</si>
  <si>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</si>
  <si>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</si>
  <si>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</si>
  <si>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</si>
  <si>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</si>
  <si>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</si>
  <si>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</si>
  <si>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</si>
  <si>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</si>
  <si>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</si>
  <si>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</si>
  <si>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</si>
  <si>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</si>
  <si>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</si>
  <si>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</si>
  <si>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</si>
  <si>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</si>
  <si>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</si>
  <si>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</si>
  <si>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</si>
  <si>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</si>
  <si>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</si>
  <si>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</si>
  <si>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</si>
  <si>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</si>
  <si>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</si>
  <si>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</si>
  <si>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</si>
  <si>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</si>
  <si>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</si>
  <si>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</si>
  <si>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</si>
  <si>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</si>
  <si>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</si>
  <si>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</si>
  <si>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</si>
  <si>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</si>
  <si>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</si>
  <si>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</si>
  <si>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</si>
  <si>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</si>
  <si>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</si>
  <si>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</si>
  <si>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</si>
  <si>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</si>
  <si>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</si>
  <si>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</si>
  <si>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</si>
  <si>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</si>
  <si>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</si>
  <si>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</si>
  <si>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</si>
  <si>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</si>
  <si>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</si>
  <si>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</si>
  <si>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</si>
  <si>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</si>
  <si>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</si>
  <si>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</si>
  <si>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</si>
  <si>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</si>
  <si>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</si>
  <si>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</si>
  <si>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</si>
  <si>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</si>
  <si>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</si>
  <si>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</si>
  <si>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</si>
  <si>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</si>
  <si>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</si>
  <si>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</si>
  <si>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</si>
  <si>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</si>
  <si>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</si>
  <si>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</si>
  <si>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</si>
  <si>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</si>
  <si>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</si>
  <si>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</si>
  <si>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</si>
  <si>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</si>
  <si>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</si>
  <si>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</si>
  <si>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</si>
  <si>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</si>
  <si>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</si>
  <si>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</si>
  <si>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</si>
  <si>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</si>
  <si>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</si>
  <si>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</si>
  <si>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</si>
  <si>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</si>
  <si>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</si>
  <si>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</si>
  <si>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</si>
  <si>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</si>
  <si>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</si>
  <si>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</si>
  <si>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</si>
  <si>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</si>
  <si>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</si>
  <si>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</si>
  <si>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</si>
  <si>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</si>
  <si>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</si>
  <si>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</si>
  <si>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</si>
  <si>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</si>
  <si>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</si>
  <si>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</si>
  <si>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</si>
  <si>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</si>
  <si>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</si>
  <si>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</si>
  <si>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</si>
  <si>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</si>
  <si>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</si>
  <si>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</si>
  <si>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</si>
  <si>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</si>
  <si>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</si>
  <si>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</si>
  <si>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</si>
  <si>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</si>
  <si>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</si>
  <si>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</si>
  <si>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</si>
  <si>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</si>
  <si>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</si>
  <si>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</si>
  <si>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</si>
  <si>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</si>
  <si>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</si>
  <si>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</si>
  <si>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</si>
  <si>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</si>
  <si>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</si>
  <si>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</si>
  <si>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</si>
  <si>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</si>
  <si>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</si>
  <si>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</si>
  <si>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</si>
  <si>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</si>
  <si>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</si>
  <si>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</si>
  <si>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</si>
  <si>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</si>
  <si>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</si>
  <si>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</si>
  <si>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</si>
  <si>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</si>
  <si>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</si>
  <si>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</si>
  <si>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</si>
  <si>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</si>
  <si>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</si>
  <si>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</si>
  <si>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</si>
  <si>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</si>
  <si>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</si>
  <si>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</si>
  <si>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</si>
  <si>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</si>
  <si>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</si>
  <si>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</si>
  <si>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</si>
  <si>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</si>
  <si>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</si>
  <si>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</si>
  <si>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</si>
  <si>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</si>
  <si>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</si>
  <si>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</si>
  <si>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</si>
  <si>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</si>
  <si>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</si>
  <si>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</si>
  <si>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</si>
  <si>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</si>
  <si>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</si>
  <si>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</si>
  <si>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</si>
  <si>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</si>
  <si>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</si>
  <si>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</si>
  <si>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</si>
  <si>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</si>
  <si>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</si>
  <si>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</si>
  <si>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</si>
  <si>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</si>
  <si>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</si>
  <si>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</si>
  <si>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</si>
  <si>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</si>
  <si>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</si>
  <si>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</si>
  <si>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</si>
  <si>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</si>
  <si>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</si>
  <si>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</si>
  <si>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</si>
  <si>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</si>
  <si>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</si>
  <si>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</si>
  <si>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</si>
  <si>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</si>
  <si>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</si>
  <si>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</si>
  <si>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</si>
  <si>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</si>
  <si>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</si>
  <si>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</si>
  <si>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</si>
  <si>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</si>
  <si>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</si>
  <si>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</si>
  <si>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</si>
  <si>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</si>
  <si>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</si>
  <si>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</si>
  <si>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</si>
  <si>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</si>
  <si>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</si>
  <si>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</si>
  <si>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</si>
  <si>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</si>
  <si>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</si>
  <si>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</si>
  <si>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</si>
  <si>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</si>
  <si>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</si>
  <si>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</si>
  <si>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</si>
  <si>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</si>
  <si>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</si>
  <si>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</si>
  <si>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</si>
  <si>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</si>
  <si>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</si>
  <si>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</si>
  <si>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</si>
  <si>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</si>
  <si>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</si>
  <si>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</si>
  <si>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</si>
  <si>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</si>
  <si>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</si>
  <si>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</si>
  <si>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</si>
  <si>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</si>
  <si>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</si>
  <si>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</si>
  <si>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</si>
  <si>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</si>
  <si>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</si>
  <si>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</si>
  <si>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</si>
  <si>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</si>
  <si>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</si>
  <si>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</si>
  <si>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</si>
  <si>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</si>
  <si>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</si>
  <si>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</si>
  <si>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</si>
  <si>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</si>
  <si>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</si>
  <si>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</si>
  <si>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</si>
  <si>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</si>
  <si>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</si>
  <si>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福祉基盤課</t>
    <rPh sb="0" eb="2">
      <t>フクシ</t>
    </rPh>
    <rPh sb="2" eb="5">
      <t>キバンカ</t>
    </rPh>
    <phoneticPr fontId="5"/>
  </si>
  <si>
    <t>社会・援護局（社会）</t>
    <rPh sb="0" eb="2">
      <t>シャカイ</t>
    </rPh>
    <rPh sb="3" eb="5">
      <t>エンゴ</t>
    </rPh>
    <rPh sb="5" eb="6">
      <t>キョク</t>
    </rPh>
    <rPh sb="7" eb="9">
      <t>シャカイ</t>
    </rPh>
    <phoneticPr fontId="5"/>
  </si>
  <si>
    <t>宮下　雅行</t>
    <rPh sb="0" eb="2">
      <t>ミヤシタ</t>
    </rPh>
    <rPh sb="3" eb="5">
      <t>マサユキ</t>
    </rPh>
    <phoneticPr fontId="5"/>
  </si>
  <si>
    <t>○</t>
  </si>
  <si>
    <t>－</t>
    <phoneticPr fontId="5"/>
  </si>
  <si>
    <t>生活困窮者自立相談支援事業等の実施について（平成27年7月27日社援発0727第2号）
災害時の福祉支援体制の整備について（平成30年5月31日社援発0531第1号）</t>
    <rPh sb="44" eb="47">
      <t>サイガイジ</t>
    </rPh>
    <rPh sb="48" eb="50">
      <t>フクシ</t>
    </rPh>
    <rPh sb="50" eb="52">
      <t>シエン</t>
    </rPh>
    <rPh sb="52" eb="54">
      <t>タイセイ</t>
    </rPh>
    <rPh sb="55" eb="57">
      <t>セイビ</t>
    </rPh>
    <rPh sb="62" eb="64">
      <t>ヘイセイ</t>
    </rPh>
    <rPh sb="66" eb="67">
      <t>ネン</t>
    </rPh>
    <rPh sb="68" eb="69">
      <t>ガツ</t>
    </rPh>
    <rPh sb="71" eb="72">
      <t>ニチ</t>
    </rPh>
    <rPh sb="72" eb="73">
      <t>シャ</t>
    </rPh>
    <rPh sb="73" eb="74">
      <t>エン</t>
    </rPh>
    <rPh sb="74" eb="75">
      <t>ハツ</t>
    </rPh>
    <rPh sb="79" eb="80">
      <t>ダイ</t>
    </rPh>
    <rPh sb="81" eb="82">
      <t>ゴウ</t>
    </rPh>
    <phoneticPr fontId="5"/>
  </si>
  <si>
    <t>生活困窮者就労準備支援等事業費補助金</t>
  </si>
  <si>
    <t>災害派遣福祉チームの構築が完了した自治体数</t>
    <rPh sb="0" eb="2">
      <t>サイガイ</t>
    </rPh>
    <rPh sb="2" eb="4">
      <t>ハケン</t>
    </rPh>
    <rPh sb="4" eb="6">
      <t>フクシ</t>
    </rPh>
    <rPh sb="10" eb="12">
      <t>コウチク</t>
    </rPh>
    <rPh sb="13" eb="15">
      <t>カンリョウ</t>
    </rPh>
    <rPh sb="17" eb="20">
      <t>ジチタイ</t>
    </rPh>
    <rPh sb="20" eb="21">
      <t>スウ</t>
    </rPh>
    <phoneticPr fontId="5"/>
  </si>
  <si>
    <t>東日本大震災における被災地支援の経験、課題等を踏まえ、災害時要配慮者（高齢者、障害者など支援が必要な方々）に対し機動的・能動的な福祉支援（災害派遣福祉チームの派遣）が行えるよう、都道府県単位で災害福祉支援ネットワークを構築し、災害対策の強化を図ることを目的とする。</t>
    <rPh sb="126" eb="128">
      <t>モクテキ</t>
    </rPh>
    <phoneticPr fontId="5"/>
  </si>
  <si>
    <t>都道府県又は都道府県が適当と認める団体に対して、災害福祉支援ネットワーク事務局の立ち上げ・運営や、災害派遣福祉チームの研修等に係る経費を補助し、各都道府県の災害派遣福祉体制の構築を推進する。</t>
    <rPh sb="0" eb="4">
      <t>トドウフケン</t>
    </rPh>
    <rPh sb="4" eb="5">
      <t>マタ</t>
    </rPh>
    <rPh sb="6" eb="10">
      <t>トドウフケン</t>
    </rPh>
    <rPh sb="11" eb="13">
      <t>テキトウ</t>
    </rPh>
    <rPh sb="14" eb="15">
      <t>ミト</t>
    </rPh>
    <rPh sb="17" eb="19">
      <t>ダンタイ</t>
    </rPh>
    <rPh sb="20" eb="21">
      <t>タイ</t>
    </rPh>
    <rPh sb="24" eb="26">
      <t>サイガイ</t>
    </rPh>
    <rPh sb="26" eb="28">
      <t>フクシ</t>
    </rPh>
    <rPh sb="28" eb="30">
      <t>シエン</t>
    </rPh>
    <rPh sb="36" eb="39">
      <t>ジムキョク</t>
    </rPh>
    <rPh sb="40" eb="41">
      <t>タ</t>
    </rPh>
    <rPh sb="42" eb="43">
      <t>ア</t>
    </rPh>
    <rPh sb="45" eb="47">
      <t>ウンエイ</t>
    </rPh>
    <rPh sb="49" eb="51">
      <t>サイガイ</t>
    </rPh>
    <rPh sb="51" eb="53">
      <t>ハケン</t>
    </rPh>
    <rPh sb="53" eb="55">
      <t>フクシ</t>
    </rPh>
    <rPh sb="59" eb="61">
      <t>ケンシュウ</t>
    </rPh>
    <rPh sb="61" eb="62">
      <t>トウ</t>
    </rPh>
    <rPh sb="63" eb="64">
      <t>カカ</t>
    </rPh>
    <rPh sb="65" eb="67">
      <t>ケイヒ</t>
    </rPh>
    <rPh sb="68" eb="70">
      <t>ホジョ</t>
    </rPh>
    <rPh sb="72" eb="73">
      <t>カク</t>
    </rPh>
    <rPh sb="73" eb="77">
      <t>トドウフケン</t>
    </rPh>
    <rPh sb="78" eb="80">
      <t>サイガイ</t>
    </rPh>
    <rPh sb="80" eb="82">
      <t>ハケン</t>
    </rPh>
    <rPh sb="82" eb="84">
      <t>フクシ</t>
    </rPh>
    <rPh sb="84" eb="86">
      <t>タイセイ</t>
    </rPh>
    <rPh sb="87" eb="89">
      <t>コウチク</t>
    </rPh>
    <rPh sb="90" eb="92">
      <t>スイシン</t>
    </rPh>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</si>
  <si>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</si>
  <si>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生活困窮者等に対し適切に福祉サービスを提供するとともに、地域共生社会の実現に向けた体制づくりを推進し、地域の要援護者の福祉の向上を図ること（Ⅷ－１－１）</t>
    <phoneticPr fontId="5"/>
  </si>
  <si>
    <t>災害派遣福祉チーム員の養成　</t>
    <rPh sb="0" eb="2">
      <t>サイガイ</t>
    </rPh>
    <rPh sb="2" eb="4">
      <t>ハケン</t>
    </rPh>
    <rPh sb="4" eb="6">
      <t>フクシ</t>
    </rPh>
    <rPh sb="9" eb="10">
      <t>イン</t>
    </rPh>
    <rPh sb="11" eb="13">
      <t>ヨウセイ</t>
    </rPh>
    <phoneticPr fontId="5"/>
  </si>
  <si>
    <t>連携体制充実事業の実施自治体数</t>
    <rPh sb="0" eb="2">
      <t>レンケイ</t>
    </rPh>
    <rPh sb="2" eb="4">
      <t>タイセイ</t>
    </rPh>
    <rPh sb="4" eb="6">
      <t>ジュウジツ</t>
    </rPh>
    <rPh sb="6" eb="8">
      <t>ジギョウ</t>
    </rPh>
    <rPh sb="9" eb="11">
      <t>ジッシ</t>
    </rPh>
    <rPh sb="11" eb="14">
      <t>ジチタイ</t>
    </rPh>
    <rPh sb="14" eb="15">
      <t>スウ</t>
    </rPh>
    <phoneticPr fontId="5"/>
  </si>
  <si>
    <t>連携体制充実事業の実施</t>
    <phoneticPr fontId="5"/>
  </si>
  <si>
    <t>保健医療分野との連携体制を構築済みの自治体数</t>
    <rPh sb="0" eb="2">
      <t>ホケン</t>
    </rPh>
    <rPh sb="2" eb="4">
      <t>イリョウ</t>
    </rPh>
    <rPh sb="4" eb="6">
      <t>ブンヤ</t>
    </rPh>
    <rPh sb="8" eb="10">
      <t>レンケイ</t>
    </rPh>
    <rPh sb="10" eb="12">
      <t>タイセイ</t>
    </rPh>
    <rPh sb="13" eb="15">
      <t>コウチク</t>
    </rPh>
    <rPh sb="15" eb="16">
      <t>ズ</t>
    </rPh>
    <rPh sb="18" eb="21">
      <t>ジチタイ</t>
    </rPh>
    <rPh sb="21" eb="22">
      <t>スウ</t>
    </rPh>
    <phoneticPr fontId="5"/>
  </si>
  <si>
    <t>箇所</t>
    <rPh sb="0" eb="2">
      <t>カショ</t>
    </rPh>
    <phoneticPr fontId="5"/>
  </si>
  <si>
    <t>-</t>
  </si>
  <si>
    <t>-</t>
    <phoneticPr fontId="5"/>
  </si>
  <si>
    <t>近年、自然災害が多発し各地に甚大な被害をもたらしており、災害時要配慮者の二次被害を防止する観点から、避難所等における必要な福祉支援体制を確保することが必要であり、ニーズを反映しているといえる。</t>
    <phoneticPr fontId="5"/>
  </si>
  <si>
    <t>‐</t>
  </si>
  <si>
    <t>無</t>
  </si>
  <si>
    <t>補助の対象経費は真に必要な経費に限定しており、妥当と考えている。</t>
    <rPh sb="0" eb="2">
      <t>ホジョ</t>
    </rPh>
    <rPh sb="3" eb="5">
      <t>タイショウ</t>
    </rPh>
    <rPh sb="5" eb="7">
      <t>ケイヒ</t>
    </rPh>
    <rPh sb="8" eb="9">
      <t>シン</t>
    </rPh>
    <rPh sb="10" eb="12">
      <t>ヒツヨウ</t>
    </rPh>
    <rPh sb="13" eb="15">
      <t>ケイヒ</t>
    </rPh>
    <rPh sb="16" eb="18">
      <t>ゲンテイ</t>
    </rPh>
    <rPh sb="23" eb="25">
      <t>ダトウ</t>
    </rPh>
    <rPh sb="26" eb="27">
      <t>カンガ</t>
    </rPh>
    <phoneticPr fontId="5"/>
  </si>
  <si>
    <t>自然災害は全国どこの地域でも起こりえるものであり、全国的に福祉支援体制を構築していく必要があるため、国費を投入する必要がある。また、事業の実施については、自治体や自治体が適当と認める団体が実施しているところである。</t>
    <rPh sb="0" eb="2">
      <t>シゼン</t>
    </rPh>
    <rPh sb="2" eb="4">
      <t>サイガイ</t>
    </rPh>
    <rPh sb="5" eb="7">
      <t>ゼンコク</t>
    </rPh>
    <rPh sb="10" eb="12">
      <t>チイキ</t>
    </rPh>
    <rPh sb="14" eb="15">
      <t>オ</t>
    </rPh>
    <rPh sb="25" eb="28">
      <t>ゼンコクテキ</t>
    </rPh>
    <rPh sb="29" eb="31">
      <t>フクシ</t>
    </rPh>
    <rPh sb="31" eb="33">
      <t>シエン</t>
    </rPh>
    <rPh sb="33" eb="35">
      <t>タイセイ</t>
    </rPh>
    <rPh sb="36" eb="38">
      <t>コウチク</t>
    </rPh>
    <rPh sb="42" eb="44">
      <t>ヒツヨウ</t>
    </rPh>
    <rPh sb="50" eb="52">
      <t>コクヒ</t>
    </rPh>
    <rPh sb="53" eb="55">
      <t>トウニュウ</t>
    </rPh>
    <rPh sb="57" eb="59">
      <t>ヒツヨウ</t>
    </rPh>
    <rPh sb="66" eb="68">
      <t>ジギョウ</t>
    </rPh>
    <rPh sb="69" eb="71">
      <t>ジッシ</t>
    </rPh>
    <rPh sb="85" eb="87">
      <t>テキトウ</t>
    </rPh>
    <rPh sb="88" eb="89">
      <t>ミト</t>
    </rPh>
    <rPh sb="91" eb="93">
      <t>ダンタイ</t>
    </rPh>
    <phoneticPr fontId="5"/>
  </si>
  <si>
    <t>A.群馬県</t>
    <rPh sb="2" eb="5">
      <t>グンマケン</t>
    </rPh>
    <phoneticPr fontId="5"/>
  </si>
  <si>
    <t>群馬県</t>
    <rPh sb="0" eb="3">
      <t>グンマケン</t>
    </rPh>
    <phoneticPr fontId="5"/>
  </si>
  <si>
    <t>福井県</t>
    <rPh sb="0" eb="3">
      <t>フクイケン</t>
    </rPh>
    <phoneticPr fontId="5"/>
  </si>
  <si>
    <t>三重県</t>
    <rPh sb="0" eb="3">
      <t>ミエケン</t>
    </rPh>
    <phoneticPr fontId="5"/>
  </si>
  <si>
    <t>島根県</t>
    <rPh sb="0" eb="3">
      <t>シマネケン</t>
    </rPh>
    <phoneticPr fontId="5"/>
  </si>
  <si>
    <t>広島県</t>
    <rPh sb="0" eb="3">
      <t>ヒロシマケン</t>
    </rPh>
    <phoneticPr fontId="5"/>
  </si>
  <si>
    <t>香川県</t>
    <rPh sb="0" eb="3">
      <t>カガワケン</t>
    </rPh>
    <phoneticPr fontId="5"/>
  </si>
  <si>
    <t>福岡県</t>
    <rPh sb="0" eb="3">
      <t>フクオカケン</t>
    </rPh>
    <phoneticPr fontId="5"/>
  </si>
  <si>
    <t>沖縄県</t>
    <rPh sb="0" eb="3">
      <t>オキナワケン</t>
    </rPh>
    <phoneticPr fontId="5"/>
  </si>
  <si>
    <t>愛媛県</t>
    <rPh sb="0" eb="3">
      <t>エヒメケン</t>
    </rPh>
    <phoneticPr fontId="5"/>
  </si>
  <si>
    <t>徳島県</t>
    <rPh sb="0" eb="3">
      <t>トクシマケン</t>
    </rPh>
    <phoneticPr fontId="5"/>
  </si>
  <si>
    <t>災害福祉支援ネットワーク事務局の運営等の実施</t>
    <rPh sb="0" eb="2">
      <t>サイガイ</t>
    </rPh>
    <rPh sb="2" eb="4">
      <t>フクシ</t>
    </rPh>
    <rPh sb="4" eb="6">
      <t>シエン</t>
    </rPh>
    <rPh sb="12" eb="15">
      <t>ジムキョク</t>
    </rPh>
    <rPh sb="16" eb="18">
      <t>ウンエイ</t>
    </rPh>
    <rPh sb="18" eb="19">
      <t>トウ</t>
    </rPh>
    <rPh sb="20" eb="22">
      <t>ジッシ</t>
    </rPh>
    <phoneticPr fontId="5"/>
  </si>
  <si>
    <t>補助金等交付</t>
  </si>
  <si>
    <t>-</t>
    <phoneticPr fontId="5"/>
  </si>
  <si>
    <t>https://www.mhlw.go.jp/wp/seisaku/hyouka/dl/r03_jizenbunseki/VIII-1-1.pdf</t>
    <phoneticPr fontId="5"/>
  </si>
  <si>
    <t>社会・援護局福祉基盤課調べ</t>
    <rPh sb="0" eb="2">
      <t>シャカイ</t>
    </rPh>
    <rPh sb="3" eb="5">
      <t>エンゴ</t>
    </rPh>
    <rPh sb="5" eb="6">
      <t>キョク</t>
    </rPh>
    <rPh sb="6" eb="8">
      <t>フクシ</t>
    </rPh>
    <rPh sb="8" eb="11">
      <t>キバンカ</t>
    </rPh>
    <rPh sb="11" eb="12">
      <t>シラ</t>
    </rPh>
    <phoneticPr fontId="5"/>
  </si>
  <si>
    <t>社会・援護局福祉基盤課調べ</t>
    <phoneticPr fontId="5"/>
  </si>
  <si>
    <t>保健医療分野との連携体制を構築した自治体が前年度を上回ること</t>
    <rPh sb="0" eb="2">
      <t>ホケン</t>
    </rPh>
    <rPh sb="2" eb="4">
      <t>イリョウ</t>
    </rPh>
    <rPh sb="4" eb="6">
      <t>ブンヤ</t>
    </rPh>
    <rPh sb="8" eb="10">
      <t>レンケイ</t>
    </rPh>
    <rPh sb="10" eb="12">
      <t>タイセイ</t>
    </rPh>
    <rPh sb="13" eb="15">
      <t>コウチク</t>
    </rPh>
    <rPh sb="17" eb="20">
      <t>ジチタイ</t>
    </rPh>
    <rPh sb="21" eb="24">
      <t>ゼンネンド</t>
    </rPh>
    <rPh sb="25" eb="27">
      <t>ウワマワ</t>
    </rPh>
    <phoneticPr fontId="5"/>
  </si>
  <si>
    <t>災害派遣福祉チームを構築した自治体が前年度を上回ること</t>
    <rPh sb="0" eb="2">
      <t>サイガイ</t>
    </rPh>
    <rPh sb="2" eb="4">
      <t>ハケン</t>
    </rPh>
    <rPh sb="4" eb="6">
      <t>フクシ</t>
    </rPh>
    <rPh sb="10" eb="12">
      <t>コウチク</t>
    </rPh>
    <rPh sb="14" eb="17">
      <t>ジチタイ</t>
    </rPh>
    <rPh sb="18" eb="21">
      <t>ゼンネンド</t>
    </rPh>
    <rPh sb="22" eb="24">
      <t>ウワマワ</t>
    </rPh>
    <phoneticPr fontId="5"/>
  </si>
  <si>
    <t>災害派遣福祉チームの登録人数（概数）</t>
    <rPh sb="0" eb="2">
      <t>サイガイ</t>
    </rPh>
    <rPh sb="2" eb="4">
      <t>ハケン</t>
    </rPh>
    <rPh sb="4" eb="6">
      <t>フクシ</t>
    </rPh>
    <rPh sb="10" eb="12">
      <t>トウロク</t>
    </rPh>
    <rPh sb="12" eb="14">
      <t>ニンズウ</t>
    </rPh>
    <rPh sb="15" eb="17">
      <t>ガイスウ</t>
    </rPh>
    <phoneticPr fontId="5"/>
  </si>
  <si>
    <t>-</t>
    <phoneticPr fontId="5"/>
  </si>
  <si>
    <t>X／Y　　　　　　　　
Ｘ：「支出対象経費支出額」
Ｙ：「連携体制充実事業実施箇所数」　　　　　　</t>
    <rPh sb="29" eb="31">
      <t>レンケイ</t>
    </rPh>
    <rPh sb="31" eb="33">
      <t>タイセイ</t>
    </rPh>
    <rPh sb="33" eb="35">
      <t>ジュウジツ</t>
    </rPh>
    <rPh sb="35" eb="37">
      <t>ジギョウ</t>
    </rPh>
    <rPh sb="37" eb="39">
      <t>ジッシ</t>
    </rPh>
    <rPh sb="39" eb="42">
      <t>カショスウ</t>
    </rPh>
    <phoneticPr fontId="5"/>
  </si>
  <si>
    <t>　　X/Y</t>
    <phoneticPr fontId="5"/>
  </si>
  <si>
    <t>ー</t>
    <phoneticPr fontId="5"/>
  </si>
  <si>
    <t>千円</t>
    <rPh sb="0" eb="1">
      <t>セン</t>
    </rPh>
    <rPh sb="1" eb="2">
      <t>エン</t>
    </rPh>
    <phoneticPr fontId="5"/>
  </si>
  <si>
    <t>91,465/23</t>
    <phoneticPr fontId="5"/>
  </si>
  <si>
    <t>139,825/28</t>
    <phoneticPr fontId="5"/>
  </si>
  <si>
    <t>X／Y　　　　　　　　
Ｘ：「支出対象経費支出額」
Ｙ：「災害派遣福祉チームの登録人数」　　　　　　</t>
    <rPh sb="29" eb="31">
      <t>サイガイ</t>
    </rPh>
    <rPh sb="31" eb="33">
      <t>ハケン</t>
    </rPh>
    <rPh sb="33" eb="35">
      <t>フクシ</t>
    </rPh>
    <rPh sb="39" eb="41">
      <t>トウロク</t>
    </rPh>
    <rPh sb="41" eb="43">
      <t>ニンズウ</t>
    </rPh>
    <phoneticPr fontId="5"/>
  </si>
  <si>
    <t>千円</t>
    <rPh sb="0" eb="2">
      <t>センエン</t>
    </rPh>
    <phoneticPr fontId="5"/>
  </si>
  <si>
    <t>59,445/3,000</t>
    <phoneticPr fontId="5"/>
  </si>
  <si>
    <t>91,465/5,000</t>
    <phoneticPr fontId="5"/>
  </si>
  <si>
    <t>139,825/8,000</t>
    <phoneticPr fontId="5"/>
  </si>
  <si>
    <t>見込みを上回る実績を達成している。</t>
    <rPh sb="0" eb="2">
      <t>ミコ</t>
    </rPh>
    <rPh sb="4" eb="6">
      <t>ウワマワ</t>
    </rPh>
    <rPh sb="7" eb="9">
      <t>ジッセキ</t>
    </rPh>
    <rPh sb="10" eb="12">
      <t>タッセイ</t>
    </rPh>
    <phoneticPr fontId="5"/>
  </si>
  <si>
    <t>災害時に福祉支援が必要になった際には、災害派遣福祉チームの派遣が行われている。</t>
    <rPh sb="0" eb="3">
      <t>サイガイジ</t>
    </rPh>
    <rPh sb="4" eb="6">
      <t>フクシ</t>
    </rPh>
    <rPh sb="6" eb="8">
      <t>シエン</t>
    </rPh>
    <rPh sb="9" eb="11">
      <t>ヒツヨウ</t>
    </rPh>
    <rPh sb="15" eb="16">
      <t>サイ</t>
    </rPh>
    <rPh sb="19" eb="21">
      <t>サイガイ</t>
    </rPh>
    <rPh sb="21" eb="23">
      <t>ハケン</t>
    </rPh>
    <rPh sb="23" eb="25">
      <t>フクシ</t>
    </rPh>
    <rPh sb="29" eb="31">
      <t>ハケン</t>
    </rPh>
    <rPh sb="32" eb="33">
      <t>オコナ</t>
    </rPh>
    <phoneticPr fontId="5"/>
  </si>
  <si>
    <t>災害派遣福祉チームを構築した自治体は着実に増えている。</t>
    <rPh sb="18" eb="20">
      <t>チャクジツ</t>
    </rPh>
    <rPh sb="21" eb="22">
      <t>フ</t>
    </rPh>
    <phoneticPr fontId="5"/>
  </si>
  <si>
    <t>災害福祉支援ネットワークの構築に必要な経費に限定している。</t>
    <rPh sb="0" eb="2">
      <t>サイガイ</t>
    </rPh>
    <rPh sb="2" eb="4">
      <t>フクシ</t>
    </rPh>
    <rPh sb="4" eb="6">
      <t>シエン</t>
    </rPh>
    <rPh sb="13" eb="15">
      <t>コウチク</t>
    </rPh>
    <rPh sb="16" eb="18">
      <t>ヒツヨウ</t>
    </rPh>
    <rPh sb="19" eb="21">
      <t>ケイヒ</t>
    </rPh>
    <rPh sb="22" eb="24">
      <t>ゲンテイ</t>
    </rPh>
    <phoneticPr fontId="5"/>
  </si>
  <si>
    <t>厚労</t>
  </si>
  <si>
    <t>災害福祉支援ネットワーク中央センター事業</t>
    <rPh sb="0" eb="2">
      <t>サイガイ</t>
    </rPh>
    <rPh sb="2" eb="4">
      <t>フクシ</t>
    </rPh>
    <rPh sb="4" eb="6">
      <t>シエン</t>
    </rPh>
    <rPh sb="12" eb="14">
      <t>チュウオウ</t>
    </rPh>
    <rPh sb="18" eb="20">
      <t>ジギョウ</t>
    </rPh>
    <phoneticPr fontId="5"/>
  </si>
  <si>
    <t>千人</t>
    <rPh sb="0" eb="1">
      <t>セン</t>
    </rPh>
    <rPh sb="1" eb="2">
      <t>ニン</t>
    </rPh>
    <phoneticPr fontId="5"/>
  </si>
  <si>
    <t>千人</t>
    <rPh sb="0" eb="2">
      <t>センニン</t>
    </rPh>
    <phoneticPr fontId="5"/>
  </si>
  <si>
    <t>全国的に災害時の福祉支援体制を構築していく必要があり、一定程度の対応が全国で取り組まれるよう定額補助としているが、定額を超える額は都道府県負担としており、負担関係は妥当である。</t>
    <rPh sb="4" eb="7">
      <t>サイガイジ</t>
    </rPh>
    <rPh sb="27" eb="29">
      <t>イッテイ</t>
    </rPh>
    <rPh sb="29" eb="31">
      <t>テイド</t>
    </rPh>
    <rPh sb="32" eb="34">
      <t>タイオウ</t>
    </rPh>
    <rPh sb="35" eb="37">
      <t>ゼンコク</t>
    </rPh>
    <rPh sb="38" eb="39">
      <t>ト</t>
    </rPh>
    <rPh sb="40" eb="41">
      <t>ク</t>
    </rPh>
    <rPh sb="46" eb="48">
      <t>テイガク</t>
    </rPh>
    <rPh sb="48" eb="50">
      <t>ホジョ</t>
    </rPh>
    <rPh sb="57" eb="59">
      <t>テイガク</t>
    </rPh>
    <rPh sb="60" eb="61">
      <t>コ</t>
    </rPh>
    <rPh sb="63" eb="64">
      <t>ガク</t>
    </rPh>
    <rPh sb="65" eb="69">
      <t>トドウフケン</t>
    </rPh>
    <rPh sb="69" eb="71">
      <t>フタン</t>
    </rPh>
    <rPh sb="77" eb="79">
      <t>フタン</t>
    </rPh>
    <rPh sb="79" eb="81">
      <t>カンケイ</t>
    </rPh>
    <rPh sb="82" eb="84">
      <t>ダトウ</t>
    </rPh>
    <phoneticPr fontId="5"/>
  </si>
  <si>
    <t>災害からの早期復旧・復興を図るためには、避難生活中の二次被害防止のための福祉支援体制の確保が不可欠であり、近年、自然災害が多発する中で優先度は高い。</t>
    <phoneticPr fontId="5"/>
  </si>
  <si>
    <t>災害福祉支援ネットワーク構築推進等事業は、各都道府県単位での災害福祉支援体制を構築するもの。一方で、災害福祉支援ネットワーク中央センター事業は、大規模災害時における都道府県域を越えた広域的な派遣体制の構築、災害派遣福祉チームで中心的な役割を担う人材の養成研修等を一体的に行うものである。</t>
    <rPh sb="0" eb="2">
      <t>サイガイ</t>
    </rPh>
    <rPh sb="2" eb="4">
      <t>フクシ</t>
    </rPh>
    <rPh sb="4" eb="6">
      <t>シエン</t>
    </rPh>
    <rPh sb="12" eb="14">
      <t>コウチク</t>
    </rPh>
    <rPh sb="14" eb="16">
      <t>スイシン</t>
    </rPh>
    <rPh sb="16" eb="17">
      <t>トウ</t>
    </rPh>
    <rPh sb="17" eb="19">
      <t>ジギョウ</t>
    </rPh>
    <rPh sb="21" eb="22">
      <t>カク</t>
    </rPh>
    <rPh sb="22" eb="26">
      <t>トドウフケン</t>
    </rPh>
    <rPh sb="26" eb="28">
      <t>タンイ</t>
    </rPh>
    <rPh sb="30" eb="32">
      <t>サイガイ</t>
    </rPh>
    <rPh sb="32" eb="34">
      <t>フクシ</t>
    </rPh>
    <rPh sb="34" eb="36">
      <t>シエン</t>
    </rPh>
    <rPh sb="36" eb="38">
      <t>タイセイ</t>
    </rPh>
    <rPh sb="39" eb="41">
      <t>コウチク</t>
    </rPh>
    <rPh sb="46" eb="48">
      <t>イッポウ</t>
    </rPh>
    <rPh sb="50" eb="52">
      <t>サイガイ</t>
    </rPh>
    <rPh sb="52" eb="54">
      <t>フクシ</t>
    </rPh>
    <rPh sb="54" eb="56">
      <t>シエン</t>
    </rPh>
    <rPh sb="62" eb="64">
      <t>チュウオウ</t>
    </rPh>
    <rPh sb="68" eb="70">
      <t>ジギョウ</t>
    </rPh>
    <rPh sb="72" eb="75">
      <t>ダイキボ</t>
    </rPh>
    <rPh sb="75" eb="78">
      <t>サイガイジ</t>
    </rPh>
    <rPh sb="82" eb="86">
      <t>トドウフケン</t>
    </rPh>
    <rPh sb="86" eb="87">
      <t>イキ</t>
    </rPh>
    <rPh sb="88" eb="89">
      <t>コ</t>
    </rPh>
    <rPh sb="91" eb="94">
      <t>コウイキテキ</t>
    </rPh>
    <rPh sb="95" eb="97">
      <t>ハケン</t>
    </rPh>
    <rPh sb="97" eb="99">
      <t>タイセイ</t>
    </rPh>
    <rPh sb="100" eb="102">
      <t>コウチク</t>
    </rPh>
    <rPh sb="103" eb="105">
      <t>サイガイ</t>
    </rPh>
    <rPh sb="105" eb="107">
      <t>ハケン</t>
    </rPh>
    <rPh sb="107" eb="109">
      <t>フクシ</t>
    </rPh>
    <rPh sb="113" eb="116">
      <t>チュウシンテキ</t>
    </rPh>
    <rPh sb="117" eb="119">
      <t>ヤクワリ</t>
    </rPh>
    <rPh sb="120" eb="121">
      <t>ニナ</t>
    </rPh>
    <rPh sb="122" eb="124">
      <t>ジンザイ</t>
    </rPh>
    <rPh sb="125" eb="127">
      <t>ヨウセイ</t>
    </rPh>
    <rPh sb="127" eb="129">
      <t>ケンシュウ</t>
    </rPh>
    <rPh sb="129" eb="130">
      <t>トウ</t>
    </rPh>
    <rPh sb="131" eb="134">
      <t>イッタイテキ</t>
    </rPh>
    <rPh sb="135" eb="136">
      <t>オコナ</t>
    </rPh>
    <phoneticPr fontId="5"/>
  </si>
  <si>
    <t>都道府県又は都道府県が適当と認める団体において以下の取組等を行う。
・基本事業：都道府県の関係部局、社会福祉施設等関係団体等で構成する災害福祉支援ネットワーク事務局の運営や、災害派遣福祉チーム員への研修等
・連携体制充実事業（令和2年度～）：保健医療分野も含めた一体的な支援体制の検討・構築、災害時の市町村との連携体制の検討・構築等
・災害対応力強化事業（令和３年度～）：災害福祉支援に係るコーディネーターを配置し、平時おける保健医療活動チームとの合同研修・訓練、災害時における災害派遣福祉チームの迅速な調整等</t>
    <rPh sb="0" eb="4">
      <t>トドウフケン</t>
    </rPh>
    <rPh sb="4" eb="5">
      <t>マタ</t>
    </rPh>
    <rPh sb="6" eb="10">
      <t>トドウフケン</t>
    </rPh>
    <rPh sb="11" eb="13">
      <t>テキトウ</t>
    </rPh>
    <rPh sb="14" eb="15">
      <t>ミト</t>
    </rPh>
    <rPh sb="17" eb="19">
      <t>ダンタイ</t>
    </rPh>
    <rPh sb="28" eb="29">
      <t>トウ</t>
    </rPh>
    <rPh sb="35" eb="37">
      <t>キホン</t>
    </rPh>
    <rPh sb="37" eb="39">
      <t>ジギョウ</t>
    </rPh>
    <rPh sb="40" eb="44">
      <t>トドウフケン</t>
    </rPh>
    <rPh sb="45" eb="47">
      <t>カンケイ</t>
    </rPh>
    <rPh sb="47" eb="49">
      <t>ブキョク</t>
    </rPh>
    <rPh sb="50" eb="52">
      <t>シャカイ</t>
    </rPh>
    <rPh sb="52" eb="54">
      <t>フクシ</t>
    </rPh>
    <rPh sb="54" eb="56">
      <t>シセツ</t>
    </rPh>
    <rPh sb="56" eb="57">
      <t>トウ</t>
    </rPh>
    <rPh sb="57" eb="59">
      <t>カンケイ</t>
    </rPh>
    <rPh sb="59" eb="61">
      <t>ダンタイ</t>
    </rPh>
    <rPh sb="61" eb="62">
      <t>トウ</t>
    </rPh>
    <rPh sb="63" eb="65">
      <t>コウセイ</t>
    </rPh>
    <rPh sb="67" eb="69">
      <t>サイガイ</t>
    </rPh>
    <rPh sb="69" eb="71">
      <t>フクシ</t>
    </rPh>
    <rPh sb="71" eb="73">
      <t>シエン</t>
    </rPh>
    <rPh sb="79" eb="82">
      <t>ジムキョク</t>
    </rPh>
    <rPh sb="83" eb="85">
      <t>ウンエイ</t>
    </rPh>
    <rPh sb="87" eb="89">
      <t>サイガイ</t>
    </rPh>
    <rPh sb="89" eb="91">
      <t>ハケン</t>
    </rPh>
    <rPh sb="91" eb="93">
      <t>フクシ</t>
    </rPh>
    <rPh sb="96" eb="97">
      <t>イン</t>
    </rPh>
    <rPh sb="99" eb="101">
      <t>ケンシュウ</t>
    </rPh>
    <rPh sb="101" eb="102">
      <t>トウ</t>
    </rPh>
    <rPh sb="104" eb="106">
      <t>レンケイ</t>
    </rPh>
    <rPh sb="106" eb="108">
      <t>タイセイ</t>
    </rPh>
    <rPh sb="108" eb="110">
      <t>ジュウジツ</t>
    </rPh>
    <rPh sb="110" eb="112">
      <t>ジギョウ</t>
    </rPh>
    <rPh sb="113" eb="115">
      <t>レイワ</t>
    </rPh>
    <rPh sb="116" eb="118">
      <t>ネンド</t>
    </rPh>
    <rPh sb="121" eb="123">
      <t>ホケン</t>
    </rPh>
    <rPh sb="123" eb="125">
      <t>イリョウ</t>
    </rPh>
    <rPh sb="125" eb="127">
      <t>ブンヤ</t>
    </rPh>
    <rPh sb="128" eb="129">
      <t>フク</t>
    </rPh>
    <rPh sb="131" eb="134">
      <t>イッタイテキ</t>
    </rPh>
    <rPh sb="135" eb="137">
      <t>シエン</t>
    </rPh>
    <rPh sb="137" eb="139">
      <t>タイセイ</t>
    </rPh>
    <rPh sb="140" eb="142">
      <t>ケントウ</t>
    </rPh>
    <rPh sb="143" eb="145">
      <t>コウチク</t>
    </rPh>
    <rPh sb="146" eb="149">
      <t>サイガイジ</t>
    </rPh>
    <rPh sb="150" eb="153">
      <t>シチョウソン</t>
    </rPh>
    <rPh sb="155" eb="159">
      <t>レンケイタイセイ</t>
    </rPh>
    <rPh sb="160" eb="162">
      <t>ケントウ</t>
    </rPh>
    <rPh sb="163" eb="165">
      <t>コウチク</t>
    </rPh>
    <rPh sb="165" eb="166">
      <t>トウ</t>
    </rPh>
    <rPh sb="168" eb="170">
      <t>サイガイ</t>
    </rPh>
    <rPh sb="170" eb="173">
      <t>タイオウリョク</t>
    </rPh>
    <rPh sb="173" eb="175">
      <t>キョウカ</t>
    </rPh>
    <rPh sb="175" eb="177">
      <t>ジギョウ</t>
    </rPh>
    <rPh sb="178" eb="180">
      <t>レイワ</t>
    </rPh>
    <rPh sb="181" eb="183">
      <t>ネンド</t>
    </rPh>
    <rPh sb="186" eb="188">
      <t>サイガイ</t>
    </rPh>
    <rPh sb="188" eb="190">
      <t>フクシ</t>
    </rPh>
    <rPh sb="190" eb="192">
      <t>シエン</t>
    </rPh>
    <rPh sb="193" eb="194">
      <t>カカ</t>
    </rPh>
    <rPh sb="204" eb="206">
      <t>ハイチ</t>
    </rPh>
    <rPh sb="208" eb="210">
      <t>ヘイジ</t>
    </rPh>
    <rPh sb="213" eb="215">
      <t>ホケン</t>
    </rPh>
    <rPh sb="215" eb="217">
      <t>イリョウ</t>
    </rPh>
    <rPh sb="217" eb="219">
      <t>カツドウ</t>
    </rPh>
    <rPh sb="224" eb="226">
      <t>ゴウドウ</t>
    </rPh>
    <rPh sb="226" eb="228">
      <t>ケンシュウ</t>
    </rPh>
    <rPh sb="229" eb="231">
      <t>クンレン</t>
    </rPh>
    <rPh sb="232" eb="235">
      <t>サイガイジ</t>
    </rPh>
    <rPh sb="239" eb="241">
      <t>サイガイ</t>
    </rPh>
    <rPh sb="241" eb="243">
      <t>ハケン</t>
    </rPh>
    <rPh sb="243" eb="245">
      <t>フクシ</t>
    </rPh>
    <rPh sb="249" eb="251">
      <t>ジンソク</t>
    </rPh>
    <rPh sb="252" eb="254">
      <t>チョウセイ</t>
    </rPh>
    <rPh sb="254" eb="255">
      <t>トウ</t>
    </rPh>
    <phoneticPr fontId="5"/>
  </si>
  <si>
    <t>382</t>
    <phoneticPr fontId="5"/>
  </si>
  <si>
    <t>330</t>
    <phoneticPr fontId="5"/>
  </si>
  <si>
    <t>692</t>
    <phoneticPr fontId="5"/>
  </si>
  <si>
    <t>695</t>
    <phoneticPr fontId="5"/>
  </si>
  <si>
    <t>709</t>
    <phoneticPr fontId="5"/>
  </si>
  <si>
    <t>680</t>
    <phoneticPr fontId="5"/>
  </si>
  <si>
    <t>681-00</t>
    <phoneticPr fontId="5"/>
  </si>
  <si>
    <t>679-00</t>
    <phoneticPr fontId="5"/>
  </si>
  <si>
    <t>00</t>
    <phoneticPr fontId="5"/>
  </si>
  <si>
    <t xml:space="preserve">※積算上の予算額に対する執行率
</t>
    <rPh sb="1" eb="3">
      <t>セキサン</t>
    </rPh>
    <rPh sb="3" eb="4">
      <t>ジョウ</t>
    </rPh>
    <rPh sb="5" eb="8">
      <t>ヨサンガク</t>
    </rPh>
    <rPh sb="9" eb="10">
      <t>タイ</t>
    </rPh>
    <rPh sb="12" eb="15">
      <t>シッコウリツ</t>
    </rPh>
    <phoneticPr fontId="5"/>
  </si>
  <si>
    <t>引き続き必要な予算の確保に努めるとともに、限られた予算の中で必要な事業を実施できるよう、事業の見直しを検討していく。</t>
    <phoneticPr fontId="5"/>
  </si>
  <si>
    <t>本事業については、全国的に災害福祉支援ネットワーク及び災害派遣福祉チームの構築を推進するための事業であり、国として引き続き補助を行っていくことが必要である。</t>
    <rPh sb="9" eb="12">
      <t>ゼンコクテキ</t>
    </rPh>
    <rPh sb="25" eb="26">
      <t>オヨ</t>
    </rPh>
    <rPh sb="27" eb="29">
      <t>サイガイ</t>
    </rPh>
    <rPh sb="29" eb="31">
      <t>ハケン</t>
    </rPh>
    <rPh sb="31" eb="33">
      <t>フクシ</t>
    </rPh>
    <rPh sb="40" eb="42">
      <t>スイシン</t>
    </rPh>
    <rPh sb="47" eb="49">
      <t>ジギョウ</t>
    </rPh>
    <rPh sb="53" eb="54">
      <t>クニ</t>
    </rPh>
    <rPh sb="57" eb="58">
      <t>ヒ</t>
    </rPh>
    <rPh sb="59" eb="60">
      <t>ツヅ</t>
    </rPh>
    <phoneticPr fontId="5"/>
  </si>
  <si>
    <t>引き続き必要な予算額を確保し、適正な執行に努めること。</t>
    <phoneticPr fontId="5"/>
  </si>
  <si>
    <t>点検対象外</t>
    <rPh sb="0" eb="2">
      <t>テンケン</t>
    </rPh>
    <rPh sb="2" eb="5">
      <t>タイショウガイ</t>
    </rPh>
    <phoneticPr fontId="5"/>
  </si>
  <si>
    <t>-</t>
    <phoneticPr fontId="5"/>
  </si>
  <si>
    <t>「重要政策推進枠」　11,636の内数</t>
    <phoneticPr fontId="5"/>
  </si>
  <si>
    <t>災害福祉支援ネットワーク構築推進等事業（生活困窮者就労準備支援事業費等補助金関係）</t>
    <rPh sb="0" eb="2">
      <t>サイガイ</t>
    </rPh>
    <rPh sb="2" eb="4">
      <t>フクシ</t>
    </rPh>
    <rPh sb="4" eb="6">
      <t>シエン</t>
    </rPh>
    <rPh sb="12" eb="14">
      <t>コウチク</t>
    </rPh>
    <rPh sb="14" eb="16">
      <t>スイシン</t>
    </rPh>
    <rPh sb="16" eb="17">
      <t>トウ</t>
    </rPh>
    <rPh sb="17" eb="19">
      <t>ジギョウ</t>
    </rPh>
    <rPh sb="20" eb="22">
      <t>セイカツ</t>
    </rPh>
    <rPh sb="22" eb="25">
      <t>コンキュウシャ</t>
    </rPh>
    <rPh sb="25" eb="27">
      <t>シュウロウ</t>
    </rPh>
    <rPh sb="27" eb="29">
      <t>ジュンビ</t>
    </rPh>
    <rPh sb="29" eb="31">
      <t>シエン</t>
    </rPh>
    <rPh sb="31" eb="33">
      <t>ジギョウ</t>
    </rPh>
    <rPh sb="33" eb="34">
      <t>ヒ</t>
    </rPh>
    <rPh sb="34" eb="35">
      <t>トウ</t>
    </rPh>
    <rPh sb="35" eb="38">
      <t>ホジョキン</t>
    </rPh>
    <rPh sb="38" eb="40">
      <t>カンケイ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</si>
</sst>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67235</xdr:colOff>
      <xdr:row>12</xdr:row>
      <xdr:rowOff>22412</xdr:rowOff>
    </xdr:from>
    <xdr:to>
      <xdr:col>22</xdr:col>
      <xdr:colOff>4305</xdr:colOff>
      <xdr:row>12</xdr:row>
      <xdr:rowOff>253734</xdr:rowOff>
    </xdr:to>
    <xdr:sp macro="" textlink="">
      <xdr:nvSpPr>
        <xdr:cNvPr id="2" name="テキスト ボックス 1"/>
        <xdr:cNvSpPr txBox="1"/>
      </xdr:nvSpPr>
      <xdr:spPr>
        <a:xfrm>
          <a:off x="3899647" y="6084794"/>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44823</xdr:colOff>
      <xdr:row>13</xdr:row>
      <xdr:rowOff>22411</xdr:rowOff>
    </xdr:from>
    <xdr:to>
      <xdr:col>21</xdr:col>
      <xdr:colOff>183598</xdr:colOff>
      <xdr:row>13</xdr:row>
      <xdr:rowOff>253733</xdr:rowOff>
    </xdr:to>
    <xdr:sp macro="" textlink="">
      <xdr:nvSpPr>
        <xdr:cNvPr id="3" name="テキスト ボックス 2"/>
        <xdr:cNvSpPr txBox="1"/>
      </xdr:nvSpPr>
      <xdr:spPr>
        <a:xfrm>
          <a:off x="3877235" y="6353735"/>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44823</xdr:colOff>
      <xdr:row>14</xdr:row>
      <xdr:rowOff>33617</xdr:rowOff>
    </xdr:from>
    <xdr:to>
      <xdr:col>21</xdr:col>
      <xdr:colOff>183598</xdr:colOff>
      <xdr:row>14</xdr:row>
      <xdr:rowOff>264939</xdr:rowOff>
    </xdr:to>
    <xdr:sp macro="" textlink="">
      <xdr:nvSpPr>
        <xdr:cNvPr id="4" name="テキスト ボックス 3"/>
        <xdr:cNvSpPr txBox="1"/>
      </xdr:nvSpPr>
      <xdr:spPr>
        <a:xfrm>
          <a:off x="3877235" y="6633882"/>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123264</xdr:colOff>
      <xdr:row>15</xdr:row>
      <xdr:rowOff>33617</xdr:rowOff>
    </xdr:from>
    <xdr:to>
      <xdr:col>22</xdr:col>
      <xdr:colOff>60334</xdr:colOff>
      <xdr:row>15</xdr:row>
      <xdr:rowOff>264939</xdr:rowOff>
    </xdr:to>
    <xdr:sp macro="" textlink="">
      <xdr:nvSpPr>
        <xdr:cNvPr id="5" name="テキスト ボックス 4"/>
        <xdr:cNvSpPr txBox="1"/>
      </xdr:nvSpPr>
      <xdr:spPr>
        <a:xfrm>
          <a:off x="3955676" y="6902823"/>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78440</xdr:colOff>
      <xdr:row>16</xdr:row>
      <xdr:rowOff>44823</xdr:rowOff>
    </xdr:from>
    <xdr:to>
      <xdr:col>22</xdr:col>
      <xdr:colOff>15510</xdr:colOff>
      <xdr:row>16</xdr:row>
      <xdr:rowOff>276145</xdr:rowOff>
    </xdr:to>
    <xdr:sp macro="" textlink="">
      <xdr:nvSpPr>
        <xdr:cNvPr id="6" name="テキスト ボックス 5"/>
        <xdr:cNvSpPr txBox="1"/>
      </xdr:nvSpPr>
      <xdr:spPr>
        <a:xfrm>
          <a:off x="3910852" y="7182970"/>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78441</xdr:colOff>
      <xdr:row>17</xdr:row>
      <xdr:rowOff>44823</xdr:rowOff>
    </xdr:from>
    <xdr:to>
      <xdr:col>22</xdr:col>
      <xdr:colOff>15511</xdr:colOff>
      <xdr:row>17</xdr:row>
      <xdr:rowOff>276145</xdr:rowOff>
    </xdr:to>
    <xdr:sp macro="" textlink="">
      <xdr:nvSpPr>
        <xdr:cNvPr id="7" name="テキスト ボックス 6"/>
        <xdr:cNvSpPr txBox="1"/>
      </xdr:nvSpPr>
      <xdr:spPr>
        <a:xfrm>
          <a:off x="3910853" y="7496735"/>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73959</xdr:colOff>
      <xdr:row>12</xdr:row>
      <xdr:rowOff>40341</xdr:rowOff>
    </xdr:from>
    <xdr:to>
      <xdr:col>29</xdr:col>
      <xdr:colOff>11028</xdr:colOff>
      <xdr:row>13</xdr:row>
      <xdr:rowOff>2721</xdr:rowOff>
    </xdr:to>
    <xdr:sp macro="" textlink="">
      <xdr:nvSpPr>
        <xdr:cNvPr id="8" name="テキスト ボックス 7"/>
        <xdr:cNvSpPr txBox="1"/>
      </xdr:nvSpPr>
      <xdr:spPr>
        <a:xfrm>
          <a:off x="5318312" y="6102723"/>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100854</xdr:colOff>
      <xdr:row>13</xdr:row>
      <xdr:rowOff>33618</xdr:rowOff>
    </xdr:from>
    <xdr:to>
      <xdr:col>29</xdr:col>
      <xdr:colOff>37923</xdr:colOff>
      <xdr:row>13</xdr:row>
      <xdr:rowOff>264940</xdr:rowOff>
    </xdr:to>
    <xdr:sp macro="" textlink="">
      <xdr:nvSpPr>
        <xdr:cNvPr id="9" name="テキスト ボックス 8"/>
        <xdr:cNvSpPr txBox="1"/>
      </xdr:nvSpPr>
      <xdr:spPr>
        <a:xfrm>
          <a:off x="5345207" y="6364942"/>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56030</xdr:colOff>
      <xdr:row>14</xdr:row>
      <xdr:rowOff>22411</xdr:rowOff>
    </xdr:from>
    <xdr:to>
      <xdr:col>28</xdr:col>
      <xdr:colOff>194805</xdr:colOff>
      <xdr:row>14</xdr:row>
      <xdr:rowOff>253733</xdr:rowOff>
    </xdr:to>
    <xdr:sp macro="" textlink="">
      <xdr:nvSpPr>
        <xdr:cNvPr id="10" name="テキスト ボックス 9"/>
        <xdr:cNvSpPr txBox="1"/>
      </xdr:nvSpPr>
      <xdr:spPr>
        <a:xfrm>
          <a:off x="5300383" y="6622676"/>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27</xdr:col>
      <xdr:colOff>0</xdr:colOff>
      <xdr:row>15</xdr:row>
      <xdr:rowOff>33618</xdr:rowOff>
    </xdr:from>
    <xdr:to>
      <xdr:col>29</xdr:col>
      <xdr:colOff>138775</xdr:colOff>
      <xdr:row>15</xdr:row>
      <xdr:rowOff>264940</xdr:rowOff>
    </xdr:to>
    <xdr:sp macro="" textlink="">
      <xdr:nvSpPr>
        <xdr:cNvPr id="11" name="テキスト ボックス 10"/>
        <xdr:cNvSpPr txBox="1"/>
      </xdr:nvSpPr>
      <xdr:spPr>
        <a:xfrm>
          <a:off x="5446059" y="6902824"/>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123265</xdr:colOff>
      <xdr:row>16</xdr:row>
      <xdr:rowOff>44824</xdr:rowOff>
    </xdr:from>
    <xdr:to>
      <xdr:col>29</xdr:col>
      <xdr:colOff>60334</xdr:colOff>
      <xdr:row>16</xdr:row>
      <xdr:rowOff>276146</xdr:rowOff>
    </xdr:to>
    <xdr:sp macro="" textlink="">
      <xdr:nvSpPr>
        <xdr:cNvPr id="12" name="テキスト ボックス 11"/>
        <xdr:cNvSpPr txBox="1"/>
      </xdr:nvSpPr>
      <xdr:spPr>
        <a:xfrm>
          <a:off x="5367618" y="7182971"/>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183776</xdr:colOff>
      <xdr:row>17</xdr:row>
      <xdr:rowOff>46504</xdr:rowOff>
    </xdr:from>
    <xdr:to>
      <xdr:col>29</xdr:col>
      <xdr:colOff>120845</xdr:colOff>
      <xdr:row>17</xdr:row>
      <xdr:rowOff>277826</xdr:rowOff>
    </xdr:to>
    <xdr:sp macro="" textlink="">
      <xdr:nvSpPr>
        <xdr:cNvPr id="13" name="テキスト ボックス 12"/>
        <xdr:cNvSpPr txBox="1"/>
      </xdr:nvSpPr>
      <xdr:spPr>
        <a:xfrm>
          <a:off x="5384426" y="7485529"/>
          <a:ext cx="537144"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33</xdr:col>
      <xdr:colOff>96850</xdr:colOff>
      <xdr:row>12</xdr:row>
      <xdr:rowOff>22413</xdr:rowOff>
    </xdr:from>
    <xdr:to>
      <xdr:col>36</xdr:col>
      <xdr:colOff>31518</xdr:colOff>
      <xdr:row>12</xdr:row>
      <xdr:rowOff>253735</xdr:rowOff>
    </xdr:to>
    <xdr:sp macro="" textlink="">
      <xdr:nvSpPr>
        <xdr:cNvPr id="14" name="テキスト ボックス 13"/>
        <xdr:cNvSpPr txBox="1"/>
      </xdr:nvSpPr>
      <xdr:spPr>
        <a:xfrm>
          <a:off x="6832386" y="6091199"/>
          <a:ext cx="546989"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33</xdr:col>
      <xdr:colOff>100854</xdr:colOff>
      <xdr:row>14</xdr:row>
      <xdr:rowOff>33618</xdr:rowOff>
    </xdr:from>
    <xdr:to>
      <xdr:col>36</xdr:col>
      <xdr:colOff>37923</xdr:colOff>
      <xdr:row>14</xdr:row>
      <xdr:rowOff>264940</xdr:rowOff>
    </xdr:to>
    <xdr:sp macro="" textlink="">
      <xdr:nvSpPr>
        <xdr:cNvPr id="15" name="テキスト ボックス 14"/>
        <xdr:cNvSpPr txBox="1"/>
      </xdr:nvSpPr>
      <xdr:spPr>
        <a:xfrm>
          <a:off x="6757148" y="6633883"/>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33</xdr:col>
      <xdr:colOff>100852</xdr:colOff>
      <xdr:row>17</xdr:row>
      <xdr:rowOff>56029</xdr:rowOff>
    </xdr:from>
    <xdr:to>
      <xdr:col>36</xdr:col>
      <xdr:colOff>37921</xdr:colOff>
      <xdr:row>17</xdr:row>
      <xdr:rowOff>287351</xdr:rowOff>
    </xdr:to>
    <xdr:sp macro="" textlink="">
      <xdr:nvSpPr>
        <xdr:cNvPr id="16" name="テキスト ボックス 15"/>
        <xdr:cNvSpPr txBox="1"/>
      </xdr:nvSpPr>
      <xdr:spPr>
        <a:xfrm>
          <a:off x="6757146" y="7507941"/>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33</xdr:col>
      <xdr:colOff>89647</xdr:colOff>
      <xdr:row>13</xdr:row>
      <xdr:rowOff>33617</xdr:rowOff>
    </xdr:from>
    <xdr:to>
      <xdr:col>36</xdr:col>
      <xdr:colOff>26716</xdr:colOff>
      <xdr:row>13</xdr:row>
      <xdr:rowOff>264939</xdr:rowOff>
    </xdr:to>
    <xdr:sp macro="" textlink="">
      <xdr:nvSpPr>
        <xdr:cNvPr id="17" name="テキスト ボックス 16"/>
        <xdr:cNvSpPr txBox="1"/>
      </xdr:nvSpPr>
      <xdr:spPr>
        <a:xfrm>
          <a:off x="6745941" y="6364941"/>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33</xdr:col>
      <xdr:colOff>96371</xdr:colOff>
      <xdr:row>16</xdr:row>
      <xdr:rowOff>62754</xdr:rowOff>
    </xdr:from>
    <xdr:to>
      <xdr:col>36</xdr:col>
      <xdr:colOff>33440</xdr:colOff>
      <xdr:row>16</xdr:row>
      <xdr:rowOff>294076</xdr:rowOff>
    </xdr:to>
    <xdr:sp macro="" textlink="">
      <xdr:nvSpPr>
        <xdr:cNvPr id="18" name="テキスト ボックス 17"/>
        <xdr:cNvSpPr txBox="1"/>
      </xdr:nvSpPr>
      <xdr:spPr>
        <a:xfrm>
          <a:off x="6752665" y="7200901"/>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40</xdr:col>
      <xdr:colOff>56030</xdr:colOff>
      <xdr:row>12</xdr:row>
      <xdr:rowOff>33618</xdr:rowOff>
    </xdr:from>
    <xdr:to>
      <xdr:col>42</xdr:col>
      <xdr:colOff>194805</xdr:colOff>
      <xdr:row>12</xdr:row>
      <xdr:rowOff>264940</xdr:rowOff>
    </xdr:to>
    <xdr:sp macro="" textlink="">
      <xdr:nvSpPr>
        <xdr:cNvPr id="19" name="テキスト ボックス 18"/>
        <xdr:cNvSpPr txBox="1"/>
      </xdr:nvSpPr>
      <xdr:spPr>
        <a:xfrm>
          <a:off x="8124265" y="6096000"/>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40</xdr:col>
      <xdr:colOff>143996</xdr:colOff>
      <xdr:row>17</xdr:row>
      <xdr:rowOff>62753</xdr:rowOff>
    </xdr:from>
    <xdr:to>
      <xdr:col>43</xdr:col>
      <xdr:colOff>81065</xdr:colOff>
      <xdr:row>17</xdr:row>
      <xdr:rowOff>294075</xdr:rowOff>
    </xdr:to>
    <xdr:sp macro="" textlink="">
      <xdr:nvSpPr>
        <xdr:cNvPr id="20" name="テキスト ボックス 19"/>
        <xdr:cNvSpPr txBox="1"/>
      </xdr:nvSpPr>
      <xdr:spPr>
        <a:xfrm>
          <a:off x="8144996" y="7501778"/>
          <a:ext cx="537144"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17</xdr:col>
      <xdr:colOff>190499</xdr:colOff>
      <xdr:row>19</xdr:row>
      <xdr:rowOff>33618</xdr:rowOff>
    </xdr:from>
    <xdr:to>
      <xdr:col>19</xdr:col>
      <xdr:colOff>120348</xdr:colOff>
      <xdr:row>19</xdr:row>
      <xdr:rowOff>278178</xdr:rowOff>
    </xdr:to>
    <xdr:sp macro="" textlink="">
      <xdr:nvSpPr>
        <xdr:cNvPr id="21" name="正方形/長方形 20"/>
        <xdr:cNvSpPr/>
      </xdr:nvSpPr>
      <xdr:spPr>
        <a:xfrm>
          <a:off x="3619499" y="8113059"/>
          <a:ext cx="333261"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24</xdr:col>
      <xdr:colOff>186017</xdr:colOff>
      <xdr:row>19</xdr:row>
      <xdr:rowOff>40342</xdr:rowOff>
    </xdr:from>
    <xdr:to>
      <xdr:col>26</xdr:col>
      <xdr:colOff>115866</xdr:colOff>
      <xdr:row>19</xdr:row>
      <xdr:rowOff>284902</xdr:rowOff>
    </xdr:to>
    <xdr:sp macro="" textlink="">
      <xdr:nvSpPr>
        <xdr:cNvPr id="22" name="正方形/長方形 21"/>
        <xdr:cNvSpPr/>
      </xdr:nvSpPr>
      <xdr:spPr>
        <a:xfrm>
          <a:off x="5026958" y="8119783"/>
          <a:ext cx="333261"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32</xdr:col>
      <xdr:colOff>2241</xdr:colOff>
      <xdr:row>19</xdr:row>
      <xdr:rowOff>47066</xdr:rowOff>
    </xdr:from>
    <xdr:to>
      <xdr:col>33</xdr:col>
      <xdr:colOff>133796</xdr:colOff>
      <xdr:row>19</xdr:row>
      <xdr:rowOff>291626</xdr:rowOff>
    </xdr:to>
    <xdr:sp macro="" textlink="">
      <xdr:nvSpPr>
        <xdr:cNvPr id="23" name="正方形/長方形 22"/>
        <xdr:cNvSpPr/>
      </xdr:nvSpPr>
      <xdr:spPr>
        <a:xfrm>
          <a:off x="6456829" y="8126507"/>
          <a:ext cx="333261"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17</xdr:col>
      <xdr:colOff>186017</xdr:colOff>
      <xdr:row>20</xdr:row>
      <xdr:rowOff>62753</xdr:rowOff>
    </xdr:from>
    <xdr:to>
      <xdr:col>19</xdr:col>
      <xdr:colOff>115866</xdr:colOff>
      <xdr:row>20</xdr:row>
      <xdr:rowOff>307313</xdr:rowOff>
    </xdr:to>
    <xdr:sp macro="" textlink="">
      <xdr:nvSpPr>
        <xdr:cNvPr id="24" name="正方形/長方形 23"/>
        <xdr:cNvSpPr/>
      </xdr:nvSpPr>
      <xdr:spPr>
        <a:xfrm>
          <a:off x="3615017" y="8455959"/>
          <a:ext cx="333261"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24</xdr:col>
      <xdr:colOff>192740</xdr:colOff>
      <xdr:row>20</xdr:row>
      <xdr:rowOff>47065</xdr:rowOff>
    </xdr:from>
    <xdr:to>
      <xdr:col>26</xdr:col>
      <xdr:colOff>122589</xdr:colOff>
      <xdr:row>20</xdr:row>
      <xdr:rowOff>291625</xdr:rowOff>
    </xdr:to>
    <xdr:sp macro="" textlink="">
      <xdr:nvSpPr>
        <xdr:cNvPr id="25" name="正方形/長方形 24"/>
        <xdr:cNvSpPr/>
      </xdr:nvSpPr>
      <xdr:spPr>
        <a:xfrm>
          <a:off x="5033681" y="8440271"/>
          <a:ext cx="333261"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31</xdr:col>
      <xdr:colOff>199465</xdr:colOff>
      <xdr:row>20</xdr:row>
      <xdr:rowOff>53789</xdr:rowOff>
    </xdr:from>
    <xdr:to>
      <xdr:col>33</xdr:col>
      <xdr:colOff>129314</xdr:colOff>
      <xdr:row>20</xdr:row>
      <xdr:rowOff>298349</xdr:rowOff>
    </xdr:to>
    <xdr:sp macro="" textlink="">
      <xdr:nvSpPr>
        <xdr:cNvPr id="26" name="正方形/長方形 25"/>
        <xdr:cNvSpPr/>
      </xdr:nvSpPr>
      <xdr:spPr>
        <a:xfrm>
          <a:off x="6452347" y="8446995"/>
          <a:ext cx="333261"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19</xdr:col>
      <xdr:colOff>56029</xdr:colOff>
      <xdr:row>22</xdr:row>
      <xdr:rowOff>56029</xdr:rowOff>
    </xdr:from>
    <xdr:to>
      <xdr:col>21</xdr:col>
      <xdr:colOff>194804</xdr:colOff>
      <xdr:row>22</xdr:row>
      <xdr:rowOff>287351</xdr:rowOff>
    </xdr:to>
    <xdr:sp macro="" textlink="">
      <xdr:nvSpPr>
        <xdr:cNvPr id="27" name="テキスト ボックス 26"/>
        <xdr:cNvSpPr txBox="1"/>
      </xdr:nvSpPr>
      <xdr:spPr>
        <a:xfrm>
          <a:off x="3888441" y="9009529"/>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73959</xdr:colOff>
      <xdr:row>28</xdr:row>
      <xdr:rowOff>62752</xdr:rowOff>
    </xdr:from>
    <xdr:to>
      <xdr:col>22</xdr:col>
      <xdr:colOff>11029</xdr:colOff>
      <xdr:row>28</xdr:row>
      <xdr:rowOff>294074</xdr:rowOff>
    </xdr:to>
    <xdr:sp macro="" textlink="">
      <xdr:nvSpPr>
        <xdr:cNvPr id="28" name="テキスト ボックス 27"/>
        <xdr:cNvSpPr txBox="1"/>
      </xdr:nvSpPr>
      <xdr:spPr>
        <a:xfrm>
          <a:off x="3906371" y="10966076"/>
          <a:ext cx="5421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17</xdr:col>
      <xdr:colOff>0</xdr:colOff>
      <xdr:row>269</xdr:row>
      <xdr:rowOff>312965</xdr:rowOff>
    </xdr:from>
    <xdr:to>
      <xdr:col>41</xdr:col>
      <xdr:colOff>27842</xdr:colOff>
      <xdr:row>271</xdr:row>
      <xdr:rowOff>217714</xdr:rowOff>
    </xdr:to>
    <xdr:sp macro="" textlink="">
      <xdr:nvSpPr>
        <xdr:cNvPr id="29" name="正方形/長方形 28"/>
        <xdr:cNvSpPr/>
      </xdr:nvSpPr>
      <xdr:spPr>
        <a:xfrm>
          <a:off x="3469821" y="41107179"/>
          <a:ext cx="4926414" cy="61232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140</a:t>
          </a:r>
          <a:r>
            <a:rPr kumimoji="1" lang="ja-JP" altLang="en-US" sz="1100">
              <a:solidFill>
                <a:schemeClr val="tx1"/>
              </a:solidFill>
            </a:rPr>
            <a:t>百万円</a:t>
          </a:r>
        </a:p>
      </xdr:txBody>
    </xdr:sp>
    <xdr:clientData/>
  </xdr:twoCellAnchor>
  <xdr:twoCellAnchor>
    <xdr:from>
      <xdr:col>19</xdr:col>
      <xdr:colOff>114299</xdr:colOff>
      <xdr:row>272</xdr:row>
      <xdr:rowOff>67236</xdr:rowOff>
    </xdr:from>
    <xdr:to>
      <xdr:col>38</xdr:col>
      <xdr:colOff>155931</xdr:colOff>
      <xdr:row>273</xdr:row>
      <xdr:rowOff>28575</xdr:rowOff>
    </xdr:to>
    <xdr:sp macro="" textlink="">
      <xdr:nvSpPr>
        <xdr:cNvPr id="30" name="大かっこ 29"/>
        <xdr:cNvSpPr/>
      </xdr:nvSpPr>
      <xdr:spPr>
        <a:xfrm>
          <a:off x="3914774" y="42415386"/>
          <a:ext cx="3842107" cy="285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事業に関する基本的な政策の企画、立案及び推進</a:t>
          </a:r>
        </a:p>
      </xdr:txBody>
    </xdr:sp>
    <xdr:clientData/>
  </xdr:twoCellAnchor>
  <xdr:twoCellAnchor>
    <xdr:from>
      <xdr:col>28</xdr:col>
      <xdr:colOff>108372</xdr:colOff>
      <xdr:row>273</xdr:row>
      <xdr:rowOff>137272</xdr:rowOff>
    </xdr:from>
    <xdr:to>
      <xdr:col>28</xdr:col>
      <xdr:colOff>112939</xdr:colOff>
      <xdr:row>274</xdr:row>
      <xdr:rowOff>208189</xdr:rowOff>
    </xdr:to>
    <xdr:cxnSp macro="">
      <xdr:nvCxnSpPr>
        <xdr:cNvPr id="31" name="直線矢印コネクタ 30"/>
        <xdr:cNvCxnSpPr/>
      </xdr:nvCxnSpPr>
      <xdr:spPr>
        <a:xfrm>
          <a:off x="5709072" y="42809272"/>
          <a:ext cx="4567" cy="3947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9605</xdr:colOff>
      <xdr:row>276</xdr:row>
      <xdr:rowOff>76200</xdr:rowOff>
    </xdr:from>
    <xdr:to>
      <xdr:col>37</xdr:col>
      <xdr:colOff>38100</xdr:colOff>
      <xdr:row>284</xdr:row>
      <xdr:rowOff>163287</xdr:rowOff>
    </xdr:to>
    <xdr:sp macro="" textlink="">
      <xdr:nvSpPr>
        <xdr:cNvPr id="32" name="正方形/長方形 31"/>
        <xdr:cNvSpPr/>
      </xdr:nvSpPr>
      <xdr:spPr>
        <a:xfrm>
          <a:off x="4210130" y="43719750"/>
          <a:ext cx="3228895" cy="267788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en-US" altLang="ja-JP" sz="1100"/>
            <a:t>A</a:t>
          </a:r>
          <a:r>
            <a:rPr kumimoji="1" lang="ja-JP" altLang="en-US" sz="1100"/>
            <a:t>　都道府県　　</a:t>
          </a:r>
          <a:r>
            <a:rPr kumimoji="1" lang="en-US" altLang="ja-JP" sz="1100"/>
            <a:t>140</a:t>
          </a:r>
          <a:r>
            <a:rPr kumimoji="1" lang="ja-JP" altLang="en-US" sz="1100"/>
            <a:t>百万円</a:t>
          </a:r>
          <a:endParaRPr kumimoji="1" lang="en-US" altLang="ja-JP" sz="1100"/>
        </a:p>
        <a:p>
          <a:pPr algn="l"/>
          <a:endParaRPr kumimoji="1" lang="en-US" altLang="ja-JP" sz="1100"/>
        </a:p>
        <a:p>
          <a:pPr algn="l"/>
          <a:r>
            <a:rPr kumimoji="1" lang="en-US" altLang="ja-JP" sz="1100"/>
            <a:t>      </a:t>
          </a:r>
          <a:r>
            <a:rPr kumimoji="1" lang="ja-JP" altLang="en-US" sz="1100"/>
            <a:t>（内訳）上位１０者</a:t>
          </a:r>
          <a:endParaRPr kumimoji="1" lang="en-US" altLang="ja-JP" sz="1100"/>
        </a:p>
        <a:p>
          <a:pPr algn="l"/>
          <a:r>
            <a:rPr kumimoji="1" lang="en-US" altLang="ja-JP" sz="1100"/>
            <a:t>      </a:t>
          </a:r>
          <a:r>
            <a:rPr kumimoji="1" lang="ja-JP" altLang="en-US" sz="1100"/>
            <a:t>群馬県　　　</a:t>
          </a:r>
          <a:r>
            <a:rPr kumimoji="1" lang="en-US" altLang="ja-JP" sz="1100"/>
            <a:t>6</a:t>
          </a:r>
          <a:r>
            <a:rPr kumimoji="1" lang="ja-JP" altLang="en-US" sz="1100"/>
            <a:t>百万円</a:t>
          </a:r>
          <a:endParaRPr kumimoji="1" lang="en-US" altLang="ja-JP" sz="1100"/>
        </a:p>
        <a:p>
          <a:pPr algn="l"/>
          <a:r>
            <a:rPr kumimoji="1" lang="ja-JP" altLang="en-US" sz="1100"/>
            <a:t>　　福井県　　　</a:t>
          </a:r>
          <a:r>
            <a:rPr kumimoji="1" lang="en-US" altLang="ja-JP" sz="1100"/>
            <a:t>6</a:t>
          </a:r>
          <a:r>
            <a:rPr kumimoji="1" lang="ja-JP" altLang="en-US" sz="1100"/>
            <a:t>百万円</a:t>
          </a:r>
          <a:endParaRPr kumimoji="1" lang="en-US" altLang="ja-JP" sz="1100"/>
        </a:p>
        <a:p>
          <a:pPr algn="l"/>
          <a:r>
            <a:rPr kumimoji="1" lang="ja-JP" altLang="en-US" sz="1100"/>
            <a:t>　　三重県　 　　</a:t>
          </a:r>
          <a:r>
            <a:rPr kumimoji="1" lang="en-US" altLang="ja-JP" sz="1100"/>
            <a:t>6</a:t>
          </a:r>
          <a:r>
            <a:rPr kumimoji="1" lang="ja-JP" altLang="en-US" sz="1100"/>
            <a:t>百万円</a:t>
          </a:r>
          <a:endParaRPr kumimoji="1" lang="en-US" altLang="ja-JP" sz="1100"/>
        </a:p>
        <a:p>
          <a:pPr algn="l"/>
          <a:r>
            <a:rPr kumimoji="1" lang="en-US" altLang="ja-JP" sz="1100"/>
            <a:t>      </a:t>
          </a:r>
          <a:r>
            <a:rPr kumimoji="1" lang="ja-JP" altLang="en-US" sz="1100"/>
            <a:t>島根県   　　</a:t>
          </a:r>
          <a:r>
            <a:rPr kumimoji="1" lang="en-US" altLang="ja-JP" sz="1100"/>
            <a:t>6</a:t>
          </a:r>
          <a:r>
            <a:rPr kumimoji="1" lang="ja-JP" altLang="en-US" sz="1100"/>
            <a:t>百万円</a:t>
          </a:r>
          <a:endParaRPr kumimoji="1" lang="en-US" altLang="ja-JP" sz="1100"/>
        </a:p>
        <a:p>
          <a:pPr algn="l"/>
          <a:r>
            <a:rPr kumimoji="1" lang="en-US" altLang="ja-JP" sz="1100"/>
            <a:t>      </a:t>
          </a:r>
          <a:r>
            <a:rPr kumimoji="1" lang="ja-JP" altLang="en-US" sz="1100"/>
            <a:t>広島県　　　</a:t>
          </a:r>
          <a:r>
            <a:rPr kumimoji="1" lang="en-US" altLang="ja-JP" sz="1100" baseline="0"/>
            <a:t>6</a:t>
          </a:r>
          <a:r>
            <a:rPr kumimoji="1" lang="ja-JP" altLang="en-US" sz="1100" baseline="0"/>
            <a:t>百万円</a:t>
          </a:r>
          <a:endParaRPr kumimoji="1" lang="en-US" altLang="ja-JP" sz="1100"/>
        </a:p>
        <a:p>
          <a:pPr algn="l"/>
          <a:r>
            <a:rPr kumimoji="1" lang="en-US" altLang="ja-JP" sz="1100" baseline="0"/>
            <a:t>      </a:t>
          </a:r>
          <a:r>
            <a:rPr kumimoji="1" lang="ja-JP" altLang="en-US" sz="1100" baseline="0"/>
            <a:t>香川県</a:t>
          </a:r>
          <a:r>
            <a:rPr kumimoji="1" lang="ja-JP" altLang="en-US" sz="1100"/>
            <a:t>        </a:t>
          </a:r>
          <a:r>
            <a:rPr kumimoji="1" lang="en-US" altLang="ja-JP" sz="1100" baseline="0"/>
            <a:t> 6</a:t>
          </a:r>
          <a:r>
            <a:rPr kumimoji="1" lang="ja-JP" altLang="en-US" sz="1100"/>
            <a:t>百万円</a:t>
          </a:r>
          <a:endParaRPr kumimoji="1" lang="en-US" altLang="ja-JP" sz="1100"/>
        </a:p>
        <a:p>
          <a:pPr algn="l"/>
          <a:r>
            <a:rPr kumimoji="1" lang="ja-JP" altLang="en-US" sz="1100"/>
            <a:t>　　福岡県　　　</a:t>
          </a:r>
          <a:r>
            <a:rPr kumimoji="1" lang="en-US" altLang="ja-JP" sz="1100"/>
            <a:t>6</a:t>
          </a:r>
          <a:r>
            <a:rPr kumimoji="1" lang="ja-JP" altLang="en-US" sz="1100"/>
            <a:t>百万円</a:t>
          </a:r>
          <a:endParaRPr kumimoji="1" lang="en-US" altLang="ja-JP" sz="1100"/>
        </a:p>
        <a:p>
          <a:pPr algn="l"/>
          <a:r>
            <a:rPr kumimoji="1" lang="ja-JP" altLang="en-US" sz="1100"/>
            <a:t>　　沖縄県　　</a:t>
          </a:r>
          <a:r>
            <a:rPr kumimoji="1" lang="ja-JP" altLang="en-US" sz="1100" baseline="0"/>
            <a:t>   </a:t>
          </a:r>
          <a:r>
            <a:rPr kumimoji="1" lang="en-US" altLang="ja-JP" sz="1100" baseline="0"/>
            <a:t>6</a:t>
          </a:r>
          <a:r>
            <a:rPr kumimoji="1" lang="ja-JP" altLang="en-US" sz="1100"/>
            <a:t>百万円</a:t>
          </a:r>
          <a:endParaRPr kumimoji="1" lang="en-US" altLang="ja-JP" sz="1100"/>
        </a:p>
        <a:p>
          <a:pPr algn="l"/>
          <a:r>
            <a:rPr kumimoji="1" lang="ja-JP" altLang="en-US" sz="1100"/>
            <a:t>　　愛媛県　　　</a:t>
          </a:r>
          <a:r>
            <a:rPr kumimoji="1" lang="en-US" altLang="ja-JP" sz="1100"/>
            <a:t>6</a:t>
          </a:r>
          <a:r>
            <a:rPr kumimoji="1" lang="ja-JP" altLang="en-US" sz="1100"/>
            <a:t>百万円</a:t>
          </a:r>
          <a:endParaRPr kumimoji="1" lang="en-US" altLang="ja-JP" sz="1100"/>
        </a:p>
        <a:p>
          <a:pPr algn="l"/>
          <a:r>
            <a:rPr kumimoji="1" lang="ja-JP" altLang="en-US" sz="1100"/>
            <a:t>　　徳島県　　   </a:t>
          </a:r>
          <a:r>
            <a:rPr kumimoji="1" lang="en-US" altLang="ja-JP" sz="1100"/>
            <a:t>5</a:t>
          </a:r>
          <a:r>
            <a:rPr kumimoji="1" lang="ja-JP" altLang="en-US" sz="1100"/>
            <a:t>百万円</a:t>
          </a:r>
          <a:endParaRPr kumimoji="1" lang="en-US" altLang="ja-JP" sz="1100"/>
        </a:p>
        <a:p>
          <a:pPr algn="l"/>
          <a:r>
            <a:rPr kumimoji="1" lang="ja-JP" altLang="en-US" sz="1100"/>
            <a:t>　　　　　</a:t>
          </a:r>
        </a:p>
      </xdr:txBody>
    </xdr:sp>
    <xdr:clientData/>
  </xdr:twoCellAnchor>
  <xdr:twoCellAnchor>
    <xdr:from>
      <xdr:col>25</xdr:col>
      <xdr:colOff>76200</xdr:colOff>
      <xdr:row>275</xdr:row>
      <xdr:rowOff>54427</xdr:rowOff>
    </xdr:from>
    <xdr:to>
      <xdr:col>31</xdr:col>
      <xdr:colOff>125597</xdr:colOff>
      <xdr:row>275</xdr:row>
      <xdr:rowOff>304800</xdr:rowOff>
    </xdr:to>
    <xdr:sp macro="" textlink="">
      <xdr:nvSpPr>
        <xdr:cNvPr id="33" name="大かっこ 32"/>
        <xdr:cNvSpPr/>
      </xdr:nvSpPr>
      <xdr:spPr>
        <a:xfrm>
          <a:off x="5076825" y="43374127"/>
          <a:ext cx="1249547" cy="2503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補助金等交付</a:t>
          </a:r>
        </a:p>
      </xdr:txBody>
    </xdr:sp>
    <xdr:clientData/>
  </xdr:twoCellAnchor>
  <xdr:oneCellAnchor>
    <xdr:from>
      <xdr:col>16</xdr:col>
      <xdr:colOff>93889</xdr:colOff>
      <xdr:row>309</xdr:row>
      <xdr:rowOff>266700</xdr:rowOff>
    </xdr:from>
    <xdr:ext cx="391885" cy="887076"/>
    <xdr:sp macro="" textlink="">
      <xdr:nvSpPr>
        <xdr:cNvPr id="36" name="テキスト ボックス 35"/>
        <xdr:cNvSpPr txBox="1"/>
      </xdr:nvSpPr>
      <xdr:spPr>
        <a:xfrm>
          <a:off x="3294289" y="47910750"/>
          <a:ext cx="391885" cy="88707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twoCellAnchor>
    <xdr:from>
      <xdr:col>38</xdr:col>
      <xdr:colOff>68036</xdr:colOff>
      <xdr:row>72</xdr:row>
      <xdr:rowOff>40822</xdr:rowOff>
    </xdr:from>
    <xdr:to>
      <xdr:col>41</xdr:col>
      <xdr:colOff>134915</xdr:colOff>
      <xdr:row>72</xdr:row>
      <xdr:rowOff>269080</xdr:rowOff>
    </xdr:to>
    <xdr:sp macro="" textlink="">
      <xdr:nvSpPr>
        <xdr:cNvPr id="35" name="テキスト ボックス 34"/>
        <xdr:cNvSpPr txBox="1"/>
      </xdr:nvSpPr>
      <xdr:spPr>
        <a:xfrm>
          <a:off x="7824107" y="18737036"/>
          <a:ext cx="679201"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54429</xdr:colOff>
      <xdr:row>74</xdr:row>
      <xdr:rowOff>40821</xdr:rowOff>
    </xdr:from>
    <xdr:to>
      <xdr:col>41</xdr:col>
      <xdr:colOff>121308</xdr:colOff>
      <xdr:row>74</xdr:row>
      <xdr:rowOff>269079</xdr:rowOff>
    </xdr:to>
    <xdr:sp macro="" textlink="">
      <xdr:nvSpPr>
        <xdr:cNvPr id="37" name="テキスト ボックス 36"/>
        <xdr:cNvSpPr txBox="1"/>
      </xdr:nvSpPr>
      <xdr:spPr>
        <a:xfrm>
          <a:off x="7810500" y="19335750"/>
          <a:ext cx="679201"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176893</xdr:colOff>
      <xdr:row>73</xdr:row>
      <xdr:rowOff>54429</xdr:rowOff>
    </xdr:from>
    <xdr:to>
      <xdr:col>49</xdr:col>
      <xdr:colOff>243773</xdr:colOff>
      <xdr:row>73</xdr:row>
      <xdr:rowOff>282687</xdr:rowOff>
    </xdr:to>
    <xdr:sp macro="" textlink="">
      <xdr:nvSpPr>
        <xdr:cNvPr id="38" name="テキスト ボックス 37"/>
        <xdr:cNvSpPr txBox="1"/>
      </xdr:nvSpPr>
      <xdr:spPr>
        <a:xfrm>
          <a:off x="9565822" y="19050000"/>
          <a:ext cx="679201"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204106</xdr:colOff>
      <xdr:row>15</xdr:row>
      <xdr:rowOff>27214</xdr:rowOff>
    </xdr:from>
    <xdr:to>
      <xdr:col>36</xdr:col>
      <xdr:colOff>141175</xdr:colOff>
      <xdr:row>15</xdr:row>
      <xdr:rowOff>258536</xdr:rowOff>
    </xdr:to>
    <xdr:sp macro="" textlink="">
      <xdr:nvSpPr>
        <xdr:cNvPr id="39" name="テキスト ボックス 38"/>
        <xdr:cNvSpPr txBox="1"/>
      </xdr:nvSpPr>
      <xdr:spPr>
        <a:xfrm>
          <a:off x="6939642" y="6912428"/>
          <a:ext cx="549390"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36</xdr:col>
      <xdr:colOff>76200</xdr:colOff>
      <xdr:row>18</xdr:row>
      <xdr:rowOff>47626</xdr:rowOff>
    </xdr:from>
    <xdr:to>
      <xdr:col>45</xdr:col>
      <xdr:colOff>66675</xdr:colOff>
      <xdr:row>19</xdr:row>
      <xdr:rowOff>247651</xdr:rowOff>
    </xdr:to>
    <xdr:sp macro="" textlink="">
      <xdr:nvSpPr>
        <xdr:cNvPr id="40" name="正方形/長方形 39"/>
        <xdr:cNvSpPr/>
      </xdr:nvSpPr>
      <xdr:spPr>
        <a:xfrm>
          <a:off x="7277100" y="7800976"/>
          <a:ext cx="1790700" cy="5143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en-US" altLang="ja-JP" sz="1100">
              <a:solidFill>
                <a:schemeClr val="tx1"/>
              </a:solidFill>
            </a:rPr>
            <a:t>※</a:t>
          </a:r>
          <a:r>
            <a:rPr kumimoji="1" lang="ja-JP" altLang="en-US" sz="1100">
              <a:solidFill>
                <a:schemeClr val="tx1"/>
              </a:solidFill>
            </a:rPr>
            <a:t>積算上の予算額に対する執行率は備考欄に記載。　</a:t>
          </a:r>
        </a:p>
        <a:p>
          <a:pPr algn="l"/>
          <a:endParaRPr kumimoji="1" lang="ja-JP" altLang="en-US" sz="1100">
            <a:solidFill>
              <a:schemeClr val="tx1"/>
            </a:solidFill>
          </a:endParaRPr>
        </a:p>
      </xdr:txBody>
    </xdr:sp>
    <xdr:clientData/>
  </xdr:twoCellAnchor>
  <xdr:twoCellAnchor editAs="oneCell">
    <xdr:from>
      <xdr:col>4</xdr:col>
      <xdr:colOff>114300</xdr:colOff>
      <xdr:row>255</xdr:row>
      <xdr:rowOff>581025</xdr:rowOff>
    </xdr:from>
    <xdr:to>
      <xdr:col>30</xdr:col>
      <xdr:colOff>38100</xdr:colOff>
      <xdr:row>255</xdr:row>
      <xdr:rowOff>1685925</xdr:rowOff>
    </xdr:to>
    <xdr:pic>
      <xdr:nvPicPr>
        <xdr:cNvPr id="43" name="図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35671125"/>
          <a:ext cx="512445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57150</xdr:colOff>
      <xdr:row>12</xdr:row>
      <xdr:rowOff>38100</xdr:rowOff>
    </xdr:from>
    <xdr:to>
      <xdr:col>49</xdr:col>
      <xdr:colOff>395950</xdr:colOff>
      <xdr:row>13</xdr:row>
      <xdr:rowOff>2722</xdr:rowOff>
    </xdr:to>
    <xdr:sp macro="" textlink="">
      <xdr:nvSpPr>
        <xdr:cNvPr id="42" name="テキスト ボックス 41"/>
        <xdr:cNvSpPr txBox="1"/>
      </xdr:nvSpPr>
      <xdr:spPr>
        <a:xfrm>
          <a:off x="9658350" y="6096000"/>
          <a:ext cx="538825"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48</xdr:col>
      <xdr:colOff>57150</xdr:colOff>
      <xdr:row>17</xdr:row>
      <xdr:rowOff>66675</xdr:rowOff>
    </xdr:from>
    <xdr:to>
      <xdr:col>49</xdr:col>
      <xdr:colOff>395950</xdr:colOff>
      <xdr:row>17</xdr:row>
      <xdr:rowOff>297997</xdr:rowOff>
    </xdr:to>
    <xdr:sp macro="" textlink="">
      <xdr:nvSpPr>
        <xdr:cNvPr id="44" name="テキスト ボックス 43"/>
        <xdr:cNvSpPr txBox="1"/>
      </xdr:nvSpPr>
      <xdr:spPr>
        <a:xfrm>
          <a:off x="9658350" y="7505700"/>
          <a:ext cx="538825"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95250</xdr:colOff>
      <xdr:row>22</xdr:row>
      <xdr:rowOff>57150</xdr:rowOff>
    </xdr:from>
    <xdr:to>
      <xdr:col>29</xdr:col>
      <xdr:colOff>34000</xdr:colOff>
      <xdr:row>22</xdr:row>
      <xdr:rowOff>288472</xdr:rowOff>
    </xdr:to>
    <xdr:sp macro="" textlink="">
      <xdr:nvSpPr>
        <xdr:cNvPr id="45" name="テキスト ボックス 44"/>
        <xdr:cNvSpPr txBox="1"/>
      </xdr:nvSpPr>
      <xdr:spPr>
        <a:xfrm>
          <a:off x="5295900" y="9001125"/>
          <a:ext cx="538825"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85725</xdr:colOff>
      <xdr:row>28</xdr:row>
      <xdr:rowOff>66675</xdr:rowOff>
    </xdr:from>
    <xdr:to>
      <xdr:col>29</xdr:col>
      <xdr:colOff>24475</xdr:colOff>
      <xdr:row>28</xdr:row>
      <xdr:rowOff>297997</xdr:rowOff>
    </xdr:to>
    <xdr:sp macro="" textlink="">
      <xdr:nvSpPr>
        <xdr:cNvPr id="47" name="テキスト ボックス 46"/>
        <xdr:cNvSpPr txBox="1"/>
      </xdr:nvSpPr>
      <xdr:spPr>
        <a:xfrm>
          <a:off x="5286375" y="9334500"/>
          <a:ext cx="538825"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40</xdr:col>
      <xdr:colOff>161925</xdr:colOff>
      <xdr:row>14</xdr:row>
      <xdr:rowOff>47625</xdr:rowOff>
    </xdr:from>
    <xdr:to>
      <xdr:col>43</xdr:col>
      <xdr:colOff>98994</xdr:colOff>
      <xdr:row>15</xdr:row>
      <xdr:rowOff>12247</xdr:rowOff>
    </xdr:to>
    <xdr:sp macro="" textlink="">
      <xdr:nvSpPr>
        <xdr:cNvPr id="48" name="テキスト ボックス 47"/>
        <xdr:cNvSpPr txBox="1"/>
      </xdr:nvSpPr>
      <xdr:spPr>
        <a:xfrm>
          <a:off x="8162925" y="6905625"/>
          <a:ext cx="537144"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5" sqref="G5:L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753</v>
      </c>
      <c r="AK2" s="187"/>
      <c r="AL2" s="187"/>
      <c r="AM2" s="187"/>
      <c r="AN2" s="90" t="s">
        <v>368</v>
      </c>
      <c r="AO2" s="187">
        <v>21</v>
      </c>
      <c r="AP2" s="187"/>
      <c r="AQ2" s="187"/>
      <c r="AR2" s="91" t="s">
        <v>368</v>
      </c>
      <c r="AS2" s="188">
        <v>767</v>
      </c>
      <c r="AT2" s="188"/>
      <c r="AU2" s="188"/>
      <c r="AV2" s="90" t="str">
        <f>IF(AW2="","","-")</f>
        <v>-</v>
      </c>
      <c r="AW2" s="189">
        <v>5</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777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461</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695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2.2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国土強靱化施策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760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43628</v>
      </c>
      <c r="Q13" s="232"/>
      <c r="R13" s="232"/>
      <c r="S13" s="232"/>
      <c r="T13" s="232"/>
      <c r="U13" s="232"/>
      <c r="V13" s="233"/>
      <c r="W13" s="231">
        <v>46213</v>
      </c>
      <c r="X13" s="232"/>
      <c r="Y13" s="232"/>
      <c r="Z13" s="232"/>
      <c r="AA13" s="232"/>
      <c r="AB13" s="232"/>
      <c r="AC13" s="233"/>
      <c r="AD13" s="231">
        <v>38328</v>
      </c>
      <c r="AE13" s="232"/>
      <c r="AF13" s="232"/>
      <c r="AG13" s="232"/>
      <c r="AH13" s="232"/>
      <c r="AI13" s="232"/>
      <c r="AJ13" s="233"/>
      <c r="AK13" s="231">
        <v>38621</v>
      </c>
      <c r="AL13" s="232"/>
      <c r="AM13" s="232"/>
      <c r="AN13" s="232"/>
      <c r="AO13" s="232"/>
      <c r="AP13" s="232"/>
      <c r="AQ13" s="233"/>
      <c r="AR13" s="243">
        <v>47336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2622</v>
      </c>
      <c r="Q14" s="232"/>
      <c r="R14" s="232"/>
      <c r="S14" s="232"/>
      <c r="T14" s="232"/>
      <c r="U14" s="232"/>
      <c r="V14" s="233"/>
      <c r="W14" s="231">
        <v>677596</v>
      </c>
      <c r="X14" s="232"/>
      <c r="Y14" s="232"/>
      <c r="Z14" s="232"/>
      <c r="AA14" s="232"/>
      <c r="AB14" s="232"/>
      <c r="AC14" s="233"/>
      <c r="AD14" s="231">
        <v>459411</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1152</v>
      </c>
      <c r="Q15" s="232"/>
      <c r="R15" s="232"/>
      <c r="S15" s="232"/>
      <c r="T15" s="232"/>
      <c r="U15" s="232"/>
      <c r="V15" s="233"/>
      <c r="W15" s="231">
        <v>1654</v>
      </c>
      <c r="X15" s="232"/>
      <c r="Y15" s="232"/>
      <c r="Z15" s="232"/>
      <c r="AA15" s="232"/>
      <c r="AB15" s="232"/>
      <c r="AC15" s="233"/>
      <c r="AD15" s="231">
        <v>452709</v>
      </c>
      <c r="AE15" s="232"/>
      <c r="AF15" s="232"/>
      <c r="AG15" s="232"/>
      <c r="AH15" s="232"/>
      <c r="AI15" s="232"/>
      <c r="AJ15" s="233"/>
      <c r="AK15" s="231">
        <v>299745</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-1654</v>
      </c>
      <c r="Q16" s="232"/>
      <c r="R16" s="232"/>
      <c r="S16" s="232"/>
      <c r="T16" s="232"/>
      <c r="U16" s="232"/>
      <c r="V16" s="233"/>
      <c r="W16" s="231">
        <v>-452709</v>
      </c>
      <c r="X16" s="232"/>
      <c r="Y16" s="232"/>
      <c r="Z16" s="232"/>
      <c r="AA16" s="232"/>
      <c r="AB16" s="232"/>
      <c r="AC16" s="233"/>
      <c r="AD16" s="231">
        <v>-299745</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31080</v>
      </c>
      <c r="Q17" s="232"/>
      <c r="R17" s="232"/>
      <c r="S17" s="232"/>
      <c r="T17" s="232"/>
      <c r="U17" s="232"/>
      <c r="V17" s="233"/>
      <c r="W17" s="231">
        <v>832928</v>
      </c>
      <c r="X17" s="232"/>
      <c r="Y17" s="232"/>
      <c r="Z17" s="232"/>
      <c r="AA17" s="232"/>
      <c r="AB17" s="232"/>
      <c r="AC17" s="233"/>
      <c r="AD17" s="231">
        <v>154896</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76828</v>
      </c>
      <c r="Q18" s="276"/>
      <c r="R18" s="276"/>
      <c r="S18" s="276"/>
      <c r="T18" s="276"/>
      <c r="U18" s="276"/>
      <c r="V18" s="277"/>
      <c r="W18" s="275">
        <f>SUM(W13:AC17)</f>
        <v>1105682</v>
      </c>
      <c r="X18" s="276"/>
      <c r="Y18" s="276"/>
      <c r="Z18" s="276"/>
      <c r="AA18" s="276"/>
      <c r="AB18" s="276"/>
      <c r="AC18" s="277"/>
      <c r="AD18" s="275">
        <f>SUM(AD13:AJ17)</f>
        <v>805599</v>
      </c>
      <c r="AE18" s="276"/>
      <c r="AF18" s="276"/>
      <c r="AG18" s="276"/>
      <c r="AH18" s="276"/>
      <c r="AI18" s="276"/>
      <c r="AJ18" s="277"/>
      <c r="AK18" s="275">
        <f>SUM(AK13:AQ17)</f>
        <v>338366</v>
      </c>
      <c r="AL18" s="276"/>
      <c r="AM18" s="276"/>
      <c r="AN18" s="276"/>
      <c r="AO18" s="276"/>
      <c r="AP18" s="276"/>
      <c r="AQ18" s="277"/>
      <c r="AR18" s="275">
        <f>SUM(AR13:AX17)</f>
        <v>47336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59</v>
      </c>
      <c r="Q19" s="232"/>
      <c r="R19" s="232"/>
      <c r="S19" s="232"/>
      <c r="T19" s="232"/>
      <c r="U19" s="232"/>
      <c r="V19" s="233"/>
      <c r="W19" s="231">
        <v>91</v>
      </c>
      <c r="X19" s="232"/>
      <c r="Y19" s="232"/>
      <c r="Z19" s="232"/>
      <c r="AA19" s="232"/>
      <c r="AB19" s="232"/>
      <c r="AC19" s="233"/>
      <c r="AD19" s="231">
        <v>140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7.6794918519289843E-4</v>
      </c>
      <c r="Q20" s="307"/>
      <c r="R20" s="307"/>
      <c r="S20" s="307"/>
      <c r="T20" s="307"/>
      <c r="U20" s="307"/>
      <c r="V20" s="307"/>
      <c r="W20" s="307">
        <f>IF(W18=0, "-", SUM(W19)/W18)</f>
        <v>8.2302144739626764E-5</v>
      </c>
      <c r="X20" s="307"/>
      <c r="Y20" s="307"/>
      <c r="Z20" s="307"/>
      <c r="AA20" s="307"/>
      <c r="AB20" s="307"/>
      <c r="AC20" s="307"/>
      <c r="AD20" s="307">
        <f>IF(AD18=0, "-", SUM(AD19)/AD18)</f>
        <v>1.7378373111188073E-4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1.2756756756756758E-3</v>
      </c>
      <c r="Q21" s="307"/>
      <c r="R21" s="307"/>
      <c r="S21" s="307"/>
      <c r="T21" s="307"/>
      <c r="U21" s="307"/>
      <c r="V21" s="307"/>
      <c r="W21" s="307">
        <f>IF(W19=0, "-", SUM(W19)/SUM(W13,W14))</f>
        <v>1.2572377519483731E-4</v>
      </c>
      <c r="X21" s="307"/>
      <c r="Y21" s="307"/>
      <c r="Z21" s="307"/>
      <c r="AA21" s="307"/>
      <c r="AB21" s="307"/>
      <c r="AC21" s="307"/>
      <c r="AD21" s="307">
        <f>IF(AD19=0, "-", SUM(AD19)/SUM(AD13,AD14))</f>
        <v>2.8127191158418366E-4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38621</v>
      </c>
      <c r="Q23" s="244"/>
      <c r="R23" s="244"/>
      <c r="S23" s="244"/>
      <c r="T23" s="244"/>
      <c r="U23" s="244"/>
      <c r="V23" s="295"/>
      <c r="W23" s="243">
        <v>47336</v>
      </c>
      <c r="X23" s="244"/>
      <c r="Y23" s="244"/>
      <c r="Z23" s="244"/>
      <c r="AA23" s="244"/>
      <c r="AB23" s="244"/>
      <c r="AC23" s="295"/>
      <c r="AD23" s="296" t="s">
        <v>776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38621</v>
      </c>
      <c r="Q29" s="346"/>
      <c r="R29" s="346"/>
      <c r="S29" s="346"/>
      <c r="T29" s="346"/>
      <c r="U29" s="346"/>
      <c r="V29" s="347"/>
      <c r="W29" s="348">
        <f>AR13</f>
        <v>47336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702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705</v>
      </c>
      <c r="H32" s="373"/>
      <c r="I32" s="373"/>
      <c r="J32" s="373"/>
      <c r="K32" s="373"/>
      <c r="L32" s="373"/>
      <c r="M32" s="373"/>
      <c r="N32" s="373"/>
      <c r="O32" s="373"/>
      <c r="P32" s="376" t="s">
        <v>736</v>
      </c>
      <c r="Q32" s="377"/>
      <c r="R32" s="377"/>
      <c r="S32" s="377"/>
      <c r="T32" s="377"/>
      <c r="U32" s="377"/>
      <c r="V32" s="377"/>
      <c r="W32" s="377"/>
      <c r="X32" s="378"/>
      <c r="Y32" s="382" t="s">
        <v>52</v>
      </c>
      <c r="Z32" s="383"/>
      <c r="AA32" s="384"/>
      <c r="AB32" s="385" t="s">
        <v>755</v>
      </c>
      <c r="AC32" s="386"/>
      <c r="AD32" s="386"/>
      <c r="AE32" s="387">
        <v>3</v>
      </c>
      <c r="AF32" s="387"/>
      <c r="AG32" s="387"/>
      <c r="AH32" s="387"/>
      <c r="AI32" s="387">
        <v>5</v>
      </c>
      <c r="AJ32" s="387"/>
      <c r="AK32" s="387"/>
      <c r="AL32" s="387"/>
      <c r="AM32" s="387">
        <v>8</v>
      </c>
      <c r="AN32" s="387"/>
      <c r="AO32" s="387"/>
      <c r="AP32" s="387"/>
      <c r="AQ32" s="413" t="s">
        <v>730</v>
      </c>
      <c r="AR32" s="387"/>
      <c r="AS32" s="387"/>
      <c r="AT32" s="387"/>
      <c r="AU32" s="404" t="s">
        <v>730</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756</v>
      </c>
      <c r="AC33" s="386"/>
      <c r="AD33" s="386"/>
      <c r="AE33" s="413" t="s">
        <v>730</v>
      </c>
      <c r="AF33" s="387"/>
      <c r="AG33" s="387"/>
      <c r="AH33" s="387"/>
      <c r="AI33" s="413">
        <v>3</v>
      </c>
      <c r="AJ33" s="387"/>
      <c r="AK33" s="387"/>
      <c r="AL33" s="387"/>
      <c r="AM33" s="413">
        <v>5</v>
      </c>
      <c r="AN33" s="387"/>
      <c r="AO33" s="387"/>
      <c r="AP33" s="387"/>
      <c r="AQ33" s="413">
        <v>8</v>
      </c>
      <c r="AR33" s="387"/>
      <c r="AS33" s="387"/>
      <c r="AT33" s="387"/>
      <c r="AU33" s="404" t="s">
        <v>730</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744</v>
      </c>
      <c r="H35" s="410"/>
      <c r="I35" s="410"/>
      <c r="J35" s="410"/>
      <c r="K35" s="410"/>
      <c r="L35" s="410"/>
      <c r="M35" s="410"/>
      <c r="N35" s="410"/>
      <c r="O35" s="410"/>
      <c r="P35" s="410"/>
      <c r="Q35" s="410"/>
      <c r="R35" s="410"/>
      <c r="S35" s="410"/>
      <c r="T35" s="410"/>
      <c r="U35" s="410"/>
      <c r="V35" s="410"/>
      <c r="W35" s="410"/>
      <c r="X35" s="410"/>
      <c r="Y35" s="434" t="s">
        <v>666</v>
      </c>
      <c r="Z35" s="435"/>
      <c r="AA35" s="436"/>
      <c r="AB35" s="437" t="s">
        <v>745</v>
      </c>
      <c r="AC35" s="438"/>
      <c r="AD35" s="439"/>
      <c r="AE35" s="413">
        <v>20</v>
      </c>
      <c r="AF35" s="413"/>
      <c r="AG35" s="413"/>
      <c r="AH35" s="413"/>
      <c r="AI35" s="413">
        <v>18</v>
      </c>
      <c r="AJ35" s="413"/>
      <c r="AK35" s="413"/>
      <c r="AL35" s="413"/>
      <c r="AM35" s="413">
        <v>17</v>
      </c>
      <c r="AN35" s="413"/>
      <c r="AO35" s="413"/>
      <c r="AP35" s="413"/>
      <c r="AQ35" s="404" t="s">
        <v>737</v>
      </c>
      <c r="AR35" s="388"/>
      <c r="AS35" s="388"/>
      <c r="AT35" s="388"/>
      <c r="AU35" s="388"/>
      <c r="AV35" s="388"/>
      <c r="AW35" s="388"/>
      <c r="AX35" s="389"/>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669</v>
      </c>
      <c r="Z36" s="414"/>
      <c r="AA36" s="415"/>
      <c r="AB36" s="440" t="s">
        <v>739</v>
      </c>
      <c r="AC36" s="441"/>
      <c r="AD36" s="442"/>
      <c r="AE36" s="443" t="s">
        <v>746</v>
      </c>
      <c r="AF36" s="443"/>
      <c r="AG36" s="443"/>
      <c r="AH36" s="443"/>
      <c r="AI36" s="443" t="s">
        <v>747</v>
      </c>
      <c r="AJ36" s="443"/>
      <c r="AK36" s="443"/>
      <c r="AL36" s="443"/>
      <c r="AM36" s="443" t="s">
        <v>748</v>
      </c>
      <c r="AN36" s="443"/>
      <c r="AO36" s="443"/>
      <c r="AP36" s="443"/>
      <c r="AQ36" s="443" t="s">
        <v>737</v>
      </c>
      <c r="AR36" s="443"/>
      <c r="AS36" s="443"/>
      <c r="AT36" s="443"/>
      <c r="AU36" s="443"/>
      <c r="AV36" s="443"/>
      <c r="AW36" s="443"/>
      <c r="AX36" s="444"/>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5" t="s">
        <v>730</v>
      </c>
      <c r="AR38" s="446"/>
      <c r="AS38" s="447" t="s">
        <v>224</v>
      </c>
      <c r="AT38" s="448"/>
      <c r="AU38" s="449">
        <v>4</v>
      </c>
      <c r="AV38" s="449"/>
      <c r="AW38" s="339" t="s">
        <v>170</v>
      </c>
      <c r="AX38" s="344"/>
    </row>
    <row r="39" spans="1:51" ht="23.25" customHeight="1" x14ac:dyDescent="0.15">
      <c r="A39" s="488"/>
      <c r="B39" s="486"/>
      <c r="C39" s="486"/>
      <c r="D39" s="486"/>
      <c r="E39" s="486"/>
      <c r="F39" s="487"/>
      <c r="G39" s="390" t="s">
        <v>735</v>
      </c>
      <c r="H39" s="391"/>
      <c r="I39" s="391"/>
      <c r="J39" s="391"/>
      <c r="K39" s="391"/>
      <c r="L39" s="391"/>
      <c r="M39" s="391"/>
      <c r="N39" s="391"/>
      <c r="O39" s="392"/>
      <c r="P39" s="154" t="s">
        <v>700</v>
      </c>
      <c r="Q39" s="154"/>
      <c r="R39" s="154"/>
      <c r="S39" s="154"/>
      <c r="T39" s="154"/>
      <c r="U39" s="154"/>
      <c r="V39" s="154"/>
      <c r="W39" s="154"/>
      <c r="X39" s="155"/>
      <c r="Y39" s="401" t="s">
        <v>12</v>
      </c>
      <c r="Z39" s="402"/>
      <c r="AA39" s="403"/>
      <c r="AB39" s="385" t="s">
        <v>709</v>
      </c>
      <c r="AC39" s="385"/>
      <c r="AD39" s="385"/>
      <c r="AE39" s="404">
        <v>26</v>
      </c>
      <c r="AF39" s="388"/>
      <c r="AG39" s="388"/>
      <c r="AH39" s="388"/>
      <c r="AI39" s="404">
        <v>35</v>
      </c>
      <c r="AJ39" s="388"/>
      <c r="AK39" s="388"/>
      <c r="AL39" s="388"/>
      <c r="AM39" s="404">
        <v>41</v>
      </c>
      <c r="AN39" s="388"/>
      <c r="AO39" s="388"/>
      <c r="AP39" s="388"/>
      <c r="AQ39" s="406" t="s">
        <v>730</v>
      </c>
      <c r="AR39" s="407"/>
      <c r="AS39" s="407"/>
      <c r="AT39" s="408"/>
      <c r="AU39" s="388" t="s">
        <v>730</v>
      </c>
      <c r="AV39" s="388"/>
      <c r="AW39" s="388"/>
      <c r="AX39" s="389"/>
    </row>
    <row r="40" spans="1:51" ht="23.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t="s">
        <v>709</v>
      </c>
      <c r="AC40" s="463"/>
      <c r="AD40" s="463"/>
      <c r="AE40" s="404" t="s">
        <v>730</v>
      </c>
      <c r="AF40" s="388"/>
      <c r="AG40" s="388"/>
      <c r="AH40" s="388"/>
      <c r="AI40" s="404">
        <v>27</v>
      </c>
      <c r="AJ40" s="388"/>
      <c r="AK40" s="388"/>
      <c r="AL40" s="388"/>
      <c r="AM40" s="404">
        <v>36</v>
      </c>
      <c r="AN40" s="388"/>
      <c r="AO40" s="388"/>
      <c r="AP40" s="388"/>
      <c r="AQ40" s="406" t="s">
        <v>730</v>
      </c>
      <c r="AR40" s="407"/>
      <c r="AS40" s="407"/>
      <c r="AT40" s="408"/>
      <c r="AU40" s="388">
        <v>42</v>
      </c>
      <c r="AV40" s="388"/>
      <c r="AW40" s="388"/>
      <c r="AX40" s="389"/>
    </row>
    <row r="41" spans="1:51" ht="23.25"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t="s">
        <v>730</v>
      </c>
      <c r="AF41" s="388"/>
      <c r="AG41" s="388"/>
      <c r="AH41" s="388"/>
      <c r="AI41" s="404">
        <v>130</v>
      </c>
      <c r="AJ41" s="388"/>
      <c r="AK41" s="388"/>
      <c r="AL41" s="388"/>
      <c r="AM41" s="404">
        <v>114</v>
      </c>
      <c r="AN41" s="388"/>
      <c r="AO41" s="388"/>
      <c r="AP41" s="388"/>
      <c r="AQ41" s="406" t="s">
        <v>730</v>
      </c>
      <c r="AR41" s="407"/>
      <c r="AS41" s="407"/>
      <c r="AT41" s="408"/>
      <c r="AU41" s="388" t="s">
        <v>730</v>
      </c>
      <c r="AV41" s="388"/>
      <c r="AW41" s="388"/>
      <c r="AX41" s="389"/>
    </row>
    <row r="42" spans="1:51" ht="23.25" customHeight="1" x14ac:dyDescent="0.15">
      <c r="A42" s="476" t="s">
        <v>344</v>
      </c>
      <c r="B42" s="471"/>
      <c r="C42" s="471"/>
      <c r="D42" s="471"/>
      <c r="E42" s="471"/>
      <c r="F42" s="472"/>
      <c r="G42" s="512" t="s">
        <v>732</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x14ac:dyDescent="0.15">
      <c r="A52" s="329"/>
      <c r="B52" s="331"/>
      <c r="C52" s="332"/>
      <c r="D52" s="332"/>
      <c r="E52" s="332"/>
      <c r="F52" s="333"/>
      <c r="G52" s="907"/>
      <c r="H52" s="399"/>
      <c r="I52" s="399"/>
      <c r="J52" s="399"/>
      <c r="K52" s="399"/>
      <c r="L52" s="399"/>
      <c r="M52" s="399"/>
      <c r="N52" s="399"/>
      <c r="O52" s="400"/>
      <c r="P52" s="466"/>
      <c r="Q52" s="466"/>
      <c r="R52" s="466"/>
      <c r="S52" s="466"/>
      <c r="T52" s="466"/>
      <c r="U52" s="466"/>
      <c r="V52" s="466"/>
      <c r="W52" s="466"/>
      <c r="X52" s="467"/>
      <c r="Y52" s="908" t="s">
        <v>51</v>
      </c>
      <c r="Z52" s="800"/>
      <c r="AA52" s="801"/>
      <c r="AB52" s="463"/>
      <c r="AC52" s="463"/>
      <c r="AD52" s="463"/>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07"/>
      <c r="H57" s="399"/>
      <c r="I57" s="399"/>
      <c r="J57" s="399"/>
      <c r="K57" s="399"/>
      <c r="L57" s="399"/>
      <c r="M57" s="399"/>
      <c r="N57" s="399"/>
      <c r="O57" s="400"/>
      <c r="P57" s="466"/>
      <c r="Q57" s="466"/>
      <c r="R57" s="466"/>
      <c r="S57" s="466"/>
      <c r="T57" s="466"/>
      <c r="U57" s="466"/>
      <c r="V57" s="466"/>
      <c r="W57" s="466"/>
      <c r="X57" s="467"/>
      <c r="Y57" s="908" t="s">
        <v>51</v>
      </c>
      <c r="Z57" s="800"/>
      <c r="AA57" s="801"/>
      <c r="AB57" s="463"/>
      <c r="AC57" s="463"/>
      <c r="AD57" s="463"/>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07"/>
      <c r="H62" s="399"/>
      <c r="I62" s="399"/>
      <c r="J62" s="399"/>
      <c r="K62" s="399"/>
      <c r="L62" s="399"/>
      <c r="M62" s="399"/>
      <c r="N62" s="399"/>
      <c r="O62" s="400"/>
      <c r="P62" s="466"/>
      <c r="Q62" s="466"/>
      <c r="R62" s="466"/>
      <c r="S62" s="466"/>
      <c r="T62" s="466"/>
      <c r="U62" s="466"/>
      <c r="V62" s="466"/>
      <c r="W62" s="466"/>
      <c r="X62" s="467"/>
      <c r="Y62" s="908" t="s">
        <v>51</v>
      </c>
      <c r="Z62" s="800"/>
      <c r="AA62" s="801"/>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1</v>
      </c>
    </row>
    <row r="66" spans="1:51" ht="23.25" customHeight="1" x14ac:dyDescent="0.15">
      <c r="A66" s="363"/>
      <c r="B66" s="332"/>
      <c r="C66" s="332"/>
      <c r="D66" s="332"/>
      <c r="E66" s="332"/>
      <c r="F66" s="333"/>
      <c r="G66" s="372" t="s">
        <v>707</v>
      </c>
      <c r="H66" s="373"/>
      <c r="I66" s="373"/>
      <c r="J66" s="373"/>
      <c r="K66" s="373"/>
      <c r="L66" s="373"/>
      <c r="M66" s="373"/>
      <c r="N66" s="373"/>
      <c r="O66" s="373"/>
      <c r="P66" s="376" t="s">
        <v>706</v>
      </c>
      <c r="Q66" s="377"/>
      <c r="R66" s="377"/>
      <c r="S66" s="377"/>
      <c r="T66" s="377"/>
      <c r="U66" s="377"/>
      <c r="V66" s="377"/>
      <c r="W66" s="377"/>
      <c r="X66" s="378"/>
      <c r="Y66" s="382" t="s">
        <v>52</v>
      </c>
      <c r="Z66" s="383"/>
      <c r="AA66" s="384"/>
      <c r="AB66" s="385" t="s">
        <v>709</v>
      </c>
      <c r="AC66" s="386"/>
      <c r="AD66" s="386"/>
      <c r="AE66" s="413" t="s">
        <v>711</v>
      </c>
      <c r="AF66" s="387"/>
      <c r="AG66" s="387"/>
      <c r="AH66" s="387"/>
      <c r="AI66" s="387">
        <v>23</v>
      </c>
      <c r="AJ66" s="387"/>
      <c r="AK66" s="387"/>
      <c r="AL66" s="387"/>
      <c r="AM66" s="387">
        <v>28</v>
      </c>
      <c r="AN66" s="387"/>
      <c r="AO66" s="387"/>
      <c r="AP66" s="387"/>
      <c r="AQ66" s="413" t="s">
        <v>737</v>
      </c>
      <c r="AR66" s="387"/>
      <c r="AS66" s="387"/>
      <c r="AT66" s="387"/>
      <c r="AU66" s="404" t="s">
        <v>737</v>
      </c>
      <c r="AV66" s="420"/>
      <c r="AW66" s="420"/>
      <c r="AX66" s="421"/>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709</v>
      </c>
      <c r="AC67" s="386"/>
      <c r="AD67" s="386"/>
      <c r="AE67" s="413" t="s">
        <v>711</v>
      </c>
      <c r="AF67" s="387"/>
      <c r="AG67" s="387"/>
      <c r="AH67" s="387"/>
      <c r="AI67" s="413" t="s">
        <v>730</v>
      </c>
      <c r="AJ67" s="387"/>
      <c r="AK67" s="387"/>
      <c r="AL67" s="387"/>
      <c r="AM67" s="387">
        <v>23</v>
      </c>
      <c r="AN67" s="387"/>
      <c r="AO67" s="387"/>
      <c r="AP67" s="387"/>
      <c r="AQ67" s="387">
        <v>28</v>
      </c>
      <c r="AR67" s="387"/>
      <c r="AS67" s="387"/>
      <c r="AT67" s="387"/>
      <c r="AU67" s="404" t="s">
        <v>737</v>
      </c>
      <c r="AV67" s="420"/>
      <c r="AW67" s="420"/>
      <c r="AX67" s="421"/>
      <c r="AY67">
        <f>$AY$65</f>
        <v>1</v>
      </c>
    </row>
    <row r="68" spans="1:51" ht="23.25"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738</v>
      </c>
      <c r="H69" s="410"/>
      <c r="I69" s="410"/>
      <c r="J69" s="410"/>
      <c r="K69" s="410"/>
      <c r="L69" s="410"/>
      <c r="M69" s="410"/>
      <c r="N69" s="410"/>
      <c r="O69" s="410"/>
      <c r="P69" s="410"/>
      <c r="Q69" s="410"/>
      <c r="R69" s="410"/>
      <c r="S69" s="410"/>
      <c r="T69" s="410"/>
      <c r="U69" s="410"/>
      <c r="V69" s="410"/>
      <c r="W69" s="410"/>
      <c r="X69" s="410"/>
      <c r="Y69" s="434" t="s">
        <v>666</v>
      </c>
      <c r="Z69" s="435"/>
      <c r="AA69" s="436"/>
      <c r="AB69" s="437" t="s">
        <v>741</v>
      </c>
      <c r="AC69" s="438"/>
      <c r="AD69" s="439"/>
      <c r="AE69" s="413" t="s">
        <v>737</v>
      </c>
      <c r="AF69" s="413"/>
      <c r="AG69" s="413"/>
      <c r="AH69" s="413"/>
      <c r="AI69" s="413">
        <v>3977</v>
      </c>
      <c r="AJ69" s="413"/>
      <c r="AK69" s="413"/>
      <c r="AL69" s="413"/>
      <c r="AM69" s="413">
        <v>4994</v>
      </c>
      <c r="AN69" s="413"/>
      <c r="AO69" s="413"/>
      <c r="AP69" s="413"/>
      <c r="AQ69" s="404" t="s">
        <v>737</v>
      </c>
      <c r="AR69" s="388"/>
      <c r="AS69" s="388"/>
      <c r="AT69" s="388"/>
      <c r="AU69" s="388"/>
      <c r="AV69" s="388"/>
      <c r="AW69" s="388"/>
      <c r="AX69" s="389"/>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669</v>
      </c>
      <c r="Z70" s="414"/>
      <c r="AA70" s="415"/>
      <c r="AB70" s="440" t="s">
        <v>739</v>
      </c>
      <c r="AC70" s="441"/>
      <c r="AD70" s="442"/>
      <c r="AE70" s="443" t="s">
        <v>740</v>
      </c>
      <c r="AF70" s="443"/>
      <c r="AG70" s="443"/>
      <c r="AH70" s="443"/>
      <c r="AI70" s="443" t="s">
        <v>742</v>
      </c>
      <c r="AJ70" s="443"/>
      <c r="AK70" s="443"/>
      <c r="AL70" s="443"/>
      <c r="AM70" s="443" t="s">
        <v>743</v>
      </c>
      <c r="AN70" s="443"/>
      <c r="AO70" s="443"/>
      <c r="AP70" s="443"/>
      <c r="AQ70" s="443" t="s">
        <v>737</v>
      </c>
      <c r="AR70" s="443"/>
      <c r="AS70" s="443"/>
      <c r="AT70" s="443"/>
      <c r="AU70" s="443"/>
      <c r="AV70" s="443"/>
      <c r="AW70" s="443"/>
      <c r="AX70" s="444"/>
      <c r="AY70">
        <f>$AY$68</f>
        <v>1</v>
      </c>
    </row>
    <row r="71" spans="1:51" ht="18.75"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5" t="s">
        <v>730</v>
      </c>
      <c r="AR72" s="446"/>
      <c r="AS72" s="447" t="s">
        <v>224</v>
      </c>
      <c r="AT72" s="448"/>
      <c r="AU72" s="449">
        <v>4</v>
      </c>
      <c r="AV72" s="449"/>
      <c r="AW72" s="339" t="s">
        <v>170</v>
      </c>
      <c r="AX72" s="344"/>
      <c r="AY72">
        <f t="shared" ref="AY72:AY77" si="1">$AY$71</f>
        <v>1</v>
      </c>
    </row>
    <row r="73" spans="1:51" ht="23.25" customHeight="1" x14ac:dyDescent="0.15">
      <c r="A73" s="524"/>
      <c r="B73" s="522"/>
      <c r="C73" s="522"/>
      <c r="D73" s="522"/>
      <c r="E73" s="522"/>
      <c r="F73" s="523"/>
      <c r="G73" s="390" t="s">
        <v>734</v>
      </c>
      <c r="H73" s="391"/>
      <c r="I73" s="391"/>
      <c r="J73" s="391"/>
      <c r="K73" s="391"/>
      <c r="L73" s="391"/>
      <c r="M73" s="391"/>
      <c r="N73" s="391"/>
      <c r="O73" s="392"/>
      <c r="P73" s="154" t="s">
        <v>708</v>
      </c>
      <c r="Q73" s="154"/>
      <c r="R73" s="154"/>
      <c r="S73" s="154"/>
      <c r="T73" s="154"/>
      <c r="U73" s="154"/>
      <c r="V73" s="154"/>
      <c r="W73" s="154"/>
      <c r="X73" s="155"/>
      <c r="Y73" s="401" t="s">
        <v>12</v>
      </c>
      <c r="Z73" s="402"/>
      <c r="AA73" s="403"/>
      <c r="AB73" s="385" t="s">
        <v>709</v>
      </c>
      <c r="AC73" s="385"/>
      <c r="AD73" s="385"/>
      <c r="AE73" s="404" t="s">
        <v>711</v>
      </c>
      <c r="AF73" s="388"/>
      <c r="AG73" s="388"/>
      <c r="AH73" s="388"/>
      <c r="AI73" s="404">
        <v>10</v>
      </c>
      <c r="AJ73" s="388"/>
      <c r="AK73" s="388"/>
      <c r="AL73" s="388"/>
      <c r="AM73" s="404"/>
      <c r="AN73" s="388"/>
      <c r="AO73" s="388"/>
      <c r="AP73" s="388"/>
      <c r="AQ73" s="406" t="s">
        <v>737</v>
      </c>
      <c r="AR73" s="407"/>
      <c r="AS73" s="407"/>
      <c r="AT73" s="408"/>
      <c r="AU73" s="388" t="s">
        <v>737</v>
      </c>
      <c r="AV73" s="388"/>
      <c r="AW73" s="388"/>
      <c r="AX73" s="389"/>
      <c r="AY73">
        <f t="shared" si="1"/>
        <v>1</v>
      </c>
    </row>
    <row r="74" spans="1:51" ht="23.25"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t="s">
        <v>709</v>
      </c>
      <c r="AC74" s="463"/>
      <c r="AD74" s="463"/>
      <c r="AE74" s="404" t="s">
        <v>711</v>
      </c>
      <c r="AF74" s="388"/>
      <c r="AG74" s="388"/>
      <c r="AH74" s="388"/>
      <c r="AI74" s="404" t="s">
        <v>730</v>
      </c>
      <c r="AJ74" s="388"/>
      <c r="AK74" s="388"/>
      <c r="AL74" s="388"/>
      <c r="AM74" s="404">
        <v>11</v>
      </c>
      <c r="AN74" s="388"/>
      <c r="AO74" s="388"/>
      <c r="AP74" s="388"/>
      <c r="AQ74" s="406" t="s">
        <v>737</v>
      </c>
      <c r="AR74" s="407"/>
      <c r="AS74" s="407"/>
      <c r="AT74" s="408"/>
      <c r="AU74" s="388"/>
      <c r="AV74" s="388"/>
      <c r="AW74" s="388"/>
      <c r="AX74" s="389"/>
      <c r="AY74">
        <f t="shared" si="1"/>
        <v>1</v>
      </c>
    </row>
    <row r="75" spans="1:51" ht="23.25"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t="s">
        <v>730</v>
      </c>
      <c r="AF75" s="388"/>
      <c r="AG75" s="388"/>
      <c r="AH75" s="388"/>
      <c r="AI75" s="404" t="s">
        <v>730</v>
      </c>
      <c r="AJ75" s="388"/>
      <c r="AK75" s="388"/>
      <c r="AL75" s="388"/>
      <c r="AM75" s="404"/>
      <c r="AN75" s="388"/>
      <c r="AO75" s="388"/>
      <c r="AP75" s="388"/>
      <c r="AQ75" s="406" t="s">
        <v>737</v>
      </c>
      <c r="AR75" s="407"/>
      <c r="AS75" s="407"/>
      <c r="AT75" s="408"/>
      <c r="AU75" s="388" t="s">
        <v>737</v>
      </c>
      <c r="AV75" s="388"/>
      <c r="AW75" s="388"/>
      <c r="AX75" s="389"/>
      <c r="AY75">
        <f t="shared" si="1"/>
        <v>1</v>
      </c>
    </row>
    <row r="76" spans="1:51" ht="23.25" customHeight="1" x14ac:dyDescent="0.15">
      <c r="A76" s="476" t="s">
        <v>344</v>
      </c>
      <c r="B76" s="471"/>
      <c r="C76" s="471"/>
      <c r="D76" s="471"/>
      <c r="E76" s="471"/>
      <c r="F76" s="472"/>
      <c r="G76" s="512" t="s">
        <v>733</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07"/>
      <c r="H86" s="399"/>
      <c r="I86" s="399"/>
      <c r="J86" s="399"/>
      <c r="K86" s="399"/>
      <c r="L86" s="399"/>
      <c r="M86" s="399"/>
      <c r="N86" s="399"/>
      <c r="O86" s="400"/>
      <c r="P86" s="466"/>
      <c r="Q86" s="466"/>
      <c r="R86" s="466"/>
      <c r="S86" s="466"/>
      <c r="T86" s="466"/>
      <c r="U86" s="466"/>
      <c r="V86" s="466"/>
      <c r="W86" s="466"/>
      <c r="X86" s="467"/>
      <c r="Y86" s="908" t="s">
        <v>51</v>
      </c>
      <c r="Z86" s="800"/>
      <c r="AA86" s="801"/>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07"/>
      <c r="H91" s="399"/>
      <c r="I91" s="399"/>
      <c r="J91" s="399"/>
      <c r="K91" s="399"/>
      <c r="L91" s="399"/>
      <c r="M91" s="399"/>
      <c r="N91" s="399"/>
      <c r="O91" s="400"/>
      <c r="P91" s="466"/>
      <c r="Q91" s="466"/>
      <c r="R91" s="466"/>
      <c r="S91" s="466"/>
      <c r="T91" s="466"/>
      <c r="U91" s="466"/>
      <c r="V91" s="466"/>
      <c r="W91" s="466"/>
      <c r="X91" s="467"/>
      <c r="Y91" s="908" t="s">
        <v>51</v>
      </c>
      <c r="Z91" s="800"/>
      <c r="AA91" s="801"/>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07"/>
      <c r="H96" s="399"/>
      <c r="I96" s="399"/>
      <c r="J96" s="399"/>
      <c r="K96" s="399"/>
      <c r="L96" s="399"/>
      <c r="M96" s="399"/>
      <c r="N96" s="399"/>
      <c r="O96" s="400"/>
      <c r="P96" s="466"/>
      <c r="Q96" s="466"/>
      <c r="R96" s="466"/>
      <c r="S96" s="466"/>
      <c r="T96" s="466"/>
      <c r="U96" s="466"/>
      <c r="V96" s="466"/>
      <c r="W96" s="466"/>
      <c r="X96" s="467"/>
      <c r="Y96" s="908" t="s">
        <v>51</v>
      </c>
      <c r="Z96" s="800"/>
      <c r="AA96" s="801"/>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50"/>
      <c r="H100" s="373"/>
      <c r="I100" s="373"/>
      <c r="J100" s="373"/>
      <c r="K100" s="373"/>
      <c r="L100" s="373"/>
      <c r="M100" s="373"/>
      <c r="N100" s="373"/>
      <c r="O100" s="373"/>
      <c r="P100" s="451"/>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07"/>
      <c r="H120" s="399"/>
      <c r="I120" s="399"/>
      <c r="J120" s="399"/>
      <c r="K120" s="399"/>
      <c r="L120" s="399"/>
      <c r="M120" s="399"/>
      <c r="N120" s="399"/>
      <c r="O120" s="400"/>
      <c r="P120" s="466"/>
      <c r="Q120" s="466"/>
      <c r="R120" s="466"/>
      <c r="S120" s="466"/>
      <c r="T120" s="466"/>
      <c r="U120" s="466"/>
      <c r="V120" s="466"/>
      <c r="W120" s="466"/>
      <c r="X120" s="467"/>
      <c r="Y120" s="908" t="s">
        <v>51</v>
      </c>
      <c r="Z120" s="800"/>
      <c r="AA120" s="801"/>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07"/>
      <c r="H125" s="399"/>
      <c r="I125" s="399"/>
      <c r="J125" s="399"/>
      <c r="K125" s="399"/>
      <c r="L125" s="399"/>
      <c r="M125" s="399"/>
      <c r="N125" s="399"/>
      <c r="O125" s="400"/>
      <c r="P125" s="466"/>
      <c r="Q125" s="466"/>
      <c r="R125" s="466"/>
      <c r="S125" s="466"/>
      <c r="T125" s="466"/>
      <c r="U125" s="466"/>
      <c r="V125" s="466"/>
      <c r="W125" s="466"/>
      <c r="X125" s="467"/>
      <c r="Y125" s="908" t="s">
        <v>51</v>
      </c>
      <c r="Z125" s="800"/>
      <c r="AA125" s="801"/>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07"/>
      <c r="H130" s="399"/>
      <c r="I130" s="399"/>
      <c r="J130" s="399"/>
      <c r="K130" s="399"/>
      <c r="L130" s="399"/>
      <c r="M130" s="399"/>
      <c r="N130" s="399"/>
      <c r="O130" s="400"/>
      <c r="P130" s="466"/>
      <c r="Q130" s="466"/>
      <c r="R130" s="466"/>
      <c r="S130" s="466"/>
      <c r="T130" s="466"/>
      <c r="U130" s="466"/>
      <c r="V130" s="466"/>
      <c r="W130" s="466"/>
      <c r="X130" s="467"/>
      <c r="Y130" s="908" t="s">
        <v>51</v>
      </c>
      <c r="Z130" s="800"/>
      <c r="AA130" s="801"/>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07"/>
      <c r="H154" s="399"/>
      <c r="I154" s="399"/>
      <c r="J154" s="399"/>
      <c r="K154" s="399"/>
      <c r="L154" s="399"/>
      <c r="M154" s="399"/>
      <c r="N154" s="399"/>
      <c r="O154" s="400"/>
      <c r="P154" s="466"/>
      <c r="Q154" s="466"/>
      <c r="R154" s="466"/>
      <c r="S154" s="466"/>
      <c r="T154" s="466"/>
      <c r="U154" s="466"/>
      <c r="V154" s="466"/>
      <c r="W154" s="466"/>
      <c r="X154" s="467"/>
      <c r="Y154" s="908" t="s">
        <v>51</v>
      </c>
      <c r="Z154" s="800"/>
      <c r="AA154" s="801"/>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07"/>
      <c r="H159" s="399"/>
      <c r="I159" s="399"/>
      <c r="J159" s="399"/>
      <c r="K159" s="399"/>
      <c r="L159" s="399"/>
      <c r="M159" s="399"/>
      <c r="N159" s="399"/>
      <c r="O159" s="400"/>
      <c r="P159" s="466"/>
      <c r="Q159" s="466"/>
      <c r="R159" s="466"/>
      <c r="S159" s="466"/>
      <c r="T159" s="466"/>
      <c r="U159" s="466"/>
      <c r="V159" s="466"/>
      <c r="W159" s="466"/>
      <c r="X159" s="467"/>
      <c r="Y159" s="908" t="s">
        <v>51</v>
      </c>
      <c r="Z159" s="800"/>
      <c r="AA159" s="801"/>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07"/>
      <c r="H164" s="399"/>
      <c r="I164" s="399"/>
      <c r="J164" s="399"/>
      <c r="K164" s="399"/>
      <c r="L164" s="399"/>
      <c r="M164" s="399"/>
      <c r="N164" s="399"/>
      <c r="O164" s="400"/>
      <c r="P164" s="466"/>
      <c r="Q164" s="466"/>
      <c r="R164" s="466"/>
      <c r="S164" s="466"/>
      <c r="T164" s="466"/>
      <c r="U164" s="466"/>
      <c r="V164" s="466"/>
      <c r="W164" s="466"/>
      <c r="X164" s="467"/>
      <c r="Y164" s="908" t="s">
        <v>51</v>
      </c>
      <c r="Z164" s="800"/>
      <c r="AA164" s="801"/>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07"/>
      <c r="H188" s="399"/>
      <c r="I188" s="399"/>
      <c r="J188" s="399"/>
      <c r="K188" s="399"/>
      <c r="L188" s="399"/>
      <c r="M188" s="399"/>
      <c r="N188" s="399"/>
      <c r="O188" s="400"/>
      <c r="P188" s="466"/>
      <c r="Q188" s="466"/>
      <c r="R188" s="466"/>
      <c r="S188" s="466"/>
      <c r="T188" s="466"/>
      <c r="U188" s="466"/>
      <c r="V188" s="466"/>
      <c r="W188" s="466"/>
      <c r="X188" s="467"/>
      <c r="Y188" s="908" t="s">
        <v>51</v>
      </c>
      <c r="Z188" s="800"/>
      <c r="AA188" s="801"/>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07"/>
      <c r="H193" s="399"/>
      <c r="I193" s="399"/>
      <c r="J193" s="399"/>
      <c r="K193" s="399"/>
      <c r="L193" s="399"/>
      <c r="M193" s="399"/>
      <c r="N193" s="399"/>
      <c r="O193" s="400"/>
      <c r="P193" s="466"/>
      <c r="Q193" s="466"/>
      <c r="R193" s="466"/>
      <c r="S193" s="466"/>
      <c r="T193" s="466"/>
      <c r="U193" s="466"/>
      <c r="V193" s="466"/>
      <c r="W193" s="466"/>
      <c r="X193" s="467"/>
      <c r="Y193" s="908" t="s">
        <v>51</v>
      </c>
      <c r="Z193" s="800"/>
      <c r="AA193" s="801"/>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07"/>
      <c r="H198" s="399"/>
      <c r="I198" s="399"/>
      <c r="J198" s="399"/>
      <c r="K198" s="399"/>
      <c r="L198" s="399"/>
      <c r="M198" s="399"/>
      <c r="N198" s="399"/>
      <c r="O198" s="400"/>
      <c r="P198" s="466"/>
      <c r="Q198" s="466"/>
      <c r="R198" s="466"/>
      <c r="S198" s="466"/>
      <c r="T198" s="466"/>
      <c r="U198" s="466"/>
      <c r="V198" s="466"/>
      <c r="W198" s="466"/>
      <c r="X198" s="467"/>
      <c r="Y198" s="908" t="s">
        <v>51</v>
      </c>
      <c r="Z198" s="800"/>
      <c r="AA198" s="801"/>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703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704</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731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730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710</v>
      </c>
      <c r="K218" s="658"/>
      <c r="L218" s="658"/>
      <c r="M218" s="658"/>
      <c r="N218" s="658"/>
      <c r="O218" s="658"/>
      <c r="P218" s="658"/>
      <c r="Q218" s="658"/>
      <c r="R218" s="658"/>
      <c r="S218" s="658"/>
      <c r="T218" s="659"/>
      <c r="U218" s="632" t="s">
        <v>711</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711</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711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6.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696</v>
      </c>
      <c r="AE223" s="721"/>
      <c r="AF223" s="721"/>
      <c r="AG223" s="722" t="s">
        <v>712</v>
      </c>
      <c r="AH223" s="723"/>
      <c r="AI223" s="723"/>
      <c r="AJ223" s="723"/>
      <c r="AK223" s="723"/>
      <c r="AL223" s="723"/>
      <c r="AM223" s="723"/>
      <c r="AN223" s="723"/>
      <c r="AO223" s="723"/>
      <c r="AP223" s="723"/>
      <c r="AQ223" s="723"/>
      <c r="AR223" s="723"/>
      <c r="AS223" s="723"/>
      <c r="AT223" s="723"/>
      <c r="AU223" s="723"/>
      <c r="AV223" s="723"/>
      <c r="AW223" s="723"/>
      <c r="AX223" s="724"/>
    </row>
    <row r="224" spans="1:51" ht="63"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696</v>
      </c>
      <c r="AE224" s="702"/>
      <c r="AF224" s="702"/>
      <c r="AG224" s="728" t="s">
        <v>716</v>
      </c>
      <c r="AH224" s="729"/>
      <c r="AI224" s="729"/>
      <c r="AJ224" s="729"/>
      <c r="AK224" s="729"/>
      <c r="AL224" s="729"/>
      <c r="AM224" s="729"/>
      <c r="AN224" s="729"/>
      <c r="AO224" s="729"/>
      <c r="AP224" s="729"/>
      <c r="AQ224" s="729"/>
      <c r="AR224" s="729"/>
      <c r="AS224" s="729"/>
      <c r="AT224" s="729"/>
      <c r="AU224" s="729"/>
      <c r="AV224" s="729"/>
      <c r="AW224" s="729"/>
      <c r="AX224" s="730"/>
    </row>
    <row r="225" spans="1:50" ht="55.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696</v>
      </c>
      <c r="AE225" s="735"/>
      <c r="AF225" s="735"/>
      <c r="AG225" s="692" t="s">
        <v>758</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713</v>
      </c>
      <c r="AE226" s="690"/>
      <c r="AF226" s="690"/>
      <c r="AG226" s="376"/>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714</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714</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59.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713</v>
      </c>
      <c r="AE229" s="754"/>
      <c r="AF229" s="754"/>
      <c r="AG229" s="755" t="s">
        <v>757</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696</v>
      </c>
      <c r="AE230" s="702"/>
      <c r="AF230" s="702"/>
      <c r="AG230" s="728" t="s">
        <v>715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713</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696</v>
      </c>
      <c r="AE232" s="702"/>
      <c r="AF232" s="702"/>
      <c r="AG232" s="728" t="s">
        <v>752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713</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713</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713</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696</v>
      </c>
      <c r="AE236" s="754"/>
      <c r="AF236" s="764"/>
      <c r="AG236" s="755" t="s">
        <v>751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713</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696</v>
      </c>
      <c r="AE238" s="702"/>
      <c r="AF238" s="702"/>
      <c r="AG238" s="728" t="s">
        <v>749</v>
      </c>
      <c r="AH238" s="729"/>
      <c r="AI238" s="729"/>
      <c r="AJ238" s="729"/>
      <c r="AK238" s="729"/>
      <c r="AL238" s="729"/>
      <c r="AM238" s="729"/>
      <c r="AN238" s="729"/>
      <c r="AO238" s="729"/>
      <c r="AP238" s="729"/>
      <c r="AQ238" s="729"/>
      <c r="AR238" s="729"/>
      <c r="AS238" s="729"/>
      <c r="AT238" s="729"/>
      <c r="AU238" s="729"/>
      <c r="AV238" s="729"/>
      <c r="AW238" s="729"/>
      <c r="AX238" s="730"/>
    </row>
    <row r="239" spans="1:50" ht="29.2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696</v>
      </c>
      <c r="AE239" s="702"/>
      <c r="AF239" s="702"/>
      <c r="AG239" s="758" t="s">
        <v>750</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696</v>
      </c>
      <c r="AE240" s="690"/>
      <c r="AF240" s="781"/>
      <c r="AG240" s="376" t="s">
        <v>759</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v>2022</v>
      </c>
      <c r="D242" s="102"/>
      <c r="E242" s="103" t="s">
        <v>753</v>
      </c>
      <c r="F242" s="103"/>
      <c r="G242" s="103"/>
      <c r="H242" s="104" t="s">
        <v>628</v>
      </c>
      <c r="I242" s="104"/>
      <c r="J242" s="105">
        <v>39</v>
      </c>
      <c r="K242" s="105"/>
      <c r="L242" s="105"/>
      <c r="M242" s="104"/>
      <c r="N242" s="106"/>
      <c r="O242" s="107" t="s">
        <v>754</v>
      </c>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772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771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48" customHeight="1" thickBot="1" x14ac:dyDescent="0.2">
      <c r="A250" s="127" t="s">
        <v>774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45.75" customHeight="1" thickBot="1" x14ac:dyDescent="0.2">
      <c r="A252" s="133" t="s">
        <v>133</v>
      </c>
      <c r="B252" s="134"/>
      <c r="C252" s="134"/>
      <c r="D252" s="134"/>
      <c r="E252" s="135"/>
      <c r="F252" s="136" t="s">
        <v>773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44.25" customHeight="1" thickBot="1" x14ac:dyDescent="0.2">
      <c r="A254" s="133" t="s">
        <v>133</v>
      </c>
      <c r="B254" s="134"/>
      <c r="C254" s="134"/>
      <c r="D254" s="134"/>
      <c r="E254" s="135"/>
      <c r="F254" s="789" t="s">
        <v>775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170.25" customHeight="1" thickBot="1" x14ac:dyDescent="0.2">
      <c r="A256" s="795" t="s">
        <v>770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761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762</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763</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764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765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766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767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768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690</v>
      </c>
      <c r="M266" s="121"/>
      <c r="N266" s="92" t="str">
        <f>IF(O266="","","-")</f>
        <v>-</v>
      </c>
      <c r="O266" s="802">
        <v>0</v>
      </c>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705</v>
      </c>
      <c r="M267" s="121"/>
      <c r="N267" s="92" t="str">
        <f>IF(O267="","","-")</f>
        <v>-</v>
      </c>
      <c r="O267" s="802">
        <v>0</v>
      </c>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753</v>
      </c>
      <c r="H268" s="805"/>
      <c r="I268" s="805"/>
      <c r="J268" s="152">
        <v>20</v>
      </c>
      <c r="K268" s="152"/>
      <c r="L268" s="121">
        <v>772</v>
      </c>
      <c r="M268" s="121"/>
      <c r="N268" s="121"/>
      <c r="O268" s="152" t="s">
        <v>769</v>
      </c>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5.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5.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5.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5.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5.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5.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5.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5.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5.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5.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5.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8.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33"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3"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5.5"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717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c r="H310" s="839"/>
      <c r="I310" s="839"/>
      <c r="J310" s="839"/>
      <c r="K310" s="840"/>
      <c r="L310" s="841"/>
      <c r="M310" s="842"/>
      <c r="N310" s="842"/>
      <c r="O310" s="842"/>
      <c r="P310" s="842"/>
      <c r="Q310" s="842"/>
      <c r="R310" s="842"/>
      <c r="S310" s="842"/>
      <c r="T310" s="842"/>
      <c r="U310" s="842"/>
      <c r="V310" s="842"/>
      <c r="W310" s="842"/>
      <c r="X310" s="843"/>
      <c r="Y310" s="844"/>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5" t="s">
        <v>275</v>
      </c>
      <c r="AQ365" s="885"/>
      <c r="AR365" s="885"/>
      <c r="AS365" s="885"/>
      <c r="AT365" s="885"/>
      <c r="AU365" s="885"/>
      <c r="AV365" s="885"/>
      <c r="AW365" s="885"/>
      <c r="AX365" s="885"/>
    </row>
    <row r="366" spans="1:51" ht="30" customHeight="1" x14ac:dyDescent="0.15">
      <c r="A366" s="873">
        <v>1</v>
      </c>
      <c r="B366" s="873">
        <v>1</v>
      </c>
      <c r="C366" s="874" t="s">
        <v>718</v>
      </c>
      <c r="D366" s="875"/>
      <c r="E366" s="875"/>
      <c r="F366" s="875"/>
      <c r="G366" s="875"/>
      <c r="H366" s="875"/>
      <c r="I366" s="875"/>
      <c r="J366" s="876">
        <v>7000020100005</v>
      </c>
      <c r="K366" s="877"/>
      <c r="L366" s="877"/>
      <c r="M366" s="877"/>
      <c r="N366" s="877"/>
      <c r="O366" s="877"/>
      <c r="P366" s="878" t="s">
        <v>728</v>
      </c>
      <c r="Q366" s="879"/>
      <c r="R366" s="879"/>
      <c r="S366" s="879"/>
      <c r="T366" s="879"/>
      <c r="U366" s="879"/>
      <c r="V366" s="879"/>
      <c r="W366" s="879"/>
      <c r="X366" s="879"/>
      <c r="Y366" s="880">
        <v>6</v>
      </c>
      <c r="Z366" s="881"/>
      <c r="AA366" s="881"/>
      <c r="AB366" s="882"/>
      <c r="AC366" s="883" t="s">
        <v>729</v>
      </c>
      <c r="AD366" s="884"/>
      <c r="AE366" s="884"/>
      <c r="AF366" s="884"/>
      <c r="AG366" s="884"/>
      <c r="AH366" s="867" t="s">
        <v>730</v>
      </c>
      <c r="AI366" s="868"/>
      <c r="AJ366" s="868"/>
      <c r="AK366" s="868"/>
      <c r="AL366" s="869" t="s">
        <v>730</v>
      </c>
      <c r="AM366" s="870"/>
      <c r="AN366" s="870"/>
      <c r="AO366" s="871"/>
      <c r="AP366" s="872" t="s">
        <v>730</v>
      </c>
      <c r="AQ366" s="872"/>
      <c r="AR366" s="872"/>
      <c r="AS366" s="872"/>
      <c r="AT366" s="872"/>
      <c r="AU366" s="872"/>
      <c r="AV366" s="872"/>
      <c r="AW366" s="872"/>
      <c r="AX366" s="872"/>
    </row>
    <row r="367" spans="1:51" ht="30" customHeight="1" x14ac:dyDescent="0.15">
      <c r="A367" s="873">
        <v>2</v>
      </c>
      <c r="B367" s="873">
        <v>1</v>
      </c>
      <c r="C367" s="874" t="s">
        <v>719</v>
      </c>
      <c r="D367" s="875"/>
      <c r="E367" s="875"/>
      <c r="F367" s="875"/>
      <c r="G367" s="875"/>
      <c r="H367" s="875"/>
      <c r="I367" s="875"/>
      <c r="J367" s="876">
        <v>4000020180009</v>
      </c>
      <c r="K367" s="877"/>
      <c r="L367" s="877"/>
      <c r="M367" s="877"/>
      <c r="N367" s="877"/>
      <c r="O367" s="877"/>
      <c r="P367" s="878" t="s">
        <v>728</v>
      </c>
      <c r="Q367" s="879"/>
      <c r="R367" s="879"/>
      <c r="S367" s="879"/>
      <c r="T367" s="879"/>
      <c r="U367" s="879"/>
      <c r="V367" s="879"/>
      <c r="W367" s="879"/>
      <c r="X367" s="879"/>
      <c r="Y367" s="880">
        <v>6</v>
      </c>
      <c r="Z367" s="881"/>
      <c r="AA367" s="881"/>
      <c r="AB367" s="882"/>
      <c r="AC367" s="883" t="s">
        <v>729</v>
      </c>
      <c r="AD367" s="884"/>
      <c r="AE367" s="884"/>
      <c r="AF367" s="884"/>
      <c r="AG367" s="884"/>
      <c r="AH367" s="867" t="s">
        <v>730</v>
      </c>
      <c r="AI367" s="868"/>
      <c r="AJ367" s="868"/>
      <c r="AK367" s="868"/>
      <c r="AL367" s="869" t="s">
        <v>730</v>
      </c>
      <c r="AM367" s="870"/>
      <c r="AN367" s="870"/>
      <c r="AO367" s="871"/>
      <c r="AP367" s="872" t="s">
        <v>730</v>
      </c>
      <c r="AQ367" s="872"/>
      <c r="AR367" s="872"/>
      <c r="AS367" s="872"/>
      <c r="AT367" s="872"/>
      <c r="AU367" s="872"/>
      <c r="AV367" s="872"/>
      <c r="AW367" s="872"/>
      <c r="AX367" s="872"/>
      <c r="AY367">
        <f>COUNTA($C$367)</f>
        <v>1</v>
      </c>
    </row>
    <row r="368" spans="1:51" ht="30" customHeight="1" x14ac:dyDescent="0.15">
      <c r="A368" s="873">
        <v>3</v>
      </c>
      <c r="B368" s="873">
        <v>1</v>
      </c>
      <c r="C368" s="874" t="s">
        <v>720</v>
      </c>
      <c r="D368" s="875"/>
      <c r="E368" s="875"/>
      <c r="F368" s="875"/>
      <c r="G368" s="875"/>
      <c r="H368" s="875"/>
      <c r="I368" s="875"/>
      <c r="J368" s="876">
        <v>5000020240001</v>
      </c>
      <c r="K368" s="877"/>
      <c r="L368" s="877"/>
      <c r="M368" s="877"/>
      <c r="N368" s="877"/>
      <c r="O368" s="877"/>
      <c r="P368" s="878" t="s">
        <v>728</v>
      </c>
      <c r="Q368" s="879"/>
      <c r="R368" s="879"/>
      <c r="S368" s="879"/>
      <c r="T368" s="879"/>
      <c r="U368" s="879"/>
      <c r="V368" s="879"/>
      <c r="W368" s="879"/>
      <c r="X368" s="879"/>
      <c r="Y368" s="880">
        <v>6</v>
      </c>
      <c r="Z368" s="881"/>
      <c r="AA368" s="881"/>
      <c r="AB368" s="882"/>
      <c r="AC368" s="883" t="s">
        <v>729</v>
      </c>
      <c r="AD368" s="884"/>
      <c r="AE368" s="884"/>
      <c r="AF368" s="884"/>
      <c r="AG368" s="884"/>
      <c r="AH368" s="867" t="s">
        <v>730</v>
      </c>
      <c r="AI368" s="868"/>
      <c r="AJ368" s="868"/>
      <c r="AK368" s="868"/>
      <c r="AL368" s="869" t="s">
        <v>730</v>
      </c>
      <c r="AM368" s="870"/>
      <c r="AN368" s="870"/>
      <c r="AO368" s="871"/>
      <c r="AP368" s="872" t="s">
        <v>730</v>
      </c>
      <c r="AQ368" s="872"/>
      <c r="AR368" s="872"/>
      <c r="AS368" s="872"/>
      <c r="AT368" s="872"/>
      <c r="AU368" s="872"/>
      <c r="AV368" s="872"/>
      <c r="AW368" s="872"/>
      <c r="AX368" s="872"/>
      <c r="AY368">
        <f>COUNTA($C$368)</f>
        <v>1</v>
      </c>
    </row>
    <row r="369" spans="1:51" ht="30" customHeight="1" x14ac:dyDescent="0.15">
      <c r="A369" s="873">
        <v>4</v>
      </c>
      <c r="B369" s="873">
        <v>1</v>
      </c>
      <c r="C369" s="874" t="s">
        <v>721</v>
      </c>
      <c r="D369" s="875"/>
      <c r="E369" s="875"/>
      <c r="F369" s="875"/>
      <c r="G369" s="875"/>
      <c r="H369" s="875"/>
      <c r="I369" s="875"/>
      <c r="J369" s="876">
        <v>1000020320005</v>
      </c>
      <c r="K369" s="877"/>
      <c r="L369" s="877"/>
      <c r="M369" s="877"/>
      <c r="N369" s="877"/>
      <c r="O369" s="877"/>
      <c r="P369" s="878" t="s">
        <v>728</v>
      </c>
      <c r="Q369" s="879"/>
      <c r="R369" s="879"/>
      <c r="S369" s="879"/>
      <c r="T369" s="879"/>
      <c r="U369" s="879"/>
      <c r="V369" s="879"/>
      <c r="W369" s="879"/>
      <c r="X369" s="879"/>
      <c r="Y369" s="880">
        <v>6</v>
      </c>
      <c r="Z369" s="881"/>
      <c r="AA369" s="881"/>
      <c r="AB369" s="882"/>
      <c r="AC369" s="883" t="s">
        <v>729</v>
      </c>
      <c r="AD369" s="884"/>
      <c r="AE369" s="884"/>
      <c r="AF369" s="884"/>
      <c r="AG369" s="884"/>
      <c r="AH369" s="867" t="s">
        <v>730</v>
      </c>
      <c r="AI369" s="868"/>
      <c r="AJ369" s="868"/>
      <c r="AK369" s="868"/>
      <c r="AL369" s="869" t="s">
        <v>730</v>
      </c>
      <c r="AM369" s="870"/>
      <c r="AN369" s="870"/>
      <c r="AO369" s="871"/>
      <c r="AP369" s="872" t="s">
        <v>730</v>
      </c>
      <c r="AQ369" s="872"/>
      <c r="AR369" s="872"/>
      <c r="AS369" s="872"/>
      <c r="AT369" s="872"/>
      <c r="AU369" s="872"/>
      <c r="AV369" s="872"/>
      <c r="AW369" s="872"/>
      <c r="AX369" s="872"/>
      <c r="AY369">
        <f>COUNTA($C$369)</f>
        <v>1</v>
      </c>
    </row>
    <row r="370" spans="1:51" ht="30" customHeight="1" x14ac:dyDescent="0.15">
      <c r="A370" s="873">
        <v>5</v>
      </c>
      <c r="B370" s="873">
        <v>1</v>
      </c>
      <c r="C370" s="874" t="s">
        <v>722</v>
      </c>
      <c r="D370" s="875"/>
      <c r="E370" s="875"/>
      <c r="F370" s="875"/>
      <c r="G370" s="875"/>
      <c r="H370" s="875"/>
      <c r="I370" s="875"/>
      <c r="J370" s="876">
        <v>7000020340006</v>
      </c>
      <c r="K370" s="877"/>
      <c r="L370" s="877"/>
      <c r="M370" s="877"/>
      <c r="N370" s="877"/>
      <c r="O370" s="877"/>
      <c r="P370" s="878" t="s">
        <v>728</v>
      </c>
      <c r="Q370" s="879"/>
      <c r="R370" s="879"/>
      <c r="S370" s="879"/>
      <c r="T370" s="879"/>
      <c r="U370" s="879"/>
      <c r="V370" s="879"/>
      <c r="W370" s="879"/>
      <c r="X370" s="879"/>
      <c r="Y370" s="880">
        <v>6</v>
      </c>
      <c r="Z370" s="881"/>
      <c r="AA370" s="881"/>
      <c r="AB370" s="882"/>
      <c r="AC370" s="883" t="s">
        <v>729</v>
      </c>
      <c r="AD370" s="884"/>
      <c r="AE370" s="884"/>
      <c r="AF370" s="884"/>
      <c r="AG370" s="884"/>
      <c r="AH370" s="867" t="s">
        <v>730</v>
      </c>
      <c r="AI370" s="868"/>
      <c r="AJ370" s="868"/>
      <c r="AK370" s="868"/>
      <c r="AL370" s="869" t="s">
        <v>730</v>
      </c>
      <c r="AM370" s="870"/>
      <c r="AN370" s="870"/>
      <c r="AO370" s="871"/>
      <c r="AP370" s="872" t="s">
        <v>730</v>
      </c>
      <c r="AQ370" s="872"/>
      <c r="AR370" s="872"/>
      <c r="AS370" s="872"/>
      <c r="AT370" s="872"/>
      <c r="AU370" s="872"/>
      <c r="AV370" s="872"/>
      <c r="AW370" s="872"/>
      <c r="AX370" s="872"/>
      <c r="AY370">
        <f>COUNTA($C$370)</f>
        <v>1</v>
      </c>
    </row>
    <row r="371" spans="1:51" ht="30" customHeight="1" x14ac:dyDescent="0.15">
      <c r="A371" s="873">
        <v>6</v>
      </c>
      <c r="B371" s="873">
        <v>1</v>
      </c>
      <c r="C371" s="874" t="s">
        <v>723</v>
      </c>
      <c r="D371" s="875"/>
      <c r="E371" s="875"/>
      <c r="F371" s="875"/>
      <c r="G371" s="875"/>
      <c r="H371" s="875"/>
      <c r="I371" s="875"/>
      <c r="J371" s="876">
        <v>8000020370002</v>
      </c>
      <c r="K371" s="877"/>
      <c r="L371" s="877"/>
      <c r="M371" s="877"/>
      <c r="N371" s="877"/>
      <c r="O371" s="877"/>
      <c r="P371" s="878" t="s">
        <v>728</v>
      </c>
      <c r="Q371" s="879"/>
      <c r="R371" s="879"/>
      <c r="S371" s="879"/>
      <c r="T371" s="879"/>
      <c r="U371" s="879"/>
      <c r="V371" s="879"/>
      <c r="W371" s="879"/>
      <c r="X371" s="879"/>
      <c r="Y371" s="880">
        <v>6</v>
      </c>
      <c r="Z371" s="881"/>
      <c r="AA371" s="881"/>
      <c r="AB371" s="882"/>
      <c r="AC371" s="883" t="s">
        <v>729</v>
      </c>
      <c r="AD371" s="884"/>
      <c r="AE371" s="884"/>
      <c r="AF371" s="884"/>
      <c r="AG371" s="884"/>
      <c r="AH371" s="867" t="s">
        <v>730</v>
      </c>
      <c r="AI371" s="868"/>
      <c r="AJ371" s="868"/>
      <c r="AK371" s="868"/>
      <c r="AL371" s="869" t="s">
        <v>730</v>
      </c>
      <c r="AM371" s="870"/>
      <c r="AN371" s="870"/>
      <c r="AO371" s="871"/>
      <c r="AP371" s="872" t="s">
        <v>730</v>
      </c>
      <c r="AQ371" s="872"/>
      <c r="AR371" s="872"/>
      <c r="AS371" s="872"/>
      <c r="AT371" s="872"/>
      <c r="AU371" s="872"/>
      <c r="AV371" s="872"/>
      <c r="AW371" s="872"/>
      <c r="AX371" s="872"/>
      <c r="AY371">
        <f>COUNTA($C$371)</f>
        <v>1</v>
      </c>
    </row>
    <row r="372" spans="1:51" ht="30" customHeight="1" x14ac:dyDescent="0.15">
      <c r="A372" s="873">
        <v>7</v>
      </c>
      <c r="B372" s="873">
        <v>1</v>
      </c>
      <c r="C372" s="874" t="s">
        <v>724</v>
      </c>
      <c r="D372" s="875"/>
      <c r="E372" s="875"/>
      <c r="F372" s="875"/>
      <c r="G372" s="875"/>
      <c r="H372" s="875"/>
      <c r="I372" s="875"/>
      <c r="J372" s="876">
        <v>6000020400009</v>
      </c>
      <c r="K372" s="877"/>
      <c r="L372" s="877"/>
      <c r="M372" s="877"/>
      <c r="N372" s="877"/>
      <c r="O372" s="877"/>
      <c r="P372" s="878" t="s">
        <v>728</v>
      </c>
      <c r="Q372" s="879"/>
      <c r="R372" s="879"/>
      <c r="S372" s="879"/>
      <c r="T372" s="879"/>
      <c r="U372" s="879"/>
      <c r="V372" s="879"/>
      <c r="W372" s="879"/>
      <c r="X372" s="879"/>
      <c r="Y372" s="880">
        <v>6</v>
      </c>
      <c r="Z372" s="881"/>
      <c r="AA372" s="881"/>
      <c r="AB372" s="882"/>
      <c r="AC372" s="883" t="s">
        <v>729</v>
      </c>
      <c r="AD372" s="884"/>
      <c r="AE372" s="884"/>
      <c r="AF372" s="884"/>
      <c r="AG372" s="884"/>
      <c r="AH372" s="867" t="s">
        <v>730</v>
      </c>
      <c r="AI372" s="868"/>
      <c r="AJ372" s="868"/>
      <c r="AK372" s="868"/>
      <c r="AL372" s="869" t="s">
        <v>730</v>
      </c>
      <c r="AM372" s="870"/>
      <c r="AN372" s="870"/>
      <c r="AO372" s="871"/>
      <c r="AP372" s="872" t="s">
        <v>730</v>
      </c>
      <c r="AQ372" s="872"/>
      <c r="AR372" s="872"/>
      <c r="AS372" s="872"/>
      <c r="AT372" s="872"/>
      <c r="AU372" s="872"/>
      <c r="AV372" s="872"/>
      <c r="AW372" s="872"/>
      <c r="AX372" s="872"/>
      <c r="AY372">
        <f>COUNTA($C$372)</f>
        <v>1</v>
      </c>
    </row>
    <row r="373" spans="1:51" ht="30" customHeight="1" x14ac:dyDescent="0.15">
      <c r="A373" s="873">
        <v>8</v>
      </c>
      <c r="B373" s="873">
        <v>1</v>
      </c>
      <c r="C373" s="874" t="s">
        <v>725</v>
      </c>
      <c r="D373" s="875"/>
      <c r="E373" s="875"/>
      <c r="F373" s="875"/>
      <c r="G373" s="875"/>
      <c r="H373" s="875"/>
      <c r="I373" s="875"/>
      <c r="J373" s="876">
        <v>1000020470007</v>
      </c>
      <c r="K373" s="877"/>
      <c r="L373" s="877"/>
      <c r="M373" s="877"/>
      <c r="N373" s="877"/>
      <c r="O373" s="877"/>
      <c r="P373" s="878" t="s">
        <v>728</v>
      </c>
      <c r="Q373" s="879"/>
      <c r="R373" s="879"/>
      <c r="S373" s="879"/>
      <c r="T373" s="879"/>
      <c r="U373" s="879"/>
      <c r="V373" s="879"/>
      <c r="W373" s="879"/>
      <c r="X373" s="879"/>
      <c r="Y373" s="880">
        <v>6</v>
      </c>
      <c r="Z373" s="881"/>
      <c r="AA373" s="881"/>
      <c r="AB373" s="882"/>
      <c r="AC373" s="883" t="s">
        <v>729</v>
      </c>
      <c r="AD373" s="884"/>
      <c r="AE373" s="884"/>
      <c r="AF373" s="884"/>
      <c r="AG373" s="884"/>
      <c r="AH373" s="867" t="s">
        <v>730</v>
      </c>
      <c r="AI373" s="868"/>
      <c r="AJ373" s="868"/>
      <c r="AK373" s="868"/>
      <c r="AL373" s="869" t="s">
        <v>730</v>
      </c>
      <c r="AM373" s="870"/>
      <c r="AN373" s="870"/>
      <c r="AO373" s="871"/>
      <c r="AP373" s="872" t="s">
        <v>730</v>
      </c>
      <c r="AQ373" s="872"/>
      <c r="AR373" s="872"/>
      <c r="AS373" s="872"/>
      <c r="AT373" s="872"/>
      <c r="AU373" s="872"/>
      <c r="AV373" s="872"/>
      <c r="AW373" s="872"/>
      <c r="AX373" s="872"/>
      <c r="AY373">
        <f>COUNTA($C$373)</f>
        <v>1</v>
      </c>
    </row>
    <row r="374" spans="1:51" ht="30" customHeight="1" x14ac:dyDescent="0.15">
      <c r="A374" s="873">
        <v>9</v>
      </c>
      <c r="B374" s="873">
        <v>1</v>
      </c>
      <c r="C374" s="874" t="s">
        <v>726</v>
      </c>
      <c r="D374" s="875"/>
      <c r="E374" s="875"/>
      <c r="F374" s="875"/>
      <c r="G374" s="875"/>
      <c r="H374" s="875"/>
      <c r="I374" s="875"/>
      <c r="J374" s="876">
        <v>1000020380008</v>
      </c>
      <c r="K374" s="877"/>
      <c r="L374" s="877"/>
      <c r="M374" s="877"/>
      <c r="N374" s="877"/>
      <c r="O374" s="877"/>
      <c r="P374" s="878" t="s">
        <v>728</v>
      </c>
      <c r="Q374" s="879"/>
      <c r="R374" s="879"/>
      <c r="S374" s="879"/>
      <c r="T374" s="879"/>
      <c r="U374" s="879"/>
      <c r="V374" s="879"/>
      <c r="W374" s="879"/>
      <c r="X374" s="879"/>
      <c r="Y374" s="880">
        <v>6</v>
      </c>
      <c r="Z374" s="881"/>
      <c r="AA374" s="881"/>
      <c r="AB374" s="882"/>
      <c r="AC374" s="883" t="s">
        <v>729</v>
      </c>
      <c r="AD374" s="884"/>
      <c r="AE374" s="884"/>
      <c r="AF374" s="884"/>
      <c r="AG374" s="884"/>
      <c r="AH374" s="867" t="s">
        <v>730</v>
      </c>
      <c r="AI374" s="868"/>
      <c r="AJ374" s="868"/>
      <c r="AK374" s="868"/>
      <c r="AL374" s="869" t="s">
        <v>730</v>
      </c>
      <c r="AM374" s="870"/>
      <c r="AN374" s="870"/>
      <c r="AO374" s="871"/>
      <c r="AP374" s="872" t="s">
        <v>730</v>
      </c>
      <c r="AQ374" s="872"/>
      <c r="AR374" s="872"/>
      <c r="AS374" s="872"/>
      <c r="AT374" s="872"/>
      <c r="AU374" s="872"/>
      <c r="AV374" s="872"/>
      <c r="AW374" s="872"/>
      <c r="AX374" s="872"/>
      <c r="AY374">
        <f>COUNTA($C$374)</f>
        <v>1</v>
      </c>
    </row>
    <row r="375" spans="1:51" ht="30" customHeight="1" x14ac:dyDescent="0.15">
      <c r="A375" s="873">
        <v>10</v>
      </c>
      <c r="B375" s="873">
        <v>1</v>
      </c>
      <c r="C375" s="874" t="s">
        <v>727</v>
      </c>
      <c r="D375" s="875"/>
      <c r="E375" s="875"/>
      <c r="F375" s="875"/>
      <c r="G375" s="875"/>
      <c r="H375" s="875"/>
      <c r="I375" s="875"/>
      <c r="J375" s="876">
        <v>4000020360007</v>
      </c>
      <c r="K375" s="877"/>
      <c r="L375" s="877"/>
      <c r="M375" s="877"/>
      <c r="N375" s="877"/>
      <c r="O375" s="877"/>
      <c r="P375" s="878" t="s">
        <v>728</v>
      </c>
      <c r="Q375" s="879"/>
      <c r="R375" s="879"/>
      <c r="S375" s="879"/>
      <c r="T375" s="879"/>
      <c r="U375" s="879"/>
      <c r="V375" s="879"/>
      <c r="W375" s="879"/>
      <c r="X375" s="879"/>
      <c r="Y375" s="880">
        <v>5</v>
      </c>
      <c r="Z375" s="881"/>
      <c r="AA375" s="881"/>
      <c r="AB375" s="882"/>
      <c r="AC375" s="883" t="s">
        <v>729</v>
      </c>
      <c r="AD375" s="884"/>
      <c r="AE375" s="884"/>
      <c r="AF375" s="884"/>
      <c r="AG375" s="884"/>
      <c r="AH375" s="867" t="s">
        <v>730</v>
      </c>
      <c r="AI375" s="868"/>
      <c r="AJ375" s="868"/>
      <c r="AK375" s="868"/>
      <c r="AL375" s="869" t="s">
        <v>730</v>
      </c>
      <c r="AM375" s="870"/>
      <c r="AN375" s="870"/>
      <c r="AO375" s="871"/>
      <c r="AP375" s="872" t="s">
        <v>730</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5" t="s">
        <v>275</v>
      </c>
      <c r="AQ398" s="885"/>
      <c r="AR398" s="885"/>
      <c r="AS398" s="885"/>
      <c r="AT398" s="885"/>
      <c r="AU398" s="885"/>
      <c r="AV398" s="885"/>
      <c r="AW398" s="885"/>
      <c r="AX398" s="885"/>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5" t="s">
        <v>275</v>
      </c>
      <c r="AQ431" s="885"/>
      <c r="AR431" s="885"/>
      <c r="AS431" s="885"/>
      <c r="AT431" s="885"/>
      <c r="AU431" s="885"/>
      <c r="AV431" s="885"/>
      <c r="AW431" s="885"/>
      <c r="AX431" s="885"/>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5" t="s">
        <v>275</v>
      </c>
      <c r="AQ464" s="885"/>
      <c r="AR464" s="885"/>
      <c r="AS464" s="885"/>
      <c r="AT464" s="885"/>
      <c r="AU464" s="885"/>
      <c r="AV464" s="885"/>
      <c r="AW464" s="885"/>
      <c r="AX464" s="885"/>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5" t="s">
        <v>275</v>
      </c>
      <c r="AQ497" s="885"/>
      <c r="AR497" s="885"/>
      <c r="AS497" s="885"/>
      <c r="AT497" s="885"/>
      <c r="AU497" s="885"/>
      <c r="AV497" s="885"/>
      <c r="AW497" s="885"/>
      <c r="AX497" s="885"/>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5" t="s">
        <v>275</v>
      </c>
      <c r="AQ530" s="885"/>
      <c r="AR530" s="885"/>
      <c r="AS530" s="885"/>
      <c r="AT530" s="885"/>
      <c r="AU530" s="885"/>
      <c r="AV530" s="885"/>
      <c r="AW530" s="885"/>
      <c r="AX530" s="885"/>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5" t="s">
        <v>275</v>
      </c>
      <c r="AQ563" s="885"/>
      <c r="AR563" s="885"/>
      <c r="AS563" s="885"/>
      <c r="AT563" s="885"/>
      <c r="AU563" s="885"/>
      <c r="AV563" s="885"/>
      <c r="AW563" s="885"/>
      <c r="AX563" s="885"/>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5" t="s">
        <v>275</v>
      </c>
      <c r="AQ596" s="885"/>
      <c r="AR596" s="885"/>
      <c r="AS596" s="885"/>
      <c r="AT596" s="885"/>
      <c r="AU596" s="885"/>
      <c r="AV596" s="885"/>
      <c r="AW596" s="885"/>
      <c r="AX596" s="885"/>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5" t="s">
        <v>306</v>
      </c>
      <c r="AQ630" s="885"/>
      <c r="AR630" s="885"/>
      <c r="AS630" s="885"/>
      <c r="AT630" s="885"/>
      <c r="AU630" s="885"/>
      <c r="AV630" s="885"/>
      <c r="AW630" s="885"/>
      <c r="AX630" s="885"/>
    </row>
    <row r="631" spans="1:51" ht="30" customHeight="1" x14ac:dyDescent="0.15">
      <c r="A631" s="873">
        <v>1</v>
      </c>
      <c r="B631" s="873">
        <v>1</v>
      </c>
      <c r="C631" s="895"/>
      <c r="D631" s="895"/>
      <c r="E631" s="663" t="s">
        <v>730</v>
      </c>
      <c r="F631" s="896"/>
      <c r="G631" s="896"/>
      <c r="H631" s="896"/>
      <c r="I631" s="896"/>
      <c r="J631" s="876" t="s">
        <v>730</v>
      </c>
      <c r="K631" s="877"/>
      <c r="L631" s="877"/>
      <c r="M631" s="877"/>
      <c r="N631" s="877"/>
      <c r="O631" s="877"/>
      <c r="P631" s="878" t="s">
        <v>730</v>
      </c>
      <c r="Q631" s="879"/>
      <c r="R631" s="879"/>
      <c r="S631" s="879"/>
      <c r="T631" s="879"/>
      <c r="U631" s="879"/>
      <c r="V631" s="879"/>
      <c r="W631" s="879"/>
      <c r="X631" s="879"/>
      <c r="Y631" s="880" t="s">
        <v>730</v>
      </c>
      <c r="Z631" s="881"/>
      <c r="AA631" s="881"/>
      <c r="AB631" s="882"/>
      <c r="AC631" s="883"/>
      <c r="AD631" s="884"/>
      <c r="AE631" s="884"/>
      <c r="AF631" s="884"/>
      <c r="AG631" s="884"/>
      <c r="AH631" s="886" t="s">
        <v>730</v>
      </c>
      <c r="AI631" s="887"/>
      <c r="AJ631" s="887"/>
      <c r="AK631" s="887"/>
      <c r="AL631" s="869" t="s">
        <v>730</v>
      </c>
      <c r="AM631" s="870"/>
      <c r="AN631" s="870"/>
      <c r="AO631" s="871"/>
      <c r="AP631" s="872" t="s">
        <v>730</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6"/>
      <c r="AI632" s="887"/>
      <c r="AJ632" s="887"/>
      <c r="AK632" s="887"/>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6"/>
      <c r="AI633" s="887"/>
      <c r="AJ633" s="887"/>
      <c r="AK633" s="887"/>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6"/>
      <c r="AI634" s="887"/>
      <c r="AJ634" s="887"/>
      <c r="AK634" s="887"/>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6"/>
      <c r="AI635" s="887"/>
      <c r="AJ635" s="887"/>
      <c r="AK635" s="887"/>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6"/>
      <c r="AI636" s="887"/>
      <c r="AJ636" s="887"/>
      <c r="AK636" s="887"/>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6"/>
      <c r="AI637" s="887"/>
      <c r="AJ637" s="887"/>
      <c r="AK637" s="887"/>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6"/>
      <c r="AI638" s="887"/>
      <c r="AJ638" s="887"/>
      <c r="AK638" s="887"/>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6"/>
      <c r="AI639" s="887"/>
      <c r="AJ639" s="887"/>
      <c r="AK639" s="887"/>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6"/>
      <c r="AI640" s="887"/>
      <c r="AJ640" s="887"/>
      <c r="AK640" s="887"/>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6"/>
      <c r="AI641" s="887"/>
      <c r="AJ641" s="887"/>
      <c r="AK641" s="887"/>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6"/>
      <c r="AI642" s="887"/>
      <c r="AJ642" s="887"/>
      <c r="AK642" s="887"/>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6"/>
      <c r="AI643" s="887"/>
      <c r="AJ643" s="887"/>
      <c r="AK643" s="887"/>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6"/>
      <c r="AI644" s="887"/>
      <c r="AJ644" s="887"/>
      <c r="AK644" s="887"/>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3" priority="925">
      <formula>IF(RIGHT(TEXT(P14,"0.#"),1)=".",FALSE,TRUE)</formula>
    </cfRule>
    <cfRule type="expression" dxfId="1522" priority="926">
      <formula>IF(RIGHT(TEXT(P14,"0.#"),1)=".",TRUE,FALSE)</formula>
    </cfRule>
  </conditionalFormatting>
  <conditionalFormatting sqref="P18:AX18">
    <cfRule type="expression" dxfId="1521" priority="923">
      <formula>IF(RIGHT(TEXT(P18,"0.#"),1)=".",FALSE,TRUE)</formula>
    </cfRule>
    <cfRule type="expression" dxfId="1520" priority="924">
      <formula>IF(RIGHT(TEXT(P18,"0.#"),1)=".",TRUE,FALSE)</formula>
    </cfRule>
  </conditionalFormatting>
  <conditionalFormatting sqref="Y311">
    <cfRule type="expression" dxfId="1519" priority="921">
      <formula>IF(RIGHT(TEXT(Y311,"0.#"),1)=".",FALSE,TRUE)</formula>
    </cfRule>
    <cfRule type="expression" dxfId="1518" priority="922">
      <formula>IF(RIGHT(TEXT(Y311,"0.#"),1)=".",TRUE,FALSE)</formula>
    </cfRule>
  </conditionalFormatting>
  <conditionalFormatting sqref="Y320">
    <cfRule type="expression" dxfId="1517" priority="919">
      <formula>IF(RIGHT(TEXT(Y320,"0.#"),1)=".",FALSE,TRUE)</formula>
    </cfRule>
    <cfRule type="expression" dxfId="1516" priority="920">
      <formula>IF(RIGHT(TEXT(Y320,"0.#"),1)=".",TRUE,FALSE)</formula>
    </cfRule>
  </conditionalFormatting>
  <conditionalFormatting sqref="Y351:Y358 Y349 Y338:Y345 Y336 Y325:Y332 Y323">
    <cfRule type="expression" dxfId="1515" priority="899">
      <formula>IF(RIGHT(TEXT(Y323,"0.#"),1)=".",FALSE,TRUE)</formula>
    </cfRule>
    <cfRule type="expression" dxfId="1514" priority="900">
      <formula>IF(RIGHT(TEXT(Y323,"0.#"),1)=".",TRUE,FALSE)</formula>
    </cfRule>
  </conditionalFormatting>
  <conditionalFormatting sqref="P16:AQ17 P13:AX13 P15:AX15">
    <cfRule type="expression" dxfId="1513" priority="917">
      <formula>IF(RIGHT(TEXT(P13,"0.#"),1)=".",FALSE,TRUE)</formula>
    </cfRule>
    <cfRule type="expression" dxfId="1512" priority="918">
      <formula>IF(RIGHT(TEXT(P13,"0.#"),1)=".",TRUE,FALSE)</formula>
    </cfRule>
  </conditionalFormatting>
  <conditionalFormatting sqref="P19:AJ19">
    <cfRule type="expression" dxfId="1511" priority="915">
      <formula>IF(RIGHT(TEXT(P19,"0.#"),1)=".",FALSE,TRUE)</formula>
    </cfRule>
    <cfRule type="expression" dxfId="1510" priority="916">
      <formula>IF(RIGHT(TEXT(P19,"0.#"),1)=".",TRUE,FALSE)</formula>
    </cfRule>
  </conditionalFormatting>
  <conditionalFormatting sqref="AE32 AQ32">
    <cfRule type="expression" dxfId="1509" priority="913">
      <formula>IF(RIGHT(TEXT(AE32,"0.#"),1)=".",FALSE,TRUE)</formula>
    </cfRule>
    <cfRule type="expression" dxfId="1508" priority="914">
      <formula>IF(RIGHT(TEXT(AE32,"0.#"),1)=".",TRUE,FALSE)</formula>
    </cfRule>
  </conditionalFormatting>
  <conditionalFormatting sqref="Y312:Y319 Y310">
    <cfRule type="expression" dxfId="1507" priority="911">
      <formula>IF(RIGHT(TEXT(Y310,"0.#"),1)=".",FALSE,TRUE)</formula>
    </cfRule>
    <cfRule type="expression" dxfId="1506" priority="912">
      <formula>IF(RIGHT(TEXT(Y310,"0.#"),1)=".",TRUE,FALSE)</formula>
    </cfRule>
  </conditionalFormatting>
  <conditionalFormatting sqref="AU311">
    <cfRule type="expression" dxfId="1505" priority="909">
      <formula>IF(RIGHT(TEXT(AU311,"0.#"),1)=".",FALSE,TRUE)</formula>
    </cfRule>
    <cfRule type="expression" dxfId="1504" priority="910">
      <formula>IF(RIGHT(TEXT(AU311,"0.#"),1)=".",TRUE,FALSE)</formula>
    </cfRule>
  </conditionalFormatting>
  <conditionalFormatting sqref="AU320">
    <cfRule type="expression" dxfId="1503" priority="907">
      <formula>IF(RIGHT(TEXT(AU320,"0.#"),1)=".",FALSE,TRUE)</formula>
    </cfRule>
    <cfRule type="expression" dxfId="1502" priority="908">
      <formula>IF(RIGHT(TEXT(AU320,"0.#"),1)=".",TRUE,FALSE)</formula>
    </cfRule>
  </conditionalFormatting>
  <conditionalFormatting sqref="AU312:AU319 AU310">
    <cfRule type="expression" dxfId="1501" priority="905">
      <formula>IF(RIGHT(TEXT(AU310,"0.#"),1)=".",FALSE,TRUE)</formula>
    </cfRule>
    <cfRule type="expression" dxfId="1500" priority="906">
      <formula>IF(RIGHT(TEXT(AU310,"0.#"),1)=".",TRUE,FALSE)</formula>
    </cfRule>
  </conditionalFormatting>
  <conditionalFormatting sqref="Y350 Y337 Y324">
    <cfRule type="expression" dxfId="1499" priority="903">
      <formula>IF(RIGHT(TEXT(Y324,"0.#"),1)=".",FALSE,TRUE)</formula>
    </cfRule>
    <cfRule type="expression" dxfId="1498" priority="904">
      <formula>IF(RIGHT(TEXT(Y324,"0.#"),1)=".",TRUE,FALSE)</formula>
    </cfRule>
  </conditionalFormatting>
  <conditionalFormatting sqref="Y359 Y346 Y333">
    <cfRule type="expression" dxfId="1497" priority="901">
      <formula>IF(RIGHT(TEXT(Y333,"0.#"),1)=".",FALSE,TRUE)</formula>
    </cfRule>
    <cfRule type="expression" dxfId="1496" priority="902">
      <formula>IF(RIGHT(TEXT(Y333,"0.#"),1)=".",TRUE,FALSE)</formula>
    </cfRule>
  </conditionalFormatting>
  <conditionalFormatting sqref="AU350 AU337 AU324">
    <cfRule type="expression" dxfId="1495" priority="897">
      <formula>IF(RIGHT(TEXT(AU324,"0.#"),1)=".",FALSE,TRUE)</formula>
    </cfRule>
    <cfRule type="expression" dxfId="1494" priority="898">
      <formula>IF(RIGHT(TEXT(AU324,"0.#"),1)=".",TRUE,FALSE)</formula>
    </cfRule>
  </conditionalFormatting>
  <conditionalFormatting sqref="AU359 AU346 AU333">
    <cfRule type="expression" dxfId="1493" priority="895">
      <formula>IF(RIGHT(TEXT(AU333,"0.#"),1)=".",FALSE,TRUE)</formula>
    </cfRule>
    <cfRule type="expression" dxfId="1492" priority="896">
      <formula>IF(RIGHT(TEXT(AU333,"0.#"),1)=".",TRUE,FALSE)</formula>
    </cfRule>
  </conditionalFormatting>
  <conditionalFormatting sqref="AU351:AU358 AU349 AU338:AU345 AU336 AU325:AU332 AU323">
    <cfRule type="expression" dxfId="1491" priority="893">
      <formula>IF(RIGHT(TEXT(AU323,"0.#"),1)=".",FALSE,TRUE)</formula>
    </cfRule>
    <cfRule type="expression" dxfId="1490" priority="894">
      <formula>IF(RIGHT(TEXT(AU323,"0.#"),1)=".",TRUE,FALSE)</formula>
    </cfRule>
  </conditionalFormatting>
  <conditionalFormatting sqref="AI32">
    <cfRule type="expression" dxfId="1489" priority="891">
      <formula>IF(RIGHT(TEXT(AI32,"0.#"),1)=".",FALSE,TRUE)</formula>
    </cfRule>
    <cfRule type="expression" dxfId="1488" priority="892">
      <formula>IF(RIGHT(TEXT(AI32,"0.#"),1)=".",TRUE,FALSE)</formula>
    </cfRule>
  </conditionalFormatting>
  <conditionalFormatting sqref="AM32">
    <cfRule type="expression" dxfId="1487" priority="889">
      <formula>IF(RIGHT(TEXT(AM32,"0.#"),1)=".",FALSE,TRUE)</formula>
    </cfRule>
    <cfRule type="expression" dxfId="1486" priority="890">
      <formula>IF(RIGHT(TEXT(AM32,"0.#"),1)=".",TRUE,FALSE)</formula>
    </cfRule>
  </conditionalFormatting>
  <conditionalFormatting sqref="AE33">
    <cfRule type="expression" dxfId="1485" priority="887">
      <formula>IF(RIGHT(TEXT(AE33,"0.#"),1)=".",FALSE,TRUE)</formula>
    </cfRule>
    <cfRule type="expression" dxfId="1484" priority="888">
      <formula>IF(RIGHT(TEXT(AE33,"0.#"),1)=".",TRUE,FALSE)</formula>
    </cfRule>
  </conditionalFormatting>
  <conditionalFormatting sqref="AI33">
    <cfRule type="expression" dxfId="1483" priority="885">
      <formula>IF(RIGHT(TEXT(AI33,"0.#"),1)=".",FALSE,TRUE)</formula>
    </cfRule>
    <cfRule type="expression" dxfId="1482" priority="886">
      <formula>IF(RIGHT(TEXT(AI33,"0.#"),1)=".",TRUE,FALSE)</formula>
    </cfRule>
  </conditionalFormatting>
  <conditionalFormatting sqref="AM33">
    <cfRule type="expression" dxfId="1481" priority="883">
      <formula>IF(RIGHT(TEXT(AM33,"0.#"),1)=".",FALSE,TRUE)</formula>
    </cfRule>
    <cfRule type="expression" dxfId="1480" priority="884">
      <formula>IF(RIGHT(TEXT(AM33,"0.#"),1)=".",TRUE,FALSE)</formula>
    </cfRule>
  </conditionalFormatting>
  <conditionalFormatting sqref="AQ33">
    <cfRule type="expression" dxfId="1479" priority="881">
      <formula>IF(RIGHT(TEXT(AQ33,"0.#"),1)=".",FALSE,TRUE)</formula>
    </cfRule>
    <cfRule type="expression" dxfId="1478" priority="882">
      <formula>IF(RIGHT(TEXT(AQ33,"0.#"),1)=".",TRUE,FALSE)</formula>
    </cfRule>
  </conditionalFormatting>
  <conditionalFormatting sqref="AE210">
    <cfRule type="expression" dxfId="1477" priority="879">
      <formula>IF(RIGHT(TEXT(AE210,"0.#"),1)=".",FALSE,TRUE)</formula>
    </cfRule>
    <cfRule type="expression" dxfId="1476" priority="880">
      <formula>IF(RIGHT(TEXT(AE210,"0.#"),1)=".",TRUE,FALSE)</formula>
    </cfRule>
  </conditionalFormatting>
  <conditionalFormatting sqref="AE211">
    <cfRule type="expression" dxfId="1475" priority="877">
      <formula>IF(RIGHT(TEXT(AE211,"0.#"),1)=".",FALSE,TRUE)</formula>
    </cfRule>
    <cfRule type="expression" dxfId="1474" priority="878">
      <formula>IF(RIGHT(TEXT(AE211,"0.#"),1)=".",TRUE,FALSE)</formula>
    </cfRule>
  </conditionalFormatting>
  <conditionalFormatting sqref="AE212">
    <cfRule type="expression" dxfId="1473" priority="875">
      <formula>IF(RIGHT(TEXT(AE212,"0.#"),1)=".",FALSE,TRUE)</formula>
    </cfRule>
    <cfRule type="expression" dxfId="1472" priority="876">
      <formula>IF(RIGHT(TEXT(AE212,"0.#"),1)=".",TRUE,FALSE)</formula>
    </cfRule>
  </conditionalFormatting>
  <conditionalFormatting sqref="AI212">
    <cfRule type="expression" dxfId="1471" priority="873">
      <formula>IF(RIGHT(TEXT(AI212,"0.#"),1)=".",FALSE,TRUE)</formula>
    </cfRule>
    <cfRule type="expression" dxfId="1470" priority="874">
      <formula>IF(RIGHT(TEXT(AI212,"0.#"),1)=".",TRUE,FALSE)</formula>
    </cfRule>
  </conditionalFormatting>
  <conditionalFormatting sqref="AI211">
    <cfRule type="expression" dxfId="1469" priority="871">
      <formula>IF(RIGHT(TEXT(AI211,"0.#"),1)=".",FALSE,TRUE)</formula>
    </cfRule>
    <cfRule type="expression" dxfId="1468" priority="872">
      <formula>IF(RIGHT(TEXT(AI211,"0.#"),1)=".",TRUE,FALSE)</formula>
    </cfRule>
  </conditionalFormatting>
  <conditionalFormatting sqref="AI210">
    <cfRule type="expression" dxfId="1467" priority="869">
      <formula>IF(RIGHT(TEXT(AI210,"0.#"),1)=".",FALSE,TRUE)</formula>
    </cfRule>
    <cfRule type="expression" dxfId="1466" priority="870">
      <formula>IF(RIGHT(TEXT(AI210,"0.#"),1)=".",TRUE,FALSE)</formula>
    </cfRule>
  </conditionalFormatting>
  <conditionalFormatting sqref="AM210">
    <cfRule type="expression" dxfId="1465" priority="867">
      <formula>IF(RIGHT(TEXT(AM210,"0.#"),1)=".",FALSE,TRUE)</formula>
    </cfRule>
    <cfRule type="expression" dxfId="1464" priority="868">
      <formula>IF(RIGHT(TEXT(AM210,"0.#"),1)=".",TRUE,FALSE)</formula>
    </cfRule>
  </conditionalFormatting>
  <conditionalFormatting sqref="AM211">
    <cfRule type="expression" dxfId="1463" priority="865">
      <formula>IF(RIGHT(TEXT(AM211,"0.#"),1)=".",FALSE,TRUE)</formula>
    </cfRule>
    <cfRule type="expression" dxfId="1462" priority="866">
      <formula>IF(RIGHT(TEXT(AM211,"0.#"),1)=".",TRUE,FALSE)</formula>
    </cfRule>
  </conditionalFormatting>
  <conditionalFormatting sqref="AM212">
    <cfRule type="expression" dxfId="1461" priority="863">
      <formula>IF(RIGHT(TEXT(AM212,"0.#"),1)=".",FALSE,TRUE)</formula>
    </cfRule>
    <cfRule type="expression" dxfId="1460" priority="864">
      <formula>IF(RIGHT(TEXT(AM212,"0.#"),1)=".",TRUE,FALSE)</formula>
    </cfRule>
  </conditionalFormatting>
  <conditionalFormatting sqref="AL376:AO395">
    <cfRule type="expression" dxfId="1459" priority="859">
      <formula>IF(AND(AL376&gt;=0, RIGHT(TEXT(AL376,"0.#"),1)&lt;&gt;"."),TRUE,FALSE)</formula>
    </cfRule>
    <cfRule type="expression" dxfId="1458" priority="860">
      <formula>IF(AND(AL376&gt;=0, RIGHT(TEXT(AL376,"0.#"),1)="."),TRUE,FALSE)</formula>
    </cfRule>
    <cfRule type="expression" dxfId="1457" priority="861">
      <formula>IF(AND(AL376&lt;0, RIGHT(TEXT(AL376,"0.#"),1)&lt;&gt;"."),TRUE,FALSE)</formula>
    </cfRule>
    <cfRule type="expression" dxfId="1456" priority="862">
      <formula>IF(AND(AL376&lt;0, RIGHT(TEXT(AL376,"0.#"),1)="."),TRUE,FALSE)</formula>
    </cfRule>
  </conditionalFormatting>
  <conditionalFormatting sqref="AQ210:AQ212">
    <cfRule type="expression" dxfId="1455" priority="857">
      <formula>IF(RIGHT(TEXT(AQ210,"0.#"),1)=".",FALSE,TRUE)</formula>
    </cfRule>
    <cfRule type="expression" dxfId="1454" priority="858">
      <formula>IF(RIGHT(TEXT(AQ210,"0.#"),1)=".",TRUE,FALSE)</formula>
    </cfRule>
  </conditionalFormatting>
  <conditionalFormatting sqref="AU210:AU212">
    <cfRule type="expression" dxfId="1453" priority="855">
      <formula>IF(RIGHT(TEXT(AU210,"0.#"),1)=".",FALSE,TRUE)</formula>
    </cfRule>
    <cfRule type="expression" dxfId="1452" priority="856">
      <formula>IF(RIGHT(TEXT(AU210,"0.#"),1)=".",TRUE,FALSE)</formula>
    </cfRule>
  </conditionalFormatting>
  <conditionalFormatting sqref="Y368:Y395">
    <cfRule type="expression" dxfId="1451" priority="853">
      <formula>IF(RIGHT(TEXT(Y368,"0.#"),1)=".",FALSE,TRUE)</formula>
    </cfRule>
    <cfRule type="expression" dxfId="1450" priority="854">
      <formula>IF(RIGHT(TEXT(Y368,"0.#"),1)=".",TRUE,FALSE)</formula>
    </cfRule>
  </conditionalFormatting>
  <conditionalFormatting sqref="AL631:AO660">
    <cfRule type="expression" dxfId="1449" priority="849">
      <formula>IF(AND(AL631&gt;=0, RIGHT(TEXT(AL631,"0.#"),1)&lt;&gt;"."),TRUE,FALSE)</formula>
    </cfRule>
    <cfRule type="expression" dxfId="1448" priority="850">
      <formula>IF(AND(AL631&gt;=0, RIGHT(TEXT(AL631,"0.#"),1)="."),TRUE,FALSE)</formula>
    </cfRule>
    <cfRule type="expression" dxfId="1447" priority="851">
      <formula>IF(AND(AL631&lt;0, RIGHT(TEXT(AL631,"0.#"),1)&lt;&gt;"."),TRUE,FALSE)</formula>
    </cfRule>
    <cfRule type="expression" dxfId="1446" priority="852">
      <formula>IF(AND(AL631&lt;0, RIGHT(TEXT(AL631,"0.#"),1)="."),TRUE,FALSE)</formula>
    </cfRule>
  </conditionalFormatting>
  <conditionalFormatting sqref="Y631:Y660">
    <cfRule type="expression" dxfId="1445" priority="847">
      <formula>IF(RIGHT(TEXT(Y631,"0.#"),1)=".",FALSE,TRUE)</formula>
    </cfRule>
    <cfRule type="expression" dxfId="1444" priority="848">
      <formula>IF(RIGHT(TEXT(Y631,"0.#"),1)=".",TRUE,FALSE)</formula>
    </cfRule>
  </conditionalFormatting>
  <conditionalFormatting sqref="AL366:AO366">
    <cfRule type="expression" dxfId="1443" priority="843">
      <formula>IF(AND(AL366&gt;=0, RIGHT(TEXT(AL366,"0.#"),1)&lt;&gt;"."),TRUE,FALSE)</formula>
    </cfRule>
    <cfRule type="expression" dxfId="1442" priority="844">
      <formula>IF(AND(AL366&gt;=0, RIGHT(TEXT(AL366,"0.#"),1)="."),TRUE,FALSE)</formula>
    </cfRule>
    <cfRule type="expression" dxfId="1441" priority="845">
      <formula>IF(AND(AL366&lt;0, RIGHT(TEXT(AL366,"0.#"),1)&lt;&gt;"."),TRUE,FALSE)</formula>
    </cfRule>
    <cfRule type="expression" dxfId="1440" priority="846">
      <formula>IF(AND(AL366&lt;0, RIGHT(TEXT(AL366,"0.#"),1)="."),TRUE,FALSE)</formula>
    </cfRule>
  </conditionalFormatting>
  <conditionalFormatting sqref="Y366:Y367">
    <cfRule type="expression" dxfId="1439" priority="841">
      <formula>IF(RIGHT(TEXT(Y366,"0.#"),1)=".",FALSE,TRUE)</formula>
    </cfRule>
    <cfRule type="expression" dxfId="1438" priority="842">
      <formula>IF(RIGHT(TEXT(Y366,"0.#"),1)=".",TRUE,FALSE)</formula>
    </cfRule>
  </conditionalFormatting>
  <conditionalFormatting sqref="Y401:Y428">
    <cfRule type="expression" dxfId="1437" priority="779">
      <formula>IF(RIGHT(TEXT(Y401,"0.#"),1)=".",FALSE,TRUE)</formula>
    </cfRule>
    <cfRule type="expression" dxfId="1436" priority="780">
      <formula>IF(RIGHT(TEXT(Y401,"0.#"),1)=".",TRUE,FALSE)</formula>
    </cfRule>
  </conditionalFormatting>
  <conditionalFormatting sqref="Y399:Y400">
    <cfRule type="expression" dxfId="1435" priority="773">
      <formula>IF(RIGHT(TEXT(Y399,"0.#"),1)=".",FALSE,TRUE)</formula>
    </cfRule>
    <cfRule type="expression" dxfId="1434" priority="774">
      <formula>IF(RIGHT(TEXT(Y399,"0.#"),1)=".",TRUE,FALSE)</formula>
    </cfRule>
  </conditionalFormatting>
  <conditionalFormatting sqref="Y434:Y461">
    <cfRule type="expression" dxfId="1433" priority="767">
      <formula>IF(RIGHT(TEXT(Y434,"0.#"),1)=".",FALSE,TRUE)</formula>
    </cfRule>
    <cfRule type="expression" dxfId="1432" priority="768">
      <formula>IF(RIGHT(TEXT(Y434,"0.#"),1)=".",TRUE,FALSE)</formula>
    </cfRule>
  </conditionalFormatting>
  <conditionalFormatting sqref="Y432:Y433">
    <cfRule type="expression" dxfId="1431" priority="761">
      <formula>IF(RIGHT(TEXT(Y432,"0.#"),1)=".",FALSE,TRUE)</formula>
    </cfRule>
    <cfRule type="expression" dxfId="1430" priority="762">
      <formula>IF(RIGHT(TEXT(Y432,"0.#"),1)=".",TRUE,FALSE)</formula>
    </cfRule>
  </conditionalFormatting>
  <conditionalFormatting sqref="Y467:Y494">
    <cfRule type="expression" dxfId="1429" priority="755">
      <formula>IF(RIGHT(TEXT(Y467,"0.#"),1)=".",FALSE,TRUE)</formula>
    </cfRule>
    <cfRule type="expression" dxfId="1428" priority="756">
      <formula>IF(RIGHT(TEXT(Y467,"0.#"),1)=".",TRUE,FALSE)</formula>
    </cfRule>
  </conditionalFormatting>
  <conditionalFormatting sqref="Y465:Y466">
    <cfRule type="expression" dxfId="1427" priority="749">
      <formula>IF(RIGHT(TEXT(Y465,"0.#"),1)=".",FALSE,TRUE)</formula>
    </cfRule>
    <cfRule type="expression" dxfId="1426" priority="750">
      <formula>IF(RIGHT(TEXT(Y465,"0.#"),1)=".",TRUE,FALSE)</formula>
    </cfRule>
  </conditionalFormatting>
  <conditionalFormatting sqref="Y500:Y527">
    <cfRule type="expression" dxfId="1425" priority="743">
      <formula>IF(RIGHT(TEXT(Y500,"0.#"),1)=".",FALSE,TRUE)</formula>
    </cfRule>
    <cfRule type="expression" dxfId="1424" priority="744">
      <formula>IF(RIGHT(TEXT(Y500,"0.#"),1)=".",TRUE,FALSE)</formula>
    </cfRule>
  </conditionalFormatting>
  <conditionalFormatting sqref="Y498:Y499">
    <cfRule type="expression" dxfId="1423" priority="737">
      <formula>IF(RIGHT(TEXT(Y498,"0.#"),1)=".",FALSE,TRUE)</formula>
    </cfRule>
    <cfRule type="expression" dxfId="1422" priority="738">
      <formula>IF(RIGHT(TEXT(Y498,"0.#"),1)=".",TRUE,FALSE)</formula>
    </cfRule>
  </conditionalFormatting>
  <conditionalFormatting sqref="Y533:Y560">
    <cfRule type="expression" dxfId="1421" priority="731">
      <formula>IF(RIGHT(TEXT(Y533,"0.#"),1)=".",FALSE,TRUE)</formula>
    </cfRule>
    <cfRule type="expression" dxfId="1420" priority="732">
      <formula>IF(RIGHT(TEXT(Y533,"0.#"),1)=".",TRUE,FALSE)</formula>
    </cfRule>
  </conditionalFormatting>
  <conditionalFormatting sqref="W23">
    <cfRule type="expression" dxfId="1419" priority="839">
      <formula>IF(RIGHT(TEXT(W23,"0.#"),1)=".",FALSE,TRUE)</formula>
    </cfRule>
    <cfRule type="expression" dxfId="1418" priority="840">
      <formula>IF(RIGHT(TEXT(W23,"0.#"),1)=".",TRUE,FALSE)</formula>
    </cfRule>
  </conditionalFormatting>
  <conditionalFormatting sqref="W24:W27">
    <cfRule type="expression" dxfId="1417" priority="837">
      <formula>IF(RIGHT(TEXT(W24,"0.#"),1)=".",FALSE,TRUE)</formula>
    </cfRule>
    <cfRule type="expression" dxfId="1416" priority="838">
      <formula>IF(RIGHT(TEXT(W24,"0.#"),1)=".",TRUE,FALSE)</formula>
    </cfRule>
  </conditionalFormatting>
  <conditionalFormatting sqref="W28">
    <cfRule type="expression" dxfId="1415" priority="835">
      <formula>IF(RIGHT(TEXT(W28,"0.#"),1)=".",FALSE,TRUE)</formula>
    </cfRule>
    <cfRule type="expression" dxfId="1414" priority="836">
      <formula>IF(RIGHT(TEXT(W28,"0.#"),1)=".",TRUE,FALSE)</formula>
    </cfRule>
  </conditionalFormatting>
  <conditionalFormatting sqref="P23">
    <cfRule type="expression" dxfId="1413" priority="833">
      <formula>IF(RIGHT(TEXT(P23,"0.#"),1)=".",FALSE,TRUE)</formula>
    </cfRule>
    <cfRule type="expression" dxfId="1412" priority="834">
      <formula>IF(RIGHT(TEXT(P23,"0.#"),1)=".",TRUE,FALSE)</formula>
    </cfRule>
  </conditionalFormatting>
  <conditionalFormatting sqref="P24:P27">
    <cfRule type="expression" dxfId="1411" priority="831">
      <formula>IF(RIGHT(TEXT(P24,"0.#"),1)=".",FALSE,TRUE)</formula>
    </cfRule>
    <cfRule type="expression" dxfId="1410" priority="832">
      <formula>IF(RIGHT(TEXT(P24,"0.#"),1)=".",TRUE,FALSE)</formula>
    </cfRule>
  </conditionalFormatting>
  <conditionalFormatting sqref="P28">
    <cfRule type="expression" dxfId="1409" priority="829">
      <formula>IF(RIGHT(TEXT(P28,"0.#"),1)=".",FALSE,TRUE)</formula>
    </cfRule>
    <cfRule type="expression" dxfId="1408" priority="830">
      <formula>IF(RIGHT(TEXT(P28,"0.#"),1)=".",TRUE,FALSE)</formula>
    </cfRule>
  </conditionalFormatting>
  <conditionalFormatting sqref="AE202">
    <cfRule type="expression" dxfId="1407" priority="827">
      <formula>IF(RIGHT(TEXT(AE202,"0.#"),1)=".",FALSE,TRUE)</formula>
    </cfRule>
    <cfRule type="expression" dxfId="1406" priority="828">
      <formula>IF(RIGHT(TEXT(AE202,"0.#"),1)=".",TRUE,FALSE)</formula>
    </cfRule>
  </conditionalFormatting>
  <conditionalFormatting sqref="AE203">
    <cfRule type="expression" dxfId="1405" priority="825">
      <formula>IF(RIGHT(TEXT(AE203,"0.#"),1)=".",FALSE,TRUE)</formula>
    </cfRule>
    <cfRule type="expression" dxfId="1404" priority="826">
      <formula>IF(RIGHT(TEXT(AE203,"0.#"),1)=".",TRUE,FALSE)</formula>
    </cfRule>
  </conditionalFormatting>
  <conditionalFormatting sqref="AE204">
    <cfRule type="expression" dxfId="1403" priority="823">
      <formula>IF(RIGHT(TEXT(AE204,"0.#"),1)=".",FALSE,TRUE)</formula>
    </cfRule>
    <cfRule type="expression" dxfId="1402" priority="824">
      <formula>IF(RIGHT(TEXT(AE204,"0.#"),1)=".",TRUE,FALSE)</formula>
    </cfRule>
  </conditionalFormatting>
  <conditionalFormatting sqref="AI204">
    <cfRule type="expression" dxfId="1401" priority="821">
      <formula>IF(RIGHT(TEXT(AI204,"0.#"),1)=".",FALSE,TRUE)</formula>
    </cfRule>
    <cfRule type="expression" dxfId="1400" priority="822">
      <formula>IF(RIGHT(TEXT(AI204,"0.#"),1)=".",TRUE,FALSE)</formula>
    </cfRule>
  </conditionalFormatting>
  <conditionalFormatting sqref="AI203">
    <cfRule type="expression" dxfId="1399" priority="819">
      <formula>IF(RIGHT(TEXT(AI203,"0.#"),1)=".",FALSE,TRUE)</formula>
    </cfRule>
    <cfRule type="expression" dxfId="1398" priority="820">
      <formula>IF(RIGHT(TEXT(AI203,"0.#"),1)=".",TRUE,FALSE)</formula>
    </cfRule>
  </conditionalFormatting>
  <conditionalFormatting sqref="AI202">
    <cfRule type="expression" dxfId="1397" priority="817">
      <formula>IF(RIGHT(TEXT(AI202,"0.#"),1)=".",FALSE,TRUE)</formula>
    </cfRule>
    <cfRule type="expression" dxfId="1396" priority="818">
      <formula>IF(RIGHT(TEXT(AI202,"0.#"),1)=".",TRUE,FALSE)</formula>
    </cfRule>
  </conditionalFormatting>
  <conditionalFormatting sqref="AM202">
    <cfRule type="expression" dxfId="1395" priority="815">
      <formula>IF(RIGHT(TEXT(AM202,"0.#"),1)=".",FALSE,TRUE)</formula>
    </cfRule>
    <cfRule type="expression" dxfId="1394" priority="816">
      <formula>IF(RIGHT(TEXT(AM202,"0.#"),1)=".",TRUE,FALSE)</formula>
    </cfRule>
  </conditionalFormatting>
  <conditionalFormatting sqref="AM203">
    <cfRule type="expression" dxfId="1393" priority="813">
      <formula>IF(RIGHT(TEXT(AM203,"0.#"),1)=".",FALSE,TRUE)</formula>
    </cfRule>
    <cfRule type="expression" dxfId="1392" priority="814">
      <formula>IF(RIGHT(TEXT(AM203,"0.#"),1)=".",TRUE,FALSE)</formula>
    </cfRule>
  </conditionalFormatting>
  <conditionalFormatting sqref="AM204">
    <cfRule type="expression" dxfId="1391" priority="811">
      <formula>IF(RIGHT(TEXT(AM204,"0.#"),1)=".",FALSE,TRUE)</formula>
    </cfRule>
    <cfRule type="expression" dxfId="1390" priority="812">
      <formula>IF(RIGHT(TEXT(AM204,"0.#"),1)=".",TRUE,FALSE)</formula>
    </cfRule>
  </conditionalFormatting>
  <conditionalFormatting sqref="AQ202:AQ204">
    <cfRule type="expression" dxfId="1389" priority="809">
      <formula>IF(RIGHT(TEXT(AQ202,"0.#"),1)=".",FALSE,TRUE)</formula>
    </cfRule>
    <cfRule type="expression" dxfId="1388" priority="810">
      <formula>IF(RIGHT(TEXT(AQ202,"0.#"),1)=".",TRUE,FALSE)</formula>
    </cfRule>
  </conditionalFormatting>
  <conditionalFormatting sqref="AU202:AU204">
    <cfRule type="expression" dxfId="1387" priority="807">
      <formula>IF(RIGHT(TEXT(AU202,"0.#"),1)=".",FALSE,TRUE)</formula>
    </cfRule>
    <cfRule type="expression" dxfId="1386" priority="808">
      <formula>IF(RIGHT(TEXT(AU202,"0.#"),1)=".",TRUE,FALSE)</formula>
    </cfRule>
  </conditionalFormatting>
  <conditionalFormatting sqref="AE205">
    <cfRule type="expression" dxfId="1385" priority="805">
      <formula>IF(RIGHT(TEXT(AE205,"0.#"),1)=".",FALSE,TRUE)</formula>
    </cfRule>
    <cfRule type="expression" dxfId="1384" priority="806">
      <formula>IF(RIGHT(TEXT(AE205,"0.#"),1)=".",TRUE,FALSE)</formula>
    </cfRule>
  </conditionalFormatting>
  <conditionalFormatting sqref="AE206">
    <cfRule type="expression" dxfId="1383" priority="803">
      <formula>IF(RIGHT(TEXT(AE206,"0.#"),1)=".",FALSE,TRUE)</formula>
    </cfRule>
    <cfRule type="expression" dxfId="1382" priority="804">
      <formula>IF(RIGHT(TEXT(AE206,"0.#"),1)=".",TRUE,FALSE)</formula>
    </cfRule>
  </conditionalFormatting>
  <conditionalFormatting sqref="AE207">
    <cfRule type="expression" dxfId="1381" priority="801">
      <formula>IF(RIGHT(TEXT(AE207,"0.#"),1)=".",FALSE,TRUE)</formula>
    </cfRule>
    <cfRule type="expression" dxfId="1380" priority="802">
      <formula>IF(RIGHT(TEXT(AE207,"0.#"),1)=".",TRUE,FALSE)</formula>
    </cfRule>
  </conditionalFormatting>
  <conditionalFormatting sqref="AI207">
    <cfRule type="expression" dxfId="1379" priority="799">
      <formula>IF(RIGHT(TEXT(AI207,"0.#"),1)=".",FALSE,TRUE)</formula>
    </cfRule>
    <cfRule type="expression" dxfId="1378" priority="800">
      <formula>IF(RIGHT(TEXT(AI207,"0.#"),1)=".",TRUE,FALSE)</formula>
    </cfRule>
  </conditionalFormatting>
  <conditionalFormatting sqref="AI206">
    <cfRule type="expression" dxfId="1377" priority="797">
      <formula>IF(RIGHT(TEXT(AI206,"0.#"),1)=".",FALSE,TRUE)</formula>
    </cfRule>
    <cfRule type="expression" dxfId="1376" priority="798">
      <formula>IF(RIGHT(TEXT(AI206,"0.#"),1)=".",TRUE,FALSE)</formula>
    </cfRule>
  </conditionalFormatting>
  <conditionalFormatting sqref="AI205">
    <cfRule type="expression" dxfId="1375" priority="795">
      <formula>IF(RIGHT(TEXT(AI205,"0.#"),1)=".",FALSE,TRUE)</formula>
    </cfRule>
    <cfRule type="expression" dxfId="1374" priority="796">
      <formula>IF(RIGHT(TEXT(AI205,"0.#"),1)=".",TRUE,FALSE)</formula>
    </cfRule>
  </conditionalFormatting>
  <conditionalFormatting sqref="AM205">
    <cfRule type="expression" dxfId="1373" priority="793">
      <formula>IF(RIGHT(TEXT(AM205,"0.#"),1)=".",FALSE,TRUE)</formula>
    </cfRule>
    <cfRule type="expression" dxfId="1372" priority="794">
      <formula>IF(RIGHT(TEXT(AM205,"0.#"),1)=".",TRUE,FALSE)</formula>
    </cfRule>
  </conditionalFormatting>
  <conditionalFormatting sqref="AM206">
    <cfRule type="expression" dxfId="1371" priority="791">
      <formula>IF(RIGHT(TEXT(AM206,"0.#"),1)=".",FALSE,TRUE)</formula>
    </cfRule>
    <cfRule type="expression" dxfId="1370" priority="792">
      <formula>IF(RIGHT(TEXT(AM206,"0.#"),1)=".",TRUE,FALSE)</formula>
    </cfRule>
  </conditionalFormatting>
  <conditionalFormatting sqref="AM207">
    <cfRule type="expression" dxfId="1369" priority="789">
      <formula>IF(RIGHT(TEXT(AM207,"0.#"),1)=".",FALSE,TRUE)</formula>
    </cfRule>
    <cfRule type="expression" dxfId="1368" priority="790">
      <formula>IF(RIGHT(TEXT(AM207,"0.#"),1)=".",TRUE,FALSE)</formula>
    </cfRule>
  </conditionalFormatting>
  <conditionalFormatting sqref="AQ205:AQ207">
    <cfRule type="expression" dxfId="1367" priority="787">
      <formula>IF(RIGHT(TEXT(AQ205,"0.#"),1)=".",FALSE,TRUE)</formula>
    </cfRule>
    <cfRule type="expression" dxfId="1366" priority="788">
      <formula>IF(RIGHT(TEXT(AQ205,"0.#"),1)=".",TRUE,FALSE)</formula>
    </cfRule>
  </conditionalFormatting>
  <conditionalFormatting sqref="AU205:AU207">
    <cfRule type="expression" dxfId="1365" priority="785">
      <formula>IF(RIGHT(TEXT(AU205,"0.#"),1)=".",FALSE,TRUE)</formula>
    </cfRule>
    <cfRule type="expression" dxfId="1364" priority="786">
      <formula>IF(RIGHT(TEXT(AU205,"0.#"),1)=".",TRUE,FALSE)</formula>
    </cfRule>
  </conditionalFormatting>
  <conditionalFormatting sqref="AL401:AO428">
    <cfRule type="expression" dxfId="1363" priority="781">
      <formula>IF(AND(AL401&gt;=0, RIGHT(TEXT(AL401,"0.#"),1)&lt;&gt;"."),TRUE,FALSE)</formula>
    </cfRule>
    <cfRule type="expression" dxfId="1362" priority="782">
      <formula>IF(AND(AL401&gt;=0, RIGHT(TEXT(AL401,"0.#"),1)="."),TRUE,FALSE)</formula>
    </cfRule>
    <cfRule type="expression" dxfId="1361" priority="783">
      <formula>IF(AND(AL401&lt;0, RIGHT(TEXT(AL401,"0.#"),1)&lt;&gt;"."),TRUE,FALSE)</formula>
    </cfRule>
    <cfRule type="expression" dxfId="1360" priority="784">
      <formula>IF(AND(AL401&lt;0, RIGHT(TEXT(AL401,"0.#"),1)="."),TRUE,FALSE)</formula>
    </cfRule>
  </conditionalFormatting>
  <conditionalFormatting sqref="AL399:AO400">
    <cfRule type="expression" dxfId="1359" priority="775">
      <formula>IF(AND(AL399&gt;=0, RIGHT(TEXT(AL399,"0.#"),1)&lt;&gt;"."),TRUE,FALSE)</formula>
    </cfRule>
    <cfRule type="expression" dxfId="1358" priority="776">
      <formula>IF(AND(AL399&gt;=0, RIGHT(TEXT(AL399,"0.#"),1)="."),TRUE,FALSE)</formula>
    </cfRule>
    <cfRule type="expression" dxfId="1357" priority="777">
      <formula>IF(AND(AL399&lt;0, RIGHT(TEXT(AL399,"0.#"),1)&lt;&gt;"."),TRUE,FALSE)</formula>
    </cfRule>
    <cfRule type="expression" dxfId="1356" priority="778">
      <formula>IF(AND(AL399&lt;0, RIGHT(TEXT(AL399,"0.#"),1)="."),TRUE,FALSE)</formula>
    </cfRule>
  </conditionalFormatting>
  <conditionalFormatting sqref="AL434:AO461">
    <cfRule type="expression" dxfId="1355" priority="769">
      <formula>IF(AND(AL434&gt;=0, RIGHT(TEXT(AL434,"0.#"),1)&lt;&gt;"."),TRUE,FALSE)</formula>
    </cfRule>
    <cfRule type="expression" dxfId="1354" priority="770">
      <formula>IF(AND(AL434&gt;=0, RIGHT(TEXT(AL434,"0.#"),1)="."),TRUE,FALSE)</formula>
    </cfRule>
    <cfRule type="expression" dxfId="1353" priority="771">
      <formula>IF(AND(AL434&lt;0, RIGHT(TEXT(AL434,"0.#"),1)&lt;&gt;"."),TRUE,FALSE)</formula>
    </cfRule>
    <cfRule type="expression" dxfId="1352" priority="772">
      <formula>IF(AND(AL434&lt;0, RIGHT(TEXT(AL434,"0.#"),1)="."),TRUE,FALSE)</formula>
    </cfRule>
  </conditionalFormatting>
  <conditionalFormatting sqref="AL432:AO433">
    <cfRule type="expression" dxfId="1351" priority="763">
      <formula>IF(AND(AL432&gt;=0, RIGHT(TEXT(AL432,"0.#"),1)&lt;&gt;"."),TRUE,FALSE)</formula>
    </cfRule>
    <cfRule type="expression" dxfId="1350" priority="764">
      <formula>IF(AND(AL432&gt;=0, RIGHT(TEXT(AL432,"0.#"),1)="."),TRUE,FALSE)</formula>
    </cfRule>
    <cfRule type="expression" dxfId="1349" priority="765">
      <formula>IF(AND(AL432&lt;0, RIGHT(TEXT(AL432,"0.#"),1)&lt;&gt;"."),TRUE,FALSE)</formula>
    </cfRule>
    <cfRule type="expression" dxfId="1348" priority="766">
      <formula>IF(AND(AL432&lt;0, RIGHT(TEXT(AL432,"0.#"),1)="."),TRUE,FALSE)</formula>
    </cfRule>
  </conditionalFormatting>
  <conditionalFormatting sqref="AL467:AO494">
    <cfRule type="expression" dxfId="1347" priority="757">
      <formula>IF(AND(AL467&gt;=0, RIGHT(TEXT(AL467,"0.#"),1)&lt;&gt;"."),TRUE,FALSE)</formula>
    </cfRule>
    <cfRule type="expression" dxfId="1346" priority="758">
      <formula>IF(AND(AL467&gt;=0, RIGHT(TEXT(AL467,"0.#"),1)="."),TRUE,FALSE)</formula>
    </cfRule>
    <cfRule type="expression" dxfId="1345" priority="759">
      <formula>IF(AND(AL467&lt;0, RIGHT(TEXT(AL467,"0.#"),1)&lt;&gt;"."),TRUE,FALSE)</formula>
    </cfRule>
    <cfRule type="expression" dxfId="1344" priority="760">
      <formula>IF(AND(AL467&lt;0, RIGHT(TEXT(AL467,"0.#"),1)="."),TRUE,FALSE)</formula>
    </cfRule>
  </conditionalFormatting>
  <conditionalFormatting sqref="AL465:AO466">
    <cfRule type="expression" dxfId="1343" priority="751">
      <formula>IF(AND(AL465&gt;=0, RIGHT(TEXT(AL465,"0.#"),1)&lt;&gt;"."),TRUE,FALSE)</formula>
    </cfRule>
    <cfRule type="expression" dxfId="1342" priority="752">
      <formula>IF(AND(AL465&gt;=0, RIGHT(TEXT(AL465,"0.#"),1)="."),TRUE,FALSE)</formula>
    </cfRule>
    <cfRule type="expression" dxfId="1341" priority="753">
      <formula>IF(AND(AL465&lt;0, RIGHT(TEXT(AL465,"0.#"),1)&lt;&gt;"."),TRUE,FALSE)</formula>
    </cfRule>
    <cfRule type="expression" dxfId="1340" priority="754">
      <formula>IF(AND(AL465&lt;0, RIGHT(TEXT(AL465,"0.#"),1)="."),TRUE,FALSE)</formula>
    </cfRule>
  </conditionalFormatting>
  <conditionalFormatting sqref="AL500:AO527">
    <cfRule type="expression" dxfId="1339" priority="745">
      <formula>IF(AND(AL500&gt;=0, RIGHT(TEXT(AL500,"0.#"),1)&lt;&gt;"."),TRUE,FALSE)</formula>
    </cfRule>
    <cfRule type="expression" dxfId="1338" priority="746">
      <formula>IF(AND(AL500&gt;=0, RIGHT(TEXT(AL500,"0.#"),1)="."),TRUE,FALSE)</formula>
    </cfRule>
    <cfRule type="expression" dxfId="1337" priority="747">
      <formula>IF(AND(AL500&lt;0, RIGHT(TEXT(AL500,"0.#"),1)&lt;&gt;"."),TRUE,FALSE)</formula>
    </cfRule>
    <cfRule type="expression" dxfId="1336" priority="748">
      <formula>IF(AND(AL500&lt;0, RIGHT(TEXT(AL500,"0.#"),1)="."),TRUE,FALSE)</formula>
    </cfRule>
  </conditionalFormatting>
  <conditionalFormatting sqref="AL498:AO499">
    <cfRule type="expression" dxfId="1335" priority="739">
      <formula>IF(AND(AL498&gt;=0, RIGHT(TEXT(AL498,"0.#"),1)&lt;&gt;"."),TRUE,FALSE)</formula>
    </cfRule>
    <cfRule type="expression" dxfId="1334" priority="740">
      <formula>IF(AND(AL498&gt;=0, RIGHT(TEXT(AL498,"0.#"),1)="."),TRUE,FALSE)</formula>
    </cfRule>
    <cfRule type="expression" dxfId="1333" priority="741">
      <formula>IF(AND(AL498&lt;0, RIGHT(TEXT(AL498,"0.#"),1)&lt;&gt;"."),TRUE,FALSE)</formula>
    </cfRule>
    <cfRule type="expression" dxfId="1332" priority="742">
      <formula>IF(AND(AL498&lt;0, RIGHT(TEXT(AL498,"0.#"),1)="."),TRUE,FALSE)</formula>
    </cfRule>
  </conditionalFormatting>
  <conditionalFormatting sqref="AL533:AO560">
    <cfRule type="expression" dxfId="1331" priority="733">
      <formula>IF(AND(AL533&gt;=0, RIGHT(TEXT(AL533,"0.#"),1)&lt;&gt;"."),TRUE,FALSE)</formula>
    </cfRule>
    <cfRule type="expression" dxfId="1330" priority="734">
      <formula>IF(AND(AL533&gt;=0, RIGHT(TEXT(AL533,"0.#"),1)="."),TRUE,FALSE)</formula>
    </cfRule>
    <cfRule type="expression" dxfId="1329" priority="735">
      <formula>IF(AND(AL533&lt;0, RIGHT(TEXT(AL533,"0.#"),1)&lt;&gt;"."),TRUE,FALSE)</formula>
    </cfRule>
    <cfRule type="expression" dxfId="1328" priority="736">
      <formula>IF(AND(AL533&lt;0, RIGHT(TEXT(AL533,"0.#"),1)="."),TRUE,FALSE)</formula>
    </cfRule>
  </conditionalFormatting>
  <conditionalFormatting sqref="AL531:AO532">
    <cfRule type="expression" dxfId="1327" priority="727">
      <formula>IF(AND(AL531&gt;=0, RIGHT(TEXT(AL531,"0.#"),1)&lt;&gt;"."),TRUE,FALSE)</formula>
    </cfRule>
    <cfRule type="expression" dxfId="1326" priority="728">
      <formula>IF(AND(AL531&gt;=0, RIGHT(TEXT(AL531,"0.#"),1)="."),TRUE,FALSE)</formula>
    </cfRule>
    <cfRule type="expression" dxfId="1325" priority="729">
      <formula>IF(AND(AL531&lt;0, RIGHT(TEXT(AL531,"0.#"),1)&lt;&gt;"."),TRUE,FALSE)</formula>
    </cfRule>
    <cfRule type="expression" dxfId="1324" priority="730">
      <formula>IF(AND(AL531&lt;0, RIGHT(TEXT(AL531,"0.#"),1)="."),TRUE,FALSE)</formula>
    </cfRule>
  </conditionalFormatting>
  <conditionalFormatting sqref="Y531:Y532">
    <cfRule type="expression" dxfId="1323" priority="725">
      <formula>IF(RIGHT(TEXT(Y531,"0.#"),1)=".",FALSE,TRUE)</formula>
    </cfRule>
    <cfRule type="expression" dxfId="1322" priority="726">
      <formula>IF(RIGHT(TEXT(Y531,"0.#"),1)=".",TRUE,FALSE)</formula>
    </cfRule>
  </conditionalFormatting>
  <conditionalFormatting sqref="AL566:AO593">
    <cfRule type="expression" dxfId="1321" priority="721">
      <formula>IF(AND(AL566&gt;=0, RIGHT(TEXT(AL566,"0.#"),1)&lt;&gt;"."),TRUE,FALSE)</formula>
    </cfRule>
    <cfRule type="expression" dxfId="1320" priority="722">
      <formula>IF(AND(AL566&gt;=0, RIGHT(TEXT(AL566,"0.#"),1)="."),TRUE,FALSE)</formula>
    </cfRule>
    <cfRule type="expression" dxfId="1319" priority="723">
      <formula>IF(AND(AL566&lt;0, RIGHT(TEXT(AL566,"0.#"),1)&lt;&gt;"."),TRUE,FALSE)</formula>
    </cfRule>
    <cfRule type="expression" dxfId="1318" priority="724">
      <formula>IF(AND(AL566&lt;0, RIGHT(TEXT(AL566,"0.#"),1)="."),TRUE,FALSE)</formula>
    </cfRule>
  </conditionalFormatting>
  <conditionalFormatting sqref="Y566:Y593">
    <cfRule type="expression" dxfId="1317" priority="719">
      <formula>IF(RIGHT(TEXT(Y566,"0.#"),1)=".",FALSE,TRUE)</formula>
    </cfRule>
    <cfRule type="expression" dxfId="1316" priority="720">
      <formula>IF(RIGHT(TEXT(Y566,"0.#"),1)=".",TRUE,FALSE)</formula>
    </cfRule>
  </conditionalFormatting>
  <conditionalFormatting sqref="AL564:AO565">
    <cfRule type="expression" dxfId="1315" priority="715">
      <formula>IF(AND(AL564&gt;=0, RIGHT(TEXT(AL564,"0.#"),1)&lt;&gt;"."),TRUE,FALSE)</formula>
    </cfRule>
    <cfRule type="expression" dxfId="1314" priority="716">
      <formula>IF(AND(AL564&gt;=0, RIGHT(TEXT(AL564,"0.#"),1)="."),TRUE,FALSE)</formula>
    </cfRule>
    <cfRule type="expression" dxfId="1313" priority="717">
      <formula>IF(AND(AL564&lt;0, RIGHT(TEXT(AL564,"0.#"),1)&lt;&gt;"."),TRUE,FALSE)</formula>
    </cfRule>
    <cfRule type="expression" dxfId="1312" priority="718">
      <formula>IF(AND(AL564&lt;0, RIGHT(TEXT(AL564,"0.#"),1)="."),TRUE,FALSE)</formula>
    </cfRule>
  </conditionalFormatting>
  <conditionalFormatting sqref="Y564:Y565">
    <cfRule type="expression" dxfId="1311" priority="713">
      <formula>IF(RIGHT(TEXT(Y564,"0.#"),1)=".",FALSE,TRUE)</formula>
    </cfRule>
    <cfRule type="expression" dxfId="1310" priority="714">
      <formula>IF(RIGHT(TEXT(Y564,"0.#"),1)=".",TRUE,FALSE)</formula>
    </cfRule>
  </conditionalFormatting>
  <conditionalFormatting sqref="AL599:AO626">
    <cfRule type="expression" dxfId="1309" priority="709">
      <formula>IF(AND(AL599&gt;=0, RIGHT(TEXT(AL599,"0.#"),1)&lt;&gt;"."),TRUE,FALSE)</formula>
    </cfRule>
    <cfRule type="expression" dxfId="1308" priority="710">
      <formula>IF(AND(AL599&gt;=0, RIGHT(TEXT(AL599,"0.#"),1)="."),TRUE,FALSE)</formula>
    </cfRule>
    <cfRule type="expression" dxfId="1307" priority="711">
      <formula>IF(AND(AL599&lt;0, RIGHT(TEXT(AL599,"0.#"),1)&lt;&gt;"."),TRUE,FALSE)</formula>
    </cfRule>
    <cfRule type="expression" dxfId="1306" priority="712">
      <formula>IF(AND(AL599&lt;0, RIGHT(TEXT(AL599,"0.#"),1)="."),TRUE,FALSE)</formula>
    </cfRule>
  </conditionalFormatting>
  <conditionalFormatting sqref="Y599:Y626">
    <cfRule type="expression" dxfId="1305" priority="707">
      <formula>IF(RIGHT(TEXT(Y599,"0.#"),1)=".",FALSE,TRUE)</formula>
    </cfRule>
    <cfRule type="expression" dxfId="1304" priority="708">
      <formula>IF(RIGHT(TEXT(Y599,"0.#"),1)=".",TRUE,FALSE)</formula>
    </cfRule>
  </conditionalFormatting>
  <conditionalFormatting sqref="AL597:AO598">
    <cfRule type="expression" dxfId="1303" priority="703">
      <formula>IF(AND(AL597&gt;=0, RIGHT(TEXT(AL597,"0.#"),1)&lt;&gt;"."),TRUE,FALSE)</formula>
    </cfRule>
    <cfRule type="expression" dxfId="1302" priority="704">
      <formula>IF(AND(AL597&gt;=0, RIGHT(TEXT(AL597,"0.#"),1)="."),TRUE,FALSE)</formula>
    </cfRule>
    <cfRule type="expression" dxfId="1301" priority="705">
      <formula>IF(AND(AL597&lt;0, RIGHT(TEXT(AL597,"0.#"),1)&lt;&gt;"."),TRUE,FALSE)</formula>
    </cfRule>
    <cfRule type="expression" dxfId="1300" priority="706">
      <formula>IF(AND(AL597&lt;0, RIGHT(TEXT(AL597,"0.#"),1)="."),TRUE,FALSE)</formula>
    </cfRule>
  </conditionalFormatting>
  <conditionalFormatting sqref="Y597:Y598">
    <cfRule type="expression" dxfId="1299" priority="701">
      <formula>IF(RIGHT(TEXT(Y597,"0.#"),1)=".",FALSE,TRUE)</formula>
    </cfRule>
    <cfRule type="expression" dxfId="1298" priority="702">
      <formula>IF(RIGHT(TEXT(Y597,"0.#"),1)=".",TRUE,FALSE)</formula>
    </cfRule>
  </conditionalFormatting>
  <conditionalFormatting sqref="AU33">
    <cfRule type="expression" dxfId="1297" priority="697">
      <formula>IF(RIGHT(TEXT(AU33,"0.#"),1)=".",FALSE,TRUE)</formula>
    </cfRule>
    <cfRule type="expression" dxfId="1296" priority="698">
      <formula>IF(RIGHT(TEXT(AU33,"0.#"),1)=".",TRUE,FALSE)</formula>
    </cfRule>
  </conditionalFormatting>
  <conditionalFormatting sqref="AU32">
    <cfRule type="expression" dxfId="1295" priority="699">
      <formula>IF(RIGHT(TEXT(AU32,"0.#"),1)=".",FALSE,TRUE)</formula>
    </cfRule>
    <cfRule type="expression" dxfId="1294" priority="700">
      <formula>IF(RIGHT(TEXT(AU32,"0.#"),1)=".",TRUE,FALSE)</formula>
    </cfRule>
  </conditionalFormatting>
  <conditionalFormatting sqref="P29:AC29">
    <cfRule type="expression" dxfId="1293" priority="695">
      <formula>IF(RIGHT(TEXT(P29,"0.#"),1)=".",FALSE,TRUE)</formula>
    </cfRule>
    <cfRule type="expression" dxfId="1292" priority="696">
      <formula>IF(RIGHT(TEXT(P29,"0.#"),1)=".",TRUE,FALSE)</formula>
    </cfRule>
  </conditionalFormatting>
  <conditionalFormatting sqref="AM41">
    <cfRule type="expression" dxfId="1291" priority="677">
      <formula>IF(RIGHT(TEXT(AM41,"0.#"),1)=".",FALSE,TRUE)</formula>
    </cfRule>
    <cfRule type="expression" dxfId="1290" priority="678">
      <formula>IF(RIGHT(TEXT(AM41,"0.#"),1)=".",TRUE,FALSE)</formula>
    </cfRule>
  </conditionalFormatting>
  <conditionalFormatting sqref="AM40">
    <cfRule type="expression" dxfId="1289" priority="679">
      <formula>IF(RIGHT(TEXT(AM40,"0.#"),1)=".",FALSE,TRUE)</formula>
    </cfRule>
    <cfRule type="expression" dxfId="1288" priority="680">
      <formula>IF(RIGHT(TEXT(AM40,"0.#"),1)=".",TRUE,FALSE)</formula>
    </cfRule>
  </conditionalFormatting>
  <conditionalFormatting sqref="AE39">
    <cfRule type="expression" dxfId="1287" priority="693">
      <formula>IF(RIGHT(TEXT(AE39,"0.#"),1)=".",FALSE,TRUE)</formula>
    </cfRule>
    <cfRule type="expression" dxfId="1286" priority="694">
      <formula>IF(RIGHT(TEXT(AE39,"0.#"),1)=".",TRUE,FALSE)</formula>
    </cfRule>
  </conditionalFormatting>
  <conditionalFormatting sqref="AQ39:AQ41">
    <cfRule type="expression" dxfId="1285" priority="675">
      <formula>IF(RIGHT(TEXT(AQ39,"0.#"),1)=".",FALSE,TRUE)</formula>
    </cfRule>
    <cfRule type="expression" dxfId="1284" priority="676">
      <formula>IF(RIGHT(TEXT(AQ39,"0.#"),1)=".",TRUE,FALSE)</formula>
    </cfRule>
  </conditionalFormatting>
  <conditionalFormatting sqref="AU39:AU41">
    <cfRule type="expression" dxfId="1283" priority="673">
      <formula>IF(RIGHT(TEXT(AU39,"0.#"),1)=".",FALSE,TRUE)</formula>
    </cfRule>
    <cfRule type="expression" dxfId="1282" priority="674">
      <formula>IF(RIGHT(TEXT(AU39,"0.#"),1)=".",TRUE,FALSE)</formula>
    </cfRule>
  </conditionalFormatting>
  <conditionalFormatting sqref="AI41">
    <cfRule type="expression" dxfId="1281" priority="687">
      <formula>IF(RIGHT(TEXT(AI41,"0.#"),1)=".",FALSE,TRUE)</formula>
    </cfRule>
    <cfRule type="expression" dxfId="1280" priority="688">
      <formula>IF(RIGHT(TEXT(AI41,"0.#"),1)=".",TRUE,FALSE)</formula>
    </cfRule>
  </conditionalFormatting>
  <conditionalFormatting sqref="AE40">
    <cfRule type="expression" dxfId="1279" priority="691">
      <formula>IF(RIGHT(TEXT(AE40,"0.#"),1)=".",FALSE,TRUE)</formula>
    </cfRule>
    <cfRule type="expression" dxfId="1278" priority="692">
      <formula>IF(RIGHT(TEXT(AE40,"0.#"),1)=".",TRUE,FALSE)</formula>
    </cfRule>
  </conditionalFormatting>
  <conditionalFormatting sqref="AE41">
    <cfRule type="expression" dxfId="1277" priority="689">
      <formula>IF(RIGHT(TEXT(AE41,"0.#"),1)=".",FALSE,TRUE)</formula>
    </cfRule>
    <cfRule type="expression" dxfId="1276" priority="690">
      <formula>IF(RIGHT(TEXT(AE41,"0.#"),1)=".",TRUE,FALSE)</formula>
    </cfRule>
  </conditionalFormatting>
  <conditionalFormatting sqref="AM39">
    <cfRule type="expression" dxfId="1275" priority="681">
      <formula>IF(RIGHT(TEXT(AM39,"0.#"),1)=".",FALSE,TRUE)</formula>
    </cfRule>
    <cfRule type="expression" dxfId="1274" priority="682">
      <formula>IF(RIGHT(TEXT(AM39,"0.#"),1)=".",TRUE,FALSE)</formula>
    </cfRule>
  </conditionalFormatting>
  <conditionalFormatting sqref="AI39">
    <cfRule type="expression" dxfId="1273" priority="683">
      <formula>IF(RIGHT(TEXT(AI39,"0.#"),1)=".",FALSE,TRUE)</formula>
    </cfRule>
    <cfRule type="expression" dxfId="1272" priority="684">
      <formula>IF(RIGHT(TEXT(AI39,"0.#"),1)=".",TRUE,FALSE)</formula>
    </cfRule>
  </conditionalFormatting>
  <conditionalFormatting sqref="AI40">
    <cfRule type="expression" dxfId="1271" priority="685">
      <formula>IF(RIGHT(TEXT(AI40,"0.#"),1)=".",FALSE,TRUE)</formula>
    </cfRule>
    <cfRule type="expression" dxfId="1270" priority="686">
      <formula>IF(RIGHT(TEXT(AI40,"0.#"),1)=".",TRUE,FALSE)</formula>
    </cfRule>
  </conditionalFormatting>
  <conditionalFormatting sqref="AM69">
    <cfRule type="expression" dxfId="1269" priority="645">
      <formula>IF(RIGHT(TEXT(AM69,"0.#"),1)=".",FALSE,TRUE)</formula>
    </cfRule>
    <cfRule type="expression" dxfId="1268" priority="646">
      <formula>IF(RIGHT(TEXT(AM69,"0.#"),1)=".",TRUE,FALSE)</formula>
    </cfRule>
  </conditionalFormatting>
  <conditionalFormatting sqref="AE70 AM70">
    <cfRule type="expression" dxfId="1267" priority="643">
      <formula>IF(RIGHT(TEXT(AE70,"0.#"),1)=".",FALSE,TRUE)</formula>
    </cfRule>
    <cfRule type="expression" dxfId="1266" priority="644">
      <formula>IF(RIGHT(TEXT(AE70,"0.#"),1)=".",TRUE,FALSE)</formula>
    </cfRule>
  </conditionalFormatting>
  <conditionalFormatting sqref="AI70">
    <cfRule type="expression" dxfId="1265" priority="641">
      <formula>IF(RIGHT(TEXT(AI70,"0.#"),1)=".",FALSE,TRUE)</formula>
    </cfRule>
    <cfRule type="expression" dxfId="1264" priority="642">
      <formula>IF(RIGHT(TEXT(AI70,"0.#"),1)=".",TRUE,FALSE)</formula>
    </cfRule>
  </conditionalFormatting>
  <conditionalFormatting sqref="AQ70">
    <cfRule type="expression" dxfId="1263" priority="639">
      <formula>IF(RIGHT(TEXT(AQ70,"0.#"),1)=".",FALSE,TRUE)</formula>
    </cfRule>
    <cfRule type="expression" dxfId="1262" priority="640">
      <formula>IF(RIGHT(TEXT(AQ70,"0.#"),1)=".",TRUE,FALSE)</formula>
    </cfRule>
  </conditionalFormatting>
  <conditionalFormatting sqref="AE69 AQ69">
    <cfRule type="expression" dxfId="1261" priority="649">
      <formula>IF(RIGHT(TEXT(AE69,"0.#"),1)=".",FALSE,TRUE)</formula>
    </cfRule>
    <cfRule type="expression" dxfId="1260" priority="650">
      <formula>IF(RIGHT(TEXT(AE69,"0.#"),1)=".",TRUE,FALSE)</formula>
    </cfRule>
  </conditionalFormatting>
  <conditionalFormatting sqref="AI69">
    <cfRule type="expression" dxfId="1259" priority="647">
      <formula>IF(RIGHT(TEXT(AI69,"0.#"),1)=".",FALSE,TRUE)</formula>
    </cfRule>
    <cfRule type="expression" dxfId="1258" priority="648">
      <formula>IF(RIGHT(TEXT(AI69,"0.#"),1)=".",TRUE,FALSE)</formula>
    </cfRule>
  </conditionalFormatting>
  <conditionalFormatting sqref="AE66 AQ66">
    <cfRule type="expression" dxfId="1257" priority="637">
      <formula>IF(RIGHT(TEXT(AE66,"0.#"),1)=".",FALSE,TRUE)</formula>
    </cfRule>
    <cfRule type="expression" dxfId="1256" priority="638">
      <formula>IF(RIGHT(TEXT(AE66,"0.#"),1)=".",TRUE,FALSE)</formula>
    </cfRule>
  </conditionalFormatting>
  <conditionalFormatting sqref="AI66">
    <cfRule type="expression" dxfId="1255" priority="635">
      <formula>IF(RIGHT(TEXT(AI66,"0.#"),1)=".",FALSE,TRUE)</formula>
    </cfRule>
    <cfRule type="expression" dxfId="1254" priority="636">
      <formula>IF(RIGHT(TEXT(AI66,"0.#"),1)=".",TRUE,FALSE)</formula>
    </cfRule>
  </conditionalFormatting>
  <conditionalFormatting sqref="AM66">
    <cfRule type="expression" dxfId="1253" priority="633">
      <formula>IF(RIGHT(TEXT(AM66,"0.#"),1)=".",FALSE,TRUE)</formula>
    </cfRule>
    <cfRule type="expression" dxfId="1252" priority="634">
      <formula>IF(RIGHT(TEXT(AM66,"0.#"),1)=".",TRUE,FALSE)</formula>
    </cfRule>
  </conditionalFormatting>
  <conditionalFormatting sqref="AE67">
    <cfRule type="expression" dxfId="1251" priority="631">
      <formula>IF(RIGHT(TEXT(AE67,"0.#"),1)=".",FALSE,TRUE)</formula>
    </cfRule>
    <cfRule type="expression" dxfId="1250" priority="632">
      <formula>IF(RIGHT(TEXT(AE67,"0.#"),1)=".",TRUE,FALSE)</formula>
    </cfRule>
  </conditionalFormatting>
  <conditionalFormatting sqref="AI67">
    <cfRule type="expression" dxfId="1249" priority="629">
      <formula>IF(RIGHT(TEXT(AI67,"0.#"),1)=".",FALSE,TRUE)</formula>
    </cfRule>
    <cfRule type="expression" dxfId="1248" priority="630">
      <formula>IF(RIGHT(TEXT(AI67,"0.#"),1)=".",TRUE,FALSE)</formula>
    </cfRule>
  </conditionalFormatting>
  <conditionalFormatting sqref="AM67">
    <cfRule type="expression" dxfId="1247" priority="627">
      <formula>IF(RIGHT(TEXT(AM67,"0.#"),1)=".",FALSE,TRUE)</formula>
    </cfRule>
    <cfRule type="expression" dxfId="1246" priority="628">
      <formula>IF(RIGHT(TEXT(AM67,"0.#"),1)=".",TRUE,FALSE)</formula>
    </cfRule>
  </conditionalFormatting>
  <conditionalFormatting sqref="AQ67">
    <cfRule type="expression" dxfId="1245" priority="625">
      <formula>IF(RIGHT(TEXT(AQ67,"0.#"),1)=".",FALSE,TRUE)</formula>
    </cfRule>
    <cfRule type="expression" dxfId="1244" priority="626">
      <formula>IF(RIGHT(TEXT(AQ67,"0.#"),1)=".",TRUE,FALSE)</formula>
    </cfRule>
  </conditionalFormatting>
  <conditionalFormatting sqref="AU66">
    <cfRule type="expression" dxfId="1243" priority="623">
      <formula>IF(RIGHT(TEXT(AU66,"0.#"),1)=".",FALSE,TRUE)</formula>
    </cfRule>
    <cfRule type="expression" dxfId="1242" priority="624">
      <formula>IF(RIGHT(TEXT(AU66,"0.#"),1)=".",TRUE,FALSE)</formula>
    </cfRule>
  </conditionalFormatting>
  <conditionalFormatting sqref="AU67">
    <cfRule type="expression" dxfId="1241" priority="621">
      <formula>IF(RIGHT(TEXT(AU67,"0.#"),1)=".",FALSE,TRUE)</formula>
    </cfRule>
    <cfRule type="expression" dxfId="1240" priority="622">
      <formula>IF(RIGHT(TEXT(AU67,"0.#"),1)=".",TRUE,FALSE)</formula>
    </cfRule>
  </conditionalFormatting>
  <conditionalFormatting sqref="AE100 AQ100">
    <cfRule type="expression" dxfId="1239" priority="583">
      <formula>IF(RIGHT(TEXT(AE100,"0.#"),1)=".",FALSE,TRUE)</formula>
    </cfRule>
    <cfRule type="expression" dxfId="1238" priority="584">
      <formula>IF(RIGHT(TEXT(AE100,"0.#"),1)=".",TRUE,FALSE)</formula>
    </cfRule>
  </conditionalFormatting>
  <conditionalFormatting sqref="AI100">
    <cfRule type="expression" dxfId="1237" priority="581">
      <formula>IF(RIGHT(TEXT(AI100,"0.#"),1)=".",FALSE,TRUE)</formula>
    </cfRule>
    <cfRule type="expression" dxfId="1236" priority="582">
      <formula>IF(RIGHT(TEXT(AI100,"0.#"),1)=".",TRUE,FALSE)</formula>
    </cfRule>
  </conditionalFormatting>
  <conditionalFormatting sqref="AM100">
    <cfRule type="expression" dxfId="1235" priority="579">
      <formula>IF(RIGHT(TEXT(AM100,"0.#"),1)=".",FALSE,TRUE)</formula>
    </cfRule>
    <cfRule type="expression" dxfId="1234" priority="580">
      <formula>IF(RIGHT(TEXT(AM100,"0.#"),1)=".",TRUE,FALSE)</formula>
    </cfRule>
  </conditionalFormatting>
  <conditionalFormatting sqref="AE101">
    <cfRule type="expression" dxfId="1233" priority="577">
      <formula>IF(RIGHT(TEXT(AE101,"0.#"),1)=".",FALSE,TRUE)</formula>
    </cfRule>
    <cfRule type="expression" dxfId="1232" priority="578">
      <formula>IF(RIGHT(TEXT(AE101,"0.#"),1)=".",TRUE,FALSE)</formula>
    </cfRule>
  </conditionalFormatting>
  <conditionalFormatting sqref="AI101">
    <cfRule type="expression" dxfId="1231" priority="575">
      <formula>IF(RIGHT(TEXT(AI101,"0.#"),1)=".",FALSE,TRUE)</formula>
    </cfRule>
    <cfRule type="expression" dxfId="1230" priority="576">
      <formula>IF(RIGHT(TEXT(AI101,"0.#"),1)=".",TRUE,FALSE)</formula>
    </cfRule>
  </conditionalFormatting>
  <conditionalFormatting sqref="AM101">
    <cfRule type="expression" dxfId="1229" priority="573">
      <formula>IF(RIGHT(TEXT(AM101,"0.#"),1)=".",FALSE,TRUE)</formula>
    </cfRule>
    <cfRule type="expression" dxfId="1228" priority="574">
      <formula>IF(RIGHT(TEXT(AM101,"0.#"),1)=".",TRUE,FALSE)</formula>
    </cfRule>
  </conditionalFormatting>
  <conditionalFormatting sqref="AQ101">
    <cfRule type="expression" dxfId="1227" priority="571">
      <formula>IF(RIGHT(TEXT(AQ101,"0.#"),1)=".",FALSE,TRUE)</formula>
    </cfRule>
    <cfRule type="expression" dxfId="1226" priority="572">
      <formula>IF(RIGHT(TEXT(AQ101,"0.#"),1)=".",TRUE,FALSE)</formula>
    </cfRule>
  </conditionalFormatting>
  <conditionalFormatting sqref="AU100">
    <cfRule type="expression" dxfId="1225" priority="569">
      <formula>IF(RIGHT(TEXT(AU100,"0.#"),1)=".",FALSE,TRUE)</formula>
    </cfRule>
    <cfRule type="expression" dxfId="1224" priority="570">
      <formula>IF(RIGHT(TEXT(AU100,"0.#"),1)=".",TRUE,FALSE)</formula>
    </cfRule>
  </conditionalFormatting>
  <conditionalFormatting sqref="AU101">
    <cfRule type="expression" dxfId="1223" priority="567">
      <formula>IF(RIGHT(TEXT(AU101,"0.#"),1)=".",FALSE,TRUE)</formula>
    </cfRule>
    <cfRule type="expression" dxfId="1222" priority="568">
      <formula>IF(RIGHT(TEXT(AU101,"0.#"),1)=".",TRUE,FALSE)</formula>
    </cfRule>
  </conditionalFormatting>
  <conditionalFormatting sqref="AM35">
    <cfRule type="expression" dxfId="1221" priority="561">
      <formula>IF(RIGHT(TEXT(AM35,"0.#"),1)=".",FALSE,TRUE)</formula>
    </cfRule>
    <cfRule type="expression" dxfId="1220" priority="562">
      <formula>IF(RIGHT(TEXT(AM35,"0.#"),1)=".",TRUE,FALSE)</formula>
    </cfRule>
  </conditionalFormatting>
  <conditionalFormatting sqref="AE36 AM36">
    <cfRule type="expression" dxfId="1219" priority="559">
      <formula>IF(RIGHT(TEXT(AE36,"0.#"),1)=".",FALSE,TRUE)</formula>
    </cfRule>
    <cfRule type="expression" dxfId="1218" priority="560">
      <formula>IF(RIGHT(TEXT(AE36,"0.#"),1)=".",TRUE,FALSE)</formula>
    </cfRule>
  </conditionalFormatting>
  <conditionalFormatting sqref="AI36">
    <cfRule type="expression" dxfId="1217" priority="557">
      <formula>IF(RIGHT(TEXT(AI36,"0.#"),1)=".",FALSE,TRUE)</formula>
    </cfRule>
    <cfRule type="expression" dxfId="1216" priority="558">
      <formula>IF(RIGHT(TEXT(AI36,"0.#"),1)=".",TRUE,FALSE)</formula>
    </cfRule>
  </conditionalFormatting>
  <conditionalFormatting sqref="AQ36">
    <cfRule type="expression" dxfId="1215" priority="555">
      <formula>IF(RIGHT(TEXT(AQ36,"0.#"),1)=".",FALSE,TRUE)</formula>
    </cfRule>
    <cfRule type="expression" dxfId="1214" priority="556">
      <formula>IF(RIGHT(TEXT(AQ36,"0.#"),1)=".",TRUE,FALSE)</formula>
    </cfRule>
  </conditionalFormatting>
  <conditionalFormatting sqref="AE35 AQ35">
    <cfRule type="expression" dxfId="1213" priority="565">
      <formula>IF(RIGHT(TEXT(AE35,"0.#"),1)=".",FALSE,TRUE)</formula>
    </cfRule>
    <cfRule type="expression" dxfId="1212" priority="566">
      <formula>IF(RIGHT(TEXT(AE35,"0.#"),1)=".",TRUE,FALSE)</formula>
    </cfRule>
  </conditionalFormatting>
  <conditionalFormatting sqref="AI35">
    <cfRule type="expression" dxfId="1211" priority="563">
      <formula>IF(RIGHT(TEXT(AI35,"0.#"),1)=".",FALSE,TRUE)</formula>
    </cfRule>
    <cfRule type="expression" dxfId="1210" priority="564">
      <formula>IF(RIGHT(TEXT(AI35,"0.#"),1)=".",TRUE,FALSE)</formula>
    </cfRule>
  </conditionalFormatting>
  <conditionalFormatting sqref="AM103">
    <cfRule type="expression" dxfId="1209" priority="549">
      <formula>IF(RIGHT(TEXT(AM103,"0.#"),1)=".",FALSE,TRUE)</formula>
    </cfRule>
    <cfRule type="expression" dxfId="1208" priority="550">
      <formula>IF(RIGHT(TEXT(AM103,"0.#"),1)=".",TRUE,FALSE)</formula>
    </cfRule>
  </conditionalFormatting>
  <conditionalFormatting sqref="AE104 AM104">
    <cfRule type="expression" dxfId="1207" priority="547">
      <formula>IF(RIGHT(TEXT(AE104,"0.#"),1)=".",FALSE,TRUE)</formula>
    </cfRule>
    <cfRule type="expression" dxfId="1206" priority="548">
      <formula>IF(RIGHT(TEXT(AE104,"0.#"),1)=".",TRUE,FALSE)</formula>
    </cfRule>
  </conditionalFormatting>
  <conditionalFormatting sqref="AI104">
    <cfRule type="expression" dxfId="1205" priority="545">
      <formula>IF(RIGHT(TEXT(AI104,"0.#"),1)=".",FALSE,TRUE)</formula>
    </cfRule>
    <cfRule type="expression" dxfId="1204" priority="546">
      <formula>IF(RIGHT(TEXT(AI104,"0.#"),1)=".",TRUE,FALSE)</formula>
    </cfRule>
  </conditionalFormatting>
  <conditionalFormatting sqref="AQ104">
    <cfRule type="expression" dxfId="1203" priority="543">
      <formula>IF(RIGHT(TEXT(AQ104,"0.#"),1)=".",FALSE,TRUE)</formula>
    </cfRule>
    <cfRule type="expression" dxfId="1202" priority="544">
      <formula>IF(RIGHT(TEXT(AQ104,"0.#"),1)=".",TRUE,FALSE)</formula>
    </cfRule>
  </conditionalFormatting>
  <conditionalFormatting sqref="AE103 AQ103">
    <cfRule type="expression" dxfId="1201" priority="553">
      <formula>IF(RIGHT(TEXT(AE103,"0.#"),1)=".",FALSE,TRUE)</formula>
    </cfRule>
    <cfRule type="expression" dxfId="1200" priority="554">
      <formula>IF(RIGHT(TEXT(AE103,"0.#"),1)=".",TRUE,FALSE)</formula>
    </cfRule>
  </conditionalFormatting>
  <conditionalFormatting sqref="AI103">
    <cfRule type="expression" dxfId="1199" priority="551">
      <formula>IF(RIGHT(TEXT(AI103,"0.#"),1)=".",FALSE,TRUE)</formula>
    </cfRule>
    <cfRule type="expression" dxfId="1198" priority="552">
      <formula>IF(RIGHT(TEXT(AI103,"0.#"),1)=".",TRUE,FALSE)</formula>
    </cfRule>
  </conditionalFormatting>
  <conditionalFormatting sqref="AM137">
    <cfRule type="expression" dxfId="1197" priority="537">
      <formula>IF(RIGHT(TEXT(AM137,"0.#"),1)=".",FALSE,TRUE)</formula>
    </cfRule>
    <cfRule type="expression" dxfId="1196" priority="538">
      <formula>IF(RIGHT(TEXT(AM137,"0.#"),1)=".",TRUE,FALSE)</formula>
    </cfRule>
  </conditionalFormatting>
  <conditionalFormatting sqref="AE138 AM138">
    <cfRule type="expression" dxfId="1195" priority="535">
      <formula>IF(RIGHT(TEXT(AE138,"0.#"),1)=".",FALSE,TRUE)</formula>
    </cfRule>
    <cfRule type="expression" dxfId="1194" priority="536">
      <formula>IF(RIGHT(TEXT(AE138,"0.#"),1)=".",TRUE,FALSE)</formula>
    </cfRule>
  </conditionalFormatting>
  <conditionalFormatting sqref="AI138">
    <cfRule type="expression" dxfId="1193" priority="533">
      <formula>IF(RIGHT(TEXT(AI138,"0.#"),1)=".",FALSE,TRUE)</formula>
    </cfRule>
    <cfRule type="expression" dxfId="1192" priority="534">
      <formula>IF(RIGHT(TEXT(AI138,"0.#"),1)=".",TRUE,FALSE)</formula>
    </cfRule>
  </conditionalFormatting>
  <conditionalFormatting sqref="AQ138">
    <cfRule type="expression" dxfId="1191" priority="531">
      <formula>IF(RIGHT(TEXT(AQ138,"0.#"),1)=".",FALSE,TRUE)</formula>
    </cfRule>
    <cfRule type="expression" dxfId="1190" priority="532">
      <formula>IF(RIGHT(TEXT(AQ138,"0.#"),1)=".",TRUE,FALSE)</formula>
    </cfRule>
  </conditionalFormatting>
  <conditionalFormatting sqref="AE137 AQ137">
    <cfRule type="expression" dxfId="1189" priority="541">
      <formula>IF(RIGHT(TEXT(AE137,"0.#"),1)=".",FALSE,TRUE)</formula>
    </cfRule>
    <cfRule type="expression" dxfId="1188" priority="542">
      <formula>IF(RIGHT(TEXT(AE137,"0.#"),1)=".",TRUE,FALSE)</formula>
    </cfRule>
  </conditionalFormatting>
  <conditionalFormatting sqref="AI137">
    <cfRule type="expression" dxfId="1187" priority="539">
      <formula>IF(RIGHT(TEXT(AI137,"0.#"),1)=".",FALSE,TRUE)</formula>
    </cfRule>
    <cfRule type="expression" dxfId="1186" priority="540">
      <formula>IF(RIGHT(TEXT(AI137,"0.#"),1)=".",TRUE,FALSE)</formula>
    </cfRule>
  </conditionalFormatting>
  <conditionalFormatting sqref="AM171">
    <cfRule type="expression" dxfId="1185" priority="525">
      <formula>IF(RIGHT(TEXT(AM171,"0.#"),1)=".",FALSE,TRUE)</formula>
    </cfRule>
    <cfRule type="expression" dxfId="1184" priority="526">
      <formula>IF(RIGHT(TEXT(AM171,"0.#"),1)=".",TRUE,FALSE)</formula>
    </cfRule>
  </conditionalFormatting>
  <conditionalFormatting sqref="AE172 AM172">
    <cfRule type="expression" dxfId="1183" priority="523">
      <formula>IF(RIGHT(TEXT(AE172,"0.#"),1)=".",FALSE,TRUE)</formula>
    </cfRule>
    <cfRule type="expression" dxfId="1182" priority="524">
      <formula>IF(RIGHT(TEXT(AE172,"0.#"),1)=".",TRUE,FALSE)</formula>
    </cfRule>
  </conditionalFormatting>
  <conditionalFormatting sqref="AI172">
    <cfRule type="expression" dxfId="1181" priority="521">
      <formula>IF(RIGHT(TEXT(AI172,"0.#"),1)=".",FALSE,TRUE)</formula>
    </cfRule>
    <cfRule type="expression" dxfId="1180" priority="522">
      <formula>IF(RIGHT(TEXT(AI172,"0.#"),1)=".",TRUE,FALSE)</formula>
    </cfRule>
  </conditionalFormatting>
  <conditionalFormatting sqref="AQ172">
    <cfRule type="expression" dxfId="1179" priority="519">
      <formula>IF(RIGHT(TEXT(AQ172,"0.#"),1)=".",FALSE,TRUE)</formula>
    </cfRule>
    <cfRule type="expression" dxfId="1178" priority="520">
      <formula>IF(RIGHT(TEXT(AQ172,"0.#"),1)=".",TRUE,FALSE)</formula>
    </cfRule>
  </conditionalFormatting>
  <conditionalFormatting sqref="AE171 AQ171">
    <cfRule type="expression" dxfId="1177" priority="529">
      <formula>IF(RIGHT(TEXT(AE171,"0.#"),1)=".",FALSE,TRUE)</formula>
    </cfRule>
    <cfRule type="expression" dxfId="1176" priority="530">
      <formula>IF(RIGHT(TEXT(AE171,"0.#"),1)=".",TRUE,FALSE)</formula>
    </cfRule>
  </conditionalFormatting>
  <conditionalFormatting sqref="AI171">
    <cfRule type="expression" dxfId="1175" priority="527">
      <formula>IF(RIGHT(TEXT(AI171,"0.#"),1)=".",FALSE,TRUE)</formula>
    </cfRule>
    <cfRule type="expression" dxfId="1174" priority="528">
      <formula>IF(RIGHT(TEXT(AI171,"0.#"),1)=".",TRUE,FALSE)</formula>
    </cfRule>
  </conditionalFormatting>
  <conditionalFormatting sqref="AE73">
    <cfRule type="expression" dxfId="1173" priority="517">
      <formula>IF(RIGHT(TEXT(AE73,"0.#"),1)=".",FALSE,TRUE)</formula>
    </cfRule>
    <cfRule type="expression" dxfId="1172" priority="518">
      <formula>IF(RIGHT(TEXT(AE73,"0.#"),1)=".",TRUE,FALSE)</formula>
    </cfRule>
  </conditionalFormatting>
  <conditionalFormatting sqref="AM75">
    <cfRule type="expression" dxfId="1171" priority="501">
      <formula>IF(RIGHT(TEXT(AM75,"0.#"),1)=".",FALSE,TRUE)</formula>
    </cfRule>
    <cfRule type="expression" dxfId="1170" priority="502">
      <formula>IF(RIGHT(TEXT(AM75,"0.#"),1)=".",TRUE,FALSE)</formula>
    </cfRule>
  </conditionalFormatting>
  <conditionalFormatting sqref="AE74">
    <cfRule type="expression" dxfId="1169" priority="515">
      <formula>IF(RIGHT(TEXT(AE74,"0.#"),1)=".",FALSE,TRUE)</formula>
    </cfRule>
    <cfRule type="expression" dxfId="1168" priority="516">
      <formula>IF(RIGHT(TEXT(AE74,"0.#"),1)=".",TRUE,FALSE)</formula>
    </cfRule>
  </conditionalFormatting>
  <conditionalFormatting sqref="AE75">
    <cfRule type="expression" dxfId="1167" priority="513">
      <formula>IF(RIGHT(TEXT(AE75,"0.#"),1)=".",FALSE,TRUE)</formula>
    </cfRule>
    <cfRule type="expression" dxfId="1166" priority="514">
      <formula>IF(RIGHT(TEXT(AE75,"0.#"),1)=".",TRUE,FALSE)</formula>
    </cfRule>
  </conditionalFormatting>
  <conditionalFormatting sqref="AI75">
    <cfRule type="expression" dxfId="1165" priority="511">
      <formula>IF(RIGHT(TEXT(AI75,"0.#"),1)=".",FALSE,TRUE)</formula>
    </cfRule>
    <cfRule type="expression" dxfId="1164" priority="512">
      <formula>IF(RIGHT(TEXT(AI75,"0.#"),1)=".",TRUE,FALSE)</formula>
    </cfRule>
  </conditionalFormatting>
  <conditionalFormatting sqref="AI74">
    <cfRule type="expression" dxfId="1163" priority="509">
      <formula>IF(RIGHT(TEXT(AI74,"0.#"),1)=".",FALSE,TRUE)</formula>
    </cfRule>
    <cfRule type="expression" dxfId="1162" priority="510">
      <formula>IF(RIGHT(TEXT(AI74,"0.#"),1)=".",TRUE,FALSE)</formula>
    </cfRule>
  </conditionalFormatting>
  <conditionalFormatting sqref="AI73">
    <cfRule type="expression" dxfId="1161" priority="507">
      <formula>IF(RIGHT(TEXT(AI73,"0.#"),1)=".",FALSE,TRUE)</formula>
    </cfRule>
    <cfRule type="expression" dxfId="1160" priority="508">
      <formula>IF(RIGHT(TEXT(AI73,"0.#"),1)=".",TRUE,FALSE)</formula>
    </cfRule>
  </conditionalFormatting>
  <conditionalFormatting sqref="AM73">
    <cfRule type="expression" dxfId="1159" priority="505">
      <formula>IF(RIGHT(TEXT(AM73,"0.#"),1)=".",FALSE,TRUE)</formula>
    </cfRule>
    <cfRule type="expression" dxfId="1158" priority="506">
      <formula>IF(RIGHT(TEXT(AM73,"0.#"),1)=".",TRUE,FALSE)</formula>
    </cfRule>
  </conditionalFormatting>
  <conditionalFormatting sqref="AM74">
    <cfRule type="expression" dxfId="1157" priority="503">
      <formula>IF(RIGHT(TEXT(AM74,"0.#"),1)=".",FALSE,TRUE)</formula>
    </cfRule>
    <cfRule type="expression" dxfId="1156" priority="504">
      <formula>IF(RIGHT(TEXT(AM74,"0.#"),1)=".",TRUE,FALSE)</formula>
    </cfRule>
  </conditionalFormatting>
  <conditionalFormatting sqref="AQ73:AQ75">
    <cfRule type="expression" dxfId="1155" priority="499">
      <formula>IF(RIGHT(TEXT(AQ73,"0.#"),1)=".",FALSE,TRUE)</formula>
    </cfRule>
    <cfRule type="expression" dxfId="1154" priority="500">
      <formula>IF(RIGHT(TEXT(AQ73,"0.#"),1)=".",TRUE,FALSE)</formula>
    </cfRule>
  </conditionalFormatting>
  <conditionalFormatting sqref="AU73:AU75">
    <cfRule type="expression" dxfId="1153" priority="497">
      <formula>IF(RIGHT(TEXT(AU73,"0.#"),1)=".",FALSE,TRUE)</formula>
    </cfRule>
    <cfRule type="expression" dxfId="1152" priority="498">
      <formula>IF(RIGHT(TEXT(AU73,"0.#"),1)=".",TRUE,FALSE)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AL367:AO367">
    <cfRule type="expression" dxfId="719" priority="17">
      <formula>IF(AND(AL367&gt;=0, RIGHT(TEXT(AL367,"0.#"),1)&lt;&gt;"."),TRUE,FALSE)</formula>
    </cfRule>
    <cfRule type="expression" dxfId="718" priority="18">
      <formula>IF(AND(AL367&gt;=0, RIGHT(TEXT(AL367,"0.#"),1)="."),TRUE,FALSE)</formula>
    </cfRule>
    <cfRule type="expression" dxfId="717" priority="19">
      <formula>IF(AND(AL367&lt;0, RIGHT(TEXT(AL367,"0.#"),1)&lt;&gt;"."),TRUE,FALSE)</formula>
    </cfRule>
    <cfRule type="expression" dxfId="716" priority="20">
      <formula>IF(AND(AL367&lt;0, RIGHT(TEXT(AL367,"0.#"),1)="."),TRUE,FALSE)</formula>
    </cfRule>
  </conditionalFormatting>
  <conditionalFormatting sqref="AL368:AO368">
    <cfRule type="expression" dxfId="715" priority="13">
      <formula>IF(AND(AL368&gt;=0, RIGHT(TEXT(AL368,"0.#"),1)&lt;&gt;"."),TRUE,FALSE)</formula>
    </cfRule>
    <cfRule type="expression" dxfId="714" priority="14">
      <formula>IF(AND(AL368&gt;=0, RIGHT(TEXT(AL368,"0.#"),1)="."),TRUE,FALSE)</formula>
    </cfRule>
    <cfRule type="expression" dxfId="713" priority="15">
      <formula>IF(AND(AL368&lt;0, RIGHT(TEXT(AL368,"0.#"),1)&lt;&gt;"."),TRUE,FALSE)</formula>
    </cfRule>
    <cfRule type="expression" dxfId="712" priority="16">
      <formula>IF(AND(AL368&lt;0, RIGHT(TEXT(AL368,"0.#"),1)="."),TRUE,FALSE)</formula>
    </cfRule>
  </conditionalFormatting>
  <conditionalFormatting sqref="AL369:AO369">
    <cfRule type="expression" dxfId="711" priority="9">
      <formula>IF(AND(AL369&gt;=0, RIGHT(TEXT(AL369,"0.#"),1)&lt;&gt;"."),TRUE,FALSE)</formula>
    </cfRule>
    <cfRule type="expression" dxfId="710" priority="10">
      <formula>IF(AND(AL369&gt;=0, RIGHT(TEXT(AL369,"0.#"),1)="."),TRUE,FALSE)</formula>
    </cfRule>
    <cfRule type="expression" dxfId="709" priority="11">
      <formula>IF(AND(AL369&lt;0, RIGHT(TEXT(AL369,"0.#"),1)&lt;&gt;"."),TRUE,FALSE)</formula>
    </cfRule>
    <cfRule type="expression" dxfId="708" priority="12">
      <formula>IF(AND(AL369&lt;0, RIGHT(TEXT(AL369,"0.#"),1)="."),TRUE,FALSE)</formula>
    </cfRule>
  </conditionalFormatting>
  <conditionalFormatting sqref="AL370:AO370">
    <cfRule type="expression" dxfId="707" priority="5">
      <formula>IF(AND(AL370&gt;=0, RIGHT(TEXT(AL370,"0.#"),1)&lt;&gt;"."),TRUE,FALSE)</formula>
    </cfRule>
    <cfRule type="expression" dxfId="706" priority="6">
      <formula>IF(AND(AL370&gt;=0, RIGHT(TEXT(AL370,"0.#"),1)="."),TRUE,FALSE)</formula>
    </cfRule>
    <cfRule type="expression" dxfId="705" priority="7">
      <formula>IF(AND(AL370&lt;0, RIGHT(TEXT(AL370,"0.#"),1)&lt;&gt;"."),TRUE,FALSE)</formula>
    </cfRule>
    <cfRule type="expression" dxfId="704" priority="8">
      <formula>IF(AND(AL370&lt;0, RIGHT(TEXT(AL370,"0.#"),1)="."),TRUE,FALSE)</formula>
    </cfRule>
  </conditionalFormatting>
  <conditionalFormatting sqref="AL371:AO375">
    <cfRule type="expression" dxfId="703" priority="1">
      <formula>IF(AND(AL371&gt;=0, RIGHT(TEXT(AL371,"0.#"),1)&lt;&gt;"."),TRUE,FALSE)</formula>
    </cfRule>
    <cfRule type="expression" dxfId="702" priority="2">
      <formula>IF(AND(AL371&gt;=0, RIGHT(TEXT(AL371,"0.#"),1)="."),TRUE,FALSE)</formula>
    </cfRule>
    <cfRule type="expression" dxfId="701" priority="3">
      <formula>IF(AND(AL371&lt;0, RIGHT(TEXT(AL371,"0.#"),1)&lt;&gt;"."),TRUE,FALSE)</formula>
    </cfRule>
    <cfRule type="expression" dxfId="700" priority="4">
      <formula>IF(AND(AL371&lt;0, RIGHT(TEXT(AL371,"0.#"),1)="."),TRUE,FALSE)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t="s">
        <v>696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t="s">
        <v>696</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49"/>
      <c r="AS3" s="447" t="s">
        <v>224</v>
      </c>
      <c r="AT3" s="448"/>
      <c r="AU3" s="449"/>
      <c r="AV3" s="449"/>
      <c r="AW3" s="339" t="s">
        <v>170</v>
      </c>
      <c r="AX3" s="344"/>
      <c r="AY3" s="34">
        <f t="shared" ref="AY3:AY8" si="0">$AY$2</f>
        <v>0</v>
      </c>
    </row>
    <row r="4" spans="1:51" ht="22.5" customHeight="1" x14ac:dyDescent="0.15">
      <c r="A4" s="488"/>
      <c r="B4" s="486"/>
      <c r="C4" s="486"/>
      <c r="D4" s="486"/>
      <c r="E4" s="486"/>
      <c r="F4" s="487"/>
      <c r="G4" s="390"/>
      <c r="H4" s="937"/>
      <c r="I4" s="937"/>
      <c r="J4" s="937"/>
      <c r="K4" s="937"/>
      <c r="L4" s="937"/>
      <c r="M4" s="937"/>
      <c r="N4" s="937"/>
      <c r="O4" s="938"/>
      <c r="P4" s="154"/>
      <c r="Q4" s="377"/>
      <c r="R4" s="377"/>
      <c r="S4" s="377"/>
      <c r="T4" s="377"/>
      <c r="U4" s="377"/>
      <c r="V4" s="377"/>
      <c r="W4" s="377"/>
      <c r="X4" s="378"/>
      <c r="Y4" s="951" t="s">
        <v>12</v>
      </c>
      <c r="Z4" s="952"/>
      <c r="AA4" s="953"/>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39" t="s">
        <v>170</v>
      </c>
      <c r="AX10" s="344"/>
      <c r="AY10" s="34">
        <f t="shared" ref="AY10:AY15" si="1">$AY$9</f>
        <v>0</v>
      </c>
    </row>
    <row r="11" spans="1:51" ht="22.5" customHeight="1" x14ac:dyDescent="0.15">
      <c r="A11" s="488"/>
      <c r="B11" s="486"/>
      <c r="C11" s="486"/>
      <c r="D11" s="486"/>
      <c r="E11" s="486"/>
      <c r="F11" s="487"/>
      <c r="G11" s="390"/>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39" t="s">
        <v>170</v>
      </c>
      <c r="AX17" s="344"/>
      <c r="AY17" s="34">
        <f t="shared" ref="AY17:AY22" si="2">$AY$16</f>
        <v>0</v>
      </c>
    </row>
    <row r="18" spans="1:51" ht="22.5" customHeight="1" x14ac:dyDescent="0.15">
      <c r="A18" s="488"/>
      <c r="B18" s="486"/>
      <c r="C18" s="486"/>
      <c r="D18" s="486"/>
      <c r="E18" s="486"/>
      <c r="F18" s="487"/>
      <c r="G18" s="390"/>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39" t="s">
        <v>170</v>
      </c>
      <c r="AX24" s="344"/>
      <c r="AY24" s="34">
        <f t="shared" ref="AY24:AY29" si="3">$AY$23</f>
        <v>0</v>
      </c>
    </row>
    <row r="25" spans="1:51" ht="22.5" customHeight="1" x14ac:dyDescent="0.15">
      <c r="A25" s="488"/>
      <c r="B25" s="486"/>
      <c r="C25" s="486"/>
      <c r="D25" s="486"/>
      <c r="E25" s="486"/>
      <c r="F25" s="487"/>
      <c r="G25" s="390"/>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39" t="s">
        <v>170</v>
      </c>
      <c r="AX31" s="344"/>
      <c r="AY31" s="34">
        <f t="shared" ref="AY31:AY36" si="4">$AY$30</f>
        <v>0</v>
      </c>
    </row>
    <row r="32" spans="1:51" ht="22.5" customHeight="1" x14ac:dyDescent="0.15">
      <c r="A32" s="488"/>
      <c r="B32" s="486"/>
      <c r="C32" s="486"/>
      <c r="D32" s="486"/>
      <c r="E32" s="486"/>
      <c r="F32" s="487"/>
      <c r="G32" s="390"/>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39" t="s">
        <v>170</v>
      </c>
      <c r="AX38" s="344"/>
      <c r="AY38" s="34">
        <f t="shared" ref="AY38:AY43" si="5">$AY$37</f>
        <v>0</v>
      </c>
    </row>
    <row r="39" spans="1:51" ht="22.5" customHeight="1" x14ac:dyDescent="0.15">
      <c r="A39" s="488"/>
      <c r="B39" s="486"/>
      <c r="C39" s="486"/>
      <c r="D39" s="486"/>
      <c r="E39" s="486"/>
      <c r="F39" s="487"/>
      <c r="G39" s="390"/>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39" t="s">
        <v>170</v>
      </c>
      <c r="AX45" s="344"/>
      <c r="AY45" s="34">
        <f t="shared" ref="AY45:AY50" si="6">$AY$44</f>
        <v>0</v>
      </c>
    </row>
    <row r="46" spans="1:51" ht="22.5" customHeight="1" x14ac:dyDescent="0.15">
      <c r="A46" s="488"/>
      <c r="B46" s="486"/>
      <c r="C46" s="486"/>
      <c r="D46" s="486"/>
      <c r="E46" s="486"/>
      <c r="F46" s="487"/>
      <c r="G46" s="390"/>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39" t="s">
        <v>170</v>
      </c>
      <c r="AX52" s="344"/>
      <c r="AY52" s="34">
        <f t="shared" ref="AY52:AY57" si="7">$AY$51</f>
        <v>0</v>
      </c>
    </row>
    <row r="53" spans="1:51" ht="22.5" customHeight="1" x14ac:dyDescent="0.15">
      <c r="A53" s="488"/>
      <c r="B53" s="486"/>
      <c r="C53" s="486"/>
      <c r="D53" s="486"/>
      <c r="E53" s="486"/>
      <c r="F53" s="487"/>
      <c r="G53" s="390"/>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39" t="s">
        <v>170</v>
      </c>
      <c r="AX59" s="344"/>
      <c r="AY59" s="34">
        <f t="shared" ref="AY59:AY64" si="8">$AY$58</f>
        <v>0</v>
      </c>
    </row>
    <row r="60" spans="1:51" ht="22.5" customHeight="1" x14ac:dyDescent="0.15">
      <c r="A60" s="488"/>
      <c r="B60" s="486"/>
      <c r="C60" s="486"/>
      <c r="D60" s="486"/>
      <c r="E60" s="486"/>
      <c r="F60" s="487"/>
      <c r="G60" s="390"/>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39" t="s">
        <v>170</v>
      </c>
      <c r="AX66" s="344"/>
      <c r="AY66" s="34">
        <f t="shared" ref="AY66:AY71" si="9">$AY$65</f>
        <v>0</v>
      </c>
    </row>
    <row r="67" spans="1:51" ht="22.5" customHeight="1" x14ac:dyDescent="0.15">
      <c r="A67" s="488"/>
      <c r="B67" s="486"/>
      <c r="C67" s="486"/>
      <c r="D67" s="486"/>
      <c r="E67" s="486"/>
      <c r="F67" s="487"/>
      <c r="G67" s="390"/>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6"/>
      <c r="AI4" s="887"/>
      <c r="AJ4" s="887"/>
      <c r="AK4" s="887"/>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6"/>
      <c r="AI5" s="887"/>
      <c r="AJ5" s="887"/>
      <c r="AK5" s="887"/>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6"/>
      <c r="AI6" s="887"/>
      <c r="AJ6" s="887"/>
      <c r="AK6" s="887"/>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6"/>
      <c r="AI7" s="887"/>
      <c r="AJ7" s="887"/>
      <c r="AK7" s="887"/>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6"/>
      <c r="AI8" s="887"/>
      <c r="AJ8" s="887"/>
      <c r="AK8" s="887"/>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6"/>
      <c r="AI9" s="887"/>
      <c r="AJ9" s="887"/>
      <c r="AK9" s="887"/>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6"/>
      <c r="AI10" s="887"/>
      <c r="AJ10" s="887"/>
      <c r="AK10" s="887"/>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6"/>
      <c r="AI11" s="887"/>
      <c r="AJ11" s="887"/>
      <c r="AK11" s="887"/>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6"/>
      <c r="AI12" s="887"/>
      <c r="AJ12" s="887"/>
      <c r="AK12" s="887"/>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6"/>
      <c r="AI13" s="887"/>
      <c r="AJ13" s="887"/>
      <c r="AK13" s="887"/>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6"/>
      <c r="AI14" s="887"/>
      <c r="AJ14" s="887"/>
      <c r="AK14" s="887"/>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6"/>
      <c r="AI15" s="887"/>
      <c r="AJ15" s="887"/>
      <c r="AK15" s="887"/>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6"/>
      <c r="AI16" s="887"/>
      <c r="AJ16" s="887"/>
      <c r="AK16" s="887"/>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6"/>
      <c r="AI17" s="887"/>
      <c r="AJ17" s="887"/>
      <c r="AK17" s="887"/>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6"/>
      <c r="AI18" s="887"/>
      <c r="AJ18" s="887"/>
      <c r="AK18" s="887"/>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6"/>
      <c r="AI19" s="887"/>
      <c r="AJ19" s="887"/>
      <c r="AK19" s="887"/>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6"/>
      <c r="AI20" s="887"/>
      <c r="AJ20" s="887"/>
      <c r="AK20" s="887"/>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6"/>
      <c r="AI21" s="887"/>
      <c r="AJ21" s="887"/>
      <c r="AK21" s="887"/>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6"/>
      <c r="AI22" s="887"/>
      <c r="AJ22" s="887"/>
      <c r="AK22" s="887"/>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6"/>
      <c r="AI23" s="887"/>
      <c r="AJ23" s="887"/>
      <c r="AK23" s="887"/>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6"/>
      <c r="AI24" s="887"/>
      <c r="AJ24" s="887"/>
      <c r="AK24" s="887"/>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6"/>
      <c r="AI25" s="887"/>
      <c r="AJ25" s="887"/>
      <c r="AK25" s="887"/>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6"/>
      <c r="AI26" s="887"/>
      <c r="AJ26" s="887"/>
      <c r="AK26" s="887"/>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6"/>
      <c r="AI27" s="887"/>
      <c r="AJ27" s="887"/>
      <c r="AK27" s="887"/>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6"/>
      <c r="AI28" s="887"/>
      <c r="AJ28" s="887"/>
      <c r="AK28" s="887"/>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6"/>
      <c r="AI29" s="887"/>
      <c r="AJ29" s="887"/>
      <c r="AK29" s="887"/>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6"/>
      <c r="AI30" s="887"/>
      <c r="AJ30" s="887"/>
      <c r="AK30" s="887"/>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6"/>
      <c r="AI31" s="887"/>
      <c r="AJ31" s="887"/>
      <c r="AK31" s="887"/>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6"/>
      <c r="AI32" s="887"/>
      <c r="AJ32" s="887"/>
      <c r="AK32" s="887"/>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6"/>
      <c r="AI33" s="887"/>
      <c r="AJ33" s="887"/>
      <c r="AK33" s="887"/>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6"/>
      <c r="AI37" s="887"/>
      <c r="AJ37" s="887"/>
      <c r="AK37" s="887"/>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6"/>
      <c r="AI38" s="887"/>
      <c r="AJ38" s="887"/>
      <c r="AK38" s="887"/>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6"/>
      <c r="AI39" s="887"/>
      <c r="AJ39" s="887"/>
      <c r="AK39" s="887"/>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6"/>
      <c r="AI40" s="887"/>
      <c r="AJ40" s="887"/>
      <c r="AK40" s="887"/>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6"/>
      <c r="AI41" s="887"/>
      <c r="AJ41" s="887"/>
      <c r="AK41" s="887"/>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6"/>
      <c r="AI42" s="887"/>
      <c r="AJ42" s="887"/>
      <c r="AK42" s="887"/>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6"/>
      <c r="AI43" s="887"/>
      <c r="AJ43" s="887"/>
      <c r="AK43" s="887"/>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6"/>
      <c r="AI44" s="887"/>
      <c r="AJ44" s="887"/>
      <c r="AK44" s="887"/>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6"/>
      <c r="AI45" s="887"/>
      <c r="AJ45" s="887"/>
      <c r="AK45" s="887"/>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6"/>
      <c r="AI46" s="887"/>
      <c r="AJ46" s="887"/>
      <c r="AK46" s="887"/>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6"/>
      <c r="AI47" s="887"/>
      <c r="AJ47" s="887"/>
      <c r="AK47" s="887"/>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6"/>
      <c r="AI48" s="887"/>
      <c r="AJ48" s="887"/>
      <c r="AK48" s="887"/>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6"/>
      <c r="AI49" s="887"/>
      <c r="AJ49" s="887"/>
      <c r="AK49" s="887"/>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6"/>
      <c r="AI50" s="887"/>
      <c r="AJ50" s="887"/>
      <c r="AK50" s="887"/>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6"/>
      <c r="AI51" s="887"/>
      <c r="AJ51" s="887"/>
      <c r="AK51" s="887"/>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6"/>
      <c r="AI52" s="887"/>
      <c r="AJ52" s="887"/>
      <c r="AK52" s="887"/>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6"/>
      <c r="AI53" s="887"/>
      <c r="AJ53" s="887"/>
      <c r="AK53" s="887"/>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6"/>
      <c r="AI54" s="887"/>
      <c r="AJ54" s="887"/>
      <c r="AK54" s="887"/>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6"/>
      <c r="AI55" s="887"/>
      <c r="AJ55" s="887"/>
      <c r="AK55" s="887"/>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6"/>
      <c r="AI56" s="887"/>
      <c r="AJ56" s="887"/>
      <c r="AK56" s="887"/>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6"/>
      <c r="AI57" s="887"/>
      <c r="AJ57" s="887"/>
      <c r="AK57" s="887"/>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6"/>
      <c r="AI58" s="887"/>
      <c r="AJ58" s="887"/>
      <c r="AK58" s="887"/>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6"/>
      <c r="AI59" s="887"/>
      <c r="AJ59" s="887"/>
      <c r="AK59" s="887"/>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6"/>
      <c r="AI60" s="887"/>
      <c r="AJ60" s="887"/>
      <c r="AK60" s="887"/>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6"/>
      <c r="AI61" s="887"/>
      <c r="AJ61" s="887"/>
      <c r="AK61" s="887"/>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6"/>
      <c r="AI62" s="887"/>
      <c r="AJ62" s="887"/>
      <c r="AK62" s="887"/>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6"/>
      <c r="AI63" s="887"/>
      <c r="AJ63" s="887"/>
      <c r="AK63" s="887"/>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6"/>
      <c r="AI64" s="887"/>
      <c r="AJ64" s="887"/>
      <c r="AK64" s="887"/>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6"/>
      <c r="AI65" s="887"/>
      <c r="AJ65" s="887"/>
      <c r="AK65" s="887"/>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6"/>
      <c r="AI66" s="887"/>
      <c r="AJ66" s="887"/>
      <c r="AK66" s="887"/>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6"/>
      <c r="AI70" s="887"/>
      <c r="AJ70" s="887"/>
      <c r="AK70" s="887"/>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6"/>
      <c r="AI71" s="887"/>
      <c r="AJ71" s="887"/>
      <c r="AK71" s="887"/>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6"/>
      <c r="AI72" s="887"/>
      <c r="AJ72" s="887"/>
      <c r="AK72" s="887"/>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6"/>
      <c r="AI73" s="887"/>
      <c r="AJ73" s="887"/>
      <c r="AK73" s="887"/>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6"/>
      <c r="AI74" s="887"/>
      <c r="AJ74" s="887"/>
      <c r="AK74" s="887"/>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6"/>
      <c r="AI75" s="887"/>
      <c r="AJ75" s="887"/>
      <c r="AK75" s="887"/>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6"/>
      <c r="AI76" s="887"/>
      <c r="AJ76" s="887"/>
      <c r="AK76" s="887"/>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6"/>
      <c r="AI77" s="887"/>
      <c r="AJ77" s="887"/>
      <c r="AK77" s="887"/>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6"/>
      <c r="AI78" s="887"/>
      <c r="AJ78" s="887"/>
      <c r="AK78" s="887"/>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6"/>
      <c r="AI79" s="887"/>
      <c r="AJ79" s="887"/>
      <c r="AK79" s="887"/>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6"/>
      <c r="AI80" s="887"/>
      <c r="AJ80" s="887"/>
      <c r="AK80" s="887"/>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6"/>
      <c r="AI81" s="887"/>
      <c r="AJ81" s="887"/>
      <c r="AK81" s="887"/>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6"/>
      <c r="AI82" s="887"/>
      <c r="AJ82" s="887"/>
      <c r="AK82" s="887"/>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6"/>
      <c r="AI83" s="887"/>
      <c r="AJ83" s="887"/>
      <c r="AK83" s="887"/>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6"/>
      <c r="AI84" s="887"/>
      <c r="AJ84" s="887"/>
      <c r="AK84" s="887"/>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6"/>
      <c r="AI85" s="887"/>
      <c r="AJ85" s="887"/>
      <c r="AK85" s="887"/>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6"/>
      <c r="AI86" s="887"/>
      <c r="AJ86" s="887"/>
      <c r="AK86" s="887"/>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6"/>
      <c r="AI87" s="887"/>
      <c r="AJ87" s="887"/>
      <c r="AK87" s="887"/>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6"/>
      <c r="AI88" s="887"/>
      <c r="AJ88" s="887"/>
      <c r="AK88" s="887"/>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6"/>
      <c r="AI89" s="887"/>
      <c r="AJ89" s="887"/>
      <c r="AK89" s="887"/>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6"/>
      <c r="AI90" s="887"/>
      <c r="AJ90" s="887"/>
      <c r="AK90" s="887"/>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6"/>
      <c r="AI91" s="887"/>
      <c r="AJ91" s="887"/>
      <c r="AK91" s="887"/>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6"/>
      <c r="AI92" s="887"/>
      <c r="AJ92" s="887"/>
      <c r="AK92" s="887"/>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6"/>
      <c r="AI93" s="887"/>
      <c r="AJ93" s="887"/>
      <c r="AK93" s="887"/>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6"/>
      <c r="AI94" s="887"/>
      <c r="AJ94" s="887"/>
      <c r="AK94" s="887"/>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6"/>
      <c r="AI95" s="887"/>
      <c r="AJ95" s="887"/>
      <c r="AK95" s="887"/>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6"/>
      <c r="AI96" s="887"/>
      <c r="AJ96" s="887"/>
      <c r="AK96" s="887"/>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6"/>
      <c r="AI97" s="887"/>
      <c r="AJ97" s="887"/>
      <c r="AK97" s="887"/>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6"/>
      <c r="AI98" s="887"/>
      <c r="AJ98" s="887"/>
      <c r="AK98" s="887"/>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6"/>
      <c r="AI99" s="887"/>
      <c r="AJ99" s="887"/>
      <c r="AK99" s="887"/>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6"/>
      <c r="AI103" s="887"/>
      <c r="AJ103" s="887"/>
      <c r="AK103" s="887"/>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6"/>
      <c r="AI104" s="887"/>
      <c r="AJ104" s="887"/>
      <c r="AK104" s="887"/>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6"/>
      <c r="AI105" s="887"/>
      <c r="AJ105" s="887"/>
      <c r="AK105" s="887"/>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6"/>
      <c r="AI106" s="887"/>
      <c r="AJ106" s="887"/>
      <c r="AK106" s="887"/>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6"/>
      <c r="AI107" s="887"/>
      <c r="AJ107" s="887"/>
      <c r="AK107" s="887"/>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6"/>
      <c r="AI108" s="887"/>
      <c r="AJ108" s="887"/>
      <c r="AK108" s="887"/>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6"/>
      <c r="AI109" s="887"/>
      <c r="AJ109" s="887"/>
      <c r="AK109" s="887"/>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6"/>
      <c r="AI110" s="887"/>
      <c r="AJ110" s="887"/>
      <c r="AK110" s="887"/>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6"/>
      <c r="AI111" s="887"/>
      <c r="AJ111" s="887"/>
      <c r="AK111" s="887"/>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6"/>
      <c r="AI112" s="887"/>
      <c r="AJ112" s="887"/>
      <c r="AK112" s="887"/>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6"/>
      <c r="AI113" s="887"/>
      <c r="AJ113" s="887"/>
      <c r="AK113" s="887"/>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6"/>
      <c r="AI114" s="887"/>
      <c r="AJ114" s="887"/>
      <c r="AK114" s="887"/>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6"/>
      <c r="AI115" s="887"/>
      <c r="AJ115" s="887"/>
      <c r="AK115" s="887"/>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6"/>
      <c r="AI116" s="887"/>
      <c r="AJ116" s="887"/>
      <c r="AK116" s="887"/>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6"/>
      <c r="AI117" s="887"/>
      <c r="AJ117" s="887"/>
      <c r="AK117" s="887"/>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6"/>
      <c r="AI118" s="887"/>
      <c r="AJ118" s="887"/>
      <c r="AK118" s="887"/>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6"/>
      <c r="AI119" s="887"/>
      <c r="AJ119" s="887"/>
      <c r="AK119" s="887"/>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6"/>
      <c r="AI120" s="887"/>
      <c r="AJ120" s="887"/>
      <c r="AK120" s="887"/>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6"/>
      <c r="AI121" s="887"/>
      <c r="AJ121" s="887"/>
      <c r="AK121" s="887"/>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6"/>
      <c r="AI122" s="887"/>
      <c r="AJ122" s="887"/>
      <c r="AK122" s="887"/>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6"/>
      <c r="AI123" s="887"/>
      <c r="AJ123" s="887"/>
      <c r="AK123" s="887"/>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6"/>
      <c r="AI124" s="887"/>
      <c r="AJ124" s="887"/>
      <c r="AK124" s="887"/>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6"/>
      <c r="AI125" s="887"/>
      <c r="AJ125" s="887"/>
      <c r="AK125" s="887"/>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6"/>
      <c r="AI126" s="887"/>
      <c r="AJ126" s="887"/>
      <c r="AK126" s="887"/>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6"/>
      <c r="AI127" s="887"/>
      <c r="AJ127" s="887"/>
      <c r="AK127" s="887"/>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6"/>
      <c r="AI128" s="887"/>
      <c r="AJ128" s="887"/>
      <c r="AK128" s="887"/>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6"/>
      <c r="AI129" s="887"/>
      <c r="AJ129" s="887"/>
      <c r="AK129" s="887"/>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6"/>
      <c r="AI130" s="887"/>
      <c r="AJ130" s="887"/>
      <c r="AK130" s="887"/>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6"/>
      <c r="AI131" s="887"/>
      <c r="AJ131" s="887"/>
      <c r="AK131" s="887"/>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6"/>
      <c r="AI132" s="887"/>
      <c r="AJ132" s="887"/>
      <c r="AK132" s="887"/>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6"/>
      <c r="AI136" s="887"/>
      <c r="AJ136" s="887"/>
      <c r="AK136" s="887"/>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6"/>
      <c r="AI137" s="887"/>
      <c r="AJ137" s="887"/>
      <c r="AK137" s="887"/>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6"/>
      <c r="AI138" s="887"/>
      <c r="AJ138" s="887"/>
      <c r="AK138" s="887"/>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6"/>
      <c r="AI139" s="887"/>
      <c r="AJ139" s="887"/>
      <c r="AK139" s="887"/>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6"/>
      <c r="AI140" s="887"/>
      <c r="AJ140" s="887"/>
      <c r="AK140" s="887"/>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6"/>
      <c r="AI141" s="887"/>
      <c r="AJ141" s="887"/>
      <c r="AK141" s="887"/>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6"/>
      <c r="AI142" s="887"/>
      <c r="AJ142" s="887"/>
      <c r="AK142" s="887"/>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6"/>
      <c r="AI143" s="887"/>
      <c r="AJ143" s="887"/>
      <c r="AK143" s="887"/>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6"/>
      <c r="AI144" s="887"/>
      <c r="AJ144" s="887"/>
      <c r="AK144" s="887"/>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6"/>
      <c r="AI145" s="887"/>
      <c r="AJ145" s="887"/>
      <c r="AK145" s="887"/>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6"/>
      <c r="AI146" s="887"/>
      <c r="AJ146" s="887"/>
      <c r="AK146" s="887"/>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6"/>
      <c r="AI147" s="887"/>
      <c r="AJ147" s="887"/>
      <c r="AK147" s="887"/>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6"/>
      <c r="AI148" s="887"/>
      <c r="AJ148" s="887"/>
      <c r="AK148" s="887"/>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6"/>
      <c r="AI149" s="887"/>
      <c r="AJ149" s="887"/>
      <c r="AK149" s="887"/>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6"/>
      <c r="AI150" s="887"/>
      <c r="AJ150" s="887"/>
      <c r="AK150" s="887"/>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6"/>
      <c r="AI151" s="887"/>
      <c r="AJ151" s="887"/>
      <c r="AK151" s="887"/>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6"/>
      <c r="AI152" s="887"/>
      <c r="AJ152" s="887"/>
      <c r="AK152" s="887"/>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6"/>
      <c r="AI153" s="887"/>
      <c r="AJ153" s="887"/>
      <c r="AK153" s="887"/>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6"/>
      <c r="AI154" s="887"/>
      <c r="AJ154" s="887"/>
      <c r="AK154" s="887"/>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6"/>
      <c r="AI155" s="887"/>
      <c r="AJ155" s="887"/>
      <c r="AK155" s="887"/>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6"/>
      <c r="AI156" s="887"/>
      <c r="AJ156" s="887"/>
      <c r="AK156" s="887"/>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6"/>
      <c r="AI157" s="887"/>
      <c r="AJ157" s="887"/>
      <c r="AK157" s="887"/>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6"/>
      <c r="AI158" s="887"/>
      <c r="AJ158" s="887"/>
      <c r="AK158" s="887"/>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6"/>
      <c r="AI159" s="887"/>
      <c r="AJ159" s="887"/>
      <c r="AK159" s="887"/>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6"/>
      <c r="AI160" s="887"/>
      <c r="AJ160" s="887"/>
      <c r="AK160" s="887"/>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6"/>
      <c r="AI161" s="887"/>
      <c r="AJ161" s="887"/>
      <c r="AK161" s="887"/>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6"/>
      <c r="AI162" s="887"/>
      <c r="AJ162" s="887"/>
      <c r="AK162" s="887"/>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6"/>
      <c r="AI163" s="887"/>
      <c r="AJ163" s="887"/>
      <c r="AK163" s="887"/>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6"/>
      <c r="AI164" s="887"/>
      <c r="AJ164" s="887"/>
      <c r="AK164" s="887"/>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6"/>
      <c r="AI165" s="887"/>
      <c r="AJ165" s="887"/>
      <c r="AK165" s="887"/>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6"/>
      <c r="AI169" s="887"/>
      <c r="AJ169" s="887"/>
      <c r="AK169" s="887"/>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6"/>
      <c r="AI170" s="887"/>
      <c r="AJ170" s="887"/>
      <c r="AK170" s="887"/>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6"/>
      <c r="AI171" s="887"/>
      <c r="AJ171" s="887"/>
      <c r="AK171" s="887"/>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6"/>
      <c r="AI172" s="887"/>
      <c r="AJ172" s="887"/>
      <c r="AK172" s="887"/>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6"/>
      <c r="AI173" s="887"/>
      <c r="AJ173" s="887"/>
      <c r="AK173" s="887"/>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6"/>
      <c r="AI174" s="887"/>
      <c r="AJ174" s="887"/>
      <c r="AK174" s="887"/>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6"/>
      <c r="AI175" s="887"/>
      <c r="AJ175" s="887"/>
      <c r="AK175" s="887"/>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6"/>
      <c r="AI176" s="887"/>
      <c r="AJ176" s="887"/>
      <c r="AK176" s="887"/>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6"/>
      <c r="AI177" s="887"/>
      <c r="AJ177" s="887"/>
      <c r="AK177" s="887"/>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6"/>
      <c r="AI178" s="887"/>
      <c r="AJ178" s="887"/>
      <c r="AK178" s="887"/>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6"/>
      <c r="AI179" s="887"/>
      <c r="AJ179" s="887"/>
      <c r="AK179" s="887"/>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6"/>
      <c r="AI180" s="887"/>
      <c r="AJ180" s="887"/>
      <c r="AK180" s="887"/>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6"/>
      <c r="AI181" s="887"/>
      <c r="AJ181" s="887"/>
      <c r="AK181" s="887"/>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6"/>
      <c r="AI182" s="887"/>
      <c r="AJ182" s="887"/>
      <c r="AK182" s="887"/>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6"/>
      <c r="AI183" s="887"/>
      <c r="AJ183" s="887"/>
      <c r="AK183" s="887"/>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6"/>
      <c r="AI184" s="887"/>
      <c r="AJ184" s="887"/>
      <c r="AK184" s="887"/>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6"/>
      <c r="AI185" s="887"/>
      <c r="AJ185" s="887"/>
      <c r="AK185" s="887"/>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6"/>
      <c r="AI186" s="887"/>
      <c r="AJ186" s="887"/>
      <c r="AK186" s="887"/>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6"/>
      <c r="AI187" s="887"/>
      <c r="AJ187" s="887"/>
      <c r="AK187" s="887"/>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6"/>
      <c r="AI188" s="887"/>
      <c r="AJ188" s="887"/>
      <c r="AK188" s="887"/>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6"/>
      <c r="AI189" s="887"/>
      <c r="AJ189" s="887"/>
      <c r="AK189" s="887"/>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6"/>
      <c r="AI190" s="887"/>
      <c r="AJ190" s="887"/>
      <c r="AK190" s="887"/>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6"/>
      <c r="AI191" s="887"/>
      <c r="AJ191" s="887"/>
      <c r="AK191" s="887"/>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6"/>
      <c r="AI192" s="887"/>
      <c r="AJ192" s="887"/>
      <c r="AK192" s="887"/>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6"/>
      <c r="AI193" s="887"/>
      <c r="AJ193" s="887"/>
      <c r="AK193" s="887"/>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6"/>
      <c r="AI194" s="887"/>
      <c r="AJ194" s="887"/>
      <c r="AK194" s="887"/>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6"/>
      <c r="AI195" s="887"/>
      <c r="AJ195" s="887"/>
      <c r="AK195" s="887"/>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6"/>
      <c r="AI196" s="887"/>
      <c r="AJ196" s="887"/>
      <c r="AK196" s="887"/>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6"/>
      <c r="AI197" s="887"/>
      <c r="AJ197" s="887"/>
      <c r="AK197" s="887"/>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6"/>
      <c r="AI198" s="887"/>
      <c r="AJ198" s="887"/>
      <c r="AK198" s="887"/>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6"/>
      <c r="AI202" s="887"/>
      <c r="AJ202" s="887"/>
      <c r="AK202" s="887"/>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6"/>
      <c r="AI203" s="887"/>
      <c r="AJ203" s="887"/>
      <c r="AK203" s="887"/>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6"/>
      <c r="AI204" s="887"/>
      <c r="AJ204" s="887"/>
      <c r="AK204" s="887"/>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6"/>
      <c r="AI205" s="887"/>
      <c r="AJ205" s="887"/>
      <c r="AK205" s="887"/>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6"/>
      <c r="AI206" s="887"/>
      <c r="AJ206" s="887"/>
      <c r="AK206" s="887"/>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6"/>
      <c r="AI207" s="887"/>
      <c r="AJ207" s="887"/>
      <c r="AK207" s="887"/>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6"/>
      <c r="AI208" s="887"/>
      <c r="AJ208" s="887"/>
      <c r="AK208" s="887"/>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6"/>
      <c r="AI209" s="887"/>
      <c r="AJ209" s="887"/>
      <c r="AK209" s="887"/>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6"/>
      <c r="AI210" s="887"/>
      <c r="AJ210" s="887"/>
      <c r="AK210" s="887"/>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6"/>
      <c r="AI211" s="887"/>
      <c r="AJ211" s="887"/>
      <c r="AK211" s="887"/>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6"/>
      <c r="AI212" s="887"/>
      <c r="AJ212" s="887"/>
      <c r="AK212" s="887"/>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6"/>
      <c r="AI213" s="887"/>
      <c r="AJ213" s="887"/>
      <c r="AK213" s="887"/>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6"/>
      <c r="AI214" s="887"/>
      <c r="AJ214" s="887"/>
      <c r="AK214" s="887"/>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6"/>
      <c r="AI215" s="887"/>
      <c r="AJ215" s="887"/>
      <c r="AK215" s="887"/>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6"/>
      <c r="AI216" s="887"/>
      <c r="AJ216" s="887"/>
      <c r="AK216" s="887"/>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6"/>
      <c r="AI217" s="887"/>
      <c r="AJ217" s="887"/>
      <c r="AK217" s="887"/>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6"/>
      <c r="AI218" s="887"/>
      <c r="AJ218" s="887"/>
      <c r="AK218" s="887"/>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6"/>
      <c r="AI219" s="887"/>
      <c r="AJ219" s="887"/>
      <c r="AK219" s="887"/>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6"/>
      <c r="AI220" s="887"/>
      <c r="AJ220" s="887"/>
      <c r="AK220" s="887"/>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6"/>
      <c r="AI221" s="887"/>
      <c r="AJ221" s="887"/>
      <c r="AK221" s="887"/>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6"/>
      <c r="AI222" s="887"/>
      <c r="AJ222" s="887"/>
      <c r="AK222" s="887"/>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6"/>
      <c r="AI223" s="887"/>
      <c r="AJ223" s="887"/>
      <c r="AK223" s="887"/>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6"/>
      <c r="AI224" s="887"/>
      <c r="AJ224" s="887"/>
      <c r="AK224" s="887"/>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6"/>
      <c r="AI225" s="887"/>
      <c r="AJ225" s="887"/>
      <c r="AK225" s="887"/>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6"/>
      <c r="AI226" s="887"/>
      <c r="AJ226" s="887"/>
      <c r="AK226" s="887"/>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6"/>
      <c r="AI227" s="887"/>
      <c r="AJ227" s="887"/>
      <c r="AK227" s="887"/>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6"/>
      <c r="AI228" s="887"/>
      <c r="AJ228" s="887"/>
      <c r="AK228" s="887"/>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6"/>
      <c r="AI229" s="887"/>
      <c r="AJ229" s="887"/>
      <c r="AK229" s="887"/>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6"/>
      <c r="AI230" s="887"/>
      <c r="AJ230" s="887"/>
      <c r="AK230" s="887"/>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6"/>
      <c r="AI231" s="887"/>
      <c r="AJ231" s="887"/>
      <c r="AK231" s="887"/>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6"/>
      <c r="AI235" s="887"/>
      <c r="AJ235" s="887"/>
      <c r="AK235" s="887"/>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6"/>
      <c r="AI236" s="887"/>
      <c r="AJ236" s="887"/>
      <c r="AK236" s="887"/>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6"/>
      <c r="AI237" s="887"/>
      <c r="AJ237" s="887"/>
      <c r="AK237" s="887"/>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6"/>
      <c r="AI238" s="887"/>
      <c r="AJ238" s="887"/>
      <c r="AK238" s="887"/>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6"/>
      <c r="AI239" s="887"/>
      <c r="AJ239" s="887"/>
      <c r="AK239" s="887"/>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6"/>
      <c r="AI240" s="887"/>
      <c r="AJ240" s="887"/>
      <c r="AK240" s="887"/>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6"/>
      <c r="AI241" s="887"/>
      <c r="AJ241" s="887"/>
      <c r="AK241" s="887"/>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6"/>
      <c r="AI242" s="887"/>
      <c r="AJ242" s="887"/>
      <c r="AK242" s="887"/>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6"/>
      <c r="AI243" s="887"/>
      <c r="AJ243" s="887"/>
      <c r="AK243" s="887"/>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6"/>
      <c r="AI244" s="887"/>
      <c r="AJ244" s="887"/>
      <c r="AK244" s="887"/>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6"/>
      <c r="AI245" s="887"/>
      <c r="AJ245" s="887"/>
      <c r="AK245" s="887"/>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6"/>
      <c r="AI246" s="887"/>
      <c r="AJ246" s="887"/>
      <c r="AK246" s="887"/>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6"/>
      <c r="AI247" s="887"/>
      <c r="AJ247" s="887"/>
      <c r="AK247" s="887"/>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6"/>
      <c r="AI248" s="887"/>
      <c r="AJ248" s="887"/>
      <c r="AK248" s="887"/>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6"/>
      <c r="AI249" s="887"/>
      <c r="AJ249" s="887"/>
      <c r="AK249" s="887"/>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6"/>
      <c r="AI250" s="887"/>
      <c r="AJ250" s="887"/>
      <c r="AK250" s="887"/>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6"/>
      <c r="AI251" s="887"/>
      <c r="AJ251" s="887"/>
      <c r="AK251" s="887"/>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6"/>
      <c r="AI252" s="887"/>
      <c r="AJ252" s="887"/>
      <c r="AK252" s="887"/>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6"/>
      <c r="AI253" s="887"/>
      <c r="AJ253" s="887"/>
      <c r="AK253" s="887"/>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6"/>
      <c r="AI254" s="887"/>
      <c r="AJ254" s="887"/>
      <c r="AK254" s="887"/>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6"/>
      <c r="AI255" s="887"/>
      <c r="AJ255" s="887"/>
      <c r="AK255" s="887"/>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6"/>
      <c r="AI256" s="887"/>
      <c r="AJ256" s="887"/>
      <c r="AK256" s="887"/>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6"/>
      <c r="AI257" s="887"/>
      <c r="AJ257" s="887"/>
      <c r="AK257" s="887"/>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6"/>
      <c r="AI258" s="887"/>
      <c r="AJ258" s="887"/>
      <c r="AK258" s="887"/>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6"/>
      <c r="AI259" s="887"/>
      <c r="AJ259" s="887"/>
      <c r="AK259" s="887"/>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6"/>
      <c r="AI260" s="887"/>
      <c r="AJ260" s="887"/>
      <c r="AK260" s="887"/>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6"/>
      <c r="AI261" s="887"/>
      <c r="AJ261" s="887"/>
      <c r="AK261" s="887"/>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6"/>
      <c r="AI262" s="887"/>
      <c r="AJ262" s="887"/>
      <c r="AK262" s="887"/>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6"/>
      <c r="AI263" s="887"/>
      <c r="AJ263" s="887"/>
      <c r="AK263" s="887"/>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6"/>
      <c r="AI264" s="887"/>
      <c r="AJ264" s="887"/>
      <c r="AK264" s="887"/>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6"/>
      <c r="AI268" s="887"/>
      <c r="AJ268" s="887"/>
      <c r="AK268" s="887"/>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6"/>
      <c r="AI269" s="887"/>
      <c r="AJ269" s="887"/>
      <c r="AK269" s="887"/>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6"/>
      <c r="AI270" s="887"/>
      <c r="AJ270" s="887"/>
      <c r="AK270" s="887"/>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6"/>
      <c r="AI271" s="887"/>
      <c r="AJ271" s="887"/>
      <c r="AK271" s="887"/>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6"/>
      <c r="AI272" s="887"/>
      <c r="AJ272" s="887"/>
      <c r="AK272" s="887"/>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6"/>
      <c r="AI273" s="887"/>
      <c r="AJ273" s="887"/>
      <c r="AK273" s="887"/>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6"/>
      <c r="AI274" s="887"/>
      <c r="AJ274" s="887"/>
      <c r="AK274" s="887"/>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6"/>
      <c r="AI275" s="887"/>
      <c r="AJ275" s="887"/>
      <c r="AK275" s="887"/>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6"/>
      <c r="AI276" s="887"/>
      <c r="AJ276" s="887"/>
      <c r="AK276" s="887"/>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6"/>
      <c r="AI277" s="887"/>
      <c r="AJ277" s="887"/>
      <c r="AK277" s="887"/>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6"/>
      <c r="AI278" s="887"/>
      <c r="AJ278" s="887"/>
      <c r="AK278" s="887"/>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6"/>
      <c r="AI279" s="887"/>
      <c r="AJ279" s="887"/>
      <c r="AK279" s="887"/>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6"/>
      <c r="AI280" s="887"/>
      <c r="AJ280" s="887"/>
      <c r="AK280" s="887"/>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6"/>
      <c r="AI281" s="887"/>
      <c r="AJ281" s="887"/>
      <c r="AK281" s="887"/>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6"/>
      <c r="AI282" s="887"/>
      <c r="AJ282" s="887"/>
      <c r="AK282" s="887"/>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6"/>
      <c r="AI283" s="887"/>
      <c r="AJ283" s="887"/>
      <c r="AK283" s="887"/>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6"/>
      <c r="AI284" s="887"/>
      <c r="AJ284" s="887"/>
      <c r="AK284" s="887"/>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6"/>
      <c r="AI285" s="887"/>
      <c r="AJ285" s="887"/>
      <c r="AK285" s="887"/>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6"/>
      <c r="AI286" s="887"/>
      <c r="AJ286" s="887"/>
      <c r="AK286" s="887"/>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6"/>
      <c r="AI287" s="887"/>
      <c r="AJ287" s="887"/>
      <c r="AK287" s="887"/>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6"/>
      <c r="AI288" s="887"/>
      <c r="AJ288" s="887"/>
      <c r="AK288" s="887"/>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6"/>
      <c r="AI289" s="887"/>
      <c r="AJ289" s="887"/>
      <c r="AK289" s="887"/>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6"/>
      <c r="AI290" s="887"/>
      <c r="AJ290" s="887"/>
      <c r="AK290" s="887"/>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6"/>
      <c r="AI291" s="887"/>
      <c r="AJ291" s="887"/>
      <c r="AK291" s="887"/>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6"/>
      <c r="AI292" s="887"/>
      <c r="AJ292" s="887"/>
      <c r="AK292" s="887"/>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6"/>
      <c r="AI293" s="887"/>
      <c r="AJ293" s="887"/>
      <c r="AK293" s="887"/>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6"/>
      <c r="AI294" s="887"/>
      <c r="AJ294" s="887"/>
      <c r="AK294" s="887"/>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6"/>
      <c r="AI295" s="887"/>
      <c r="AJ295" s="887"/>
      <c r="AK295" s="887"/>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6"/>
      <c r="AI296" s="887"/>
      <c r="AJ296" s="887"/>
      <c r="AK296" s="887"/>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6"/>
      <c r="AI297" s="887"/>
      <c r="AJ297" s="887"/>
      <c r="AK297" s="887"/>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6"/>
      <c r="AI301" s="887"/>
      <c r="AJ301" s="887"/>
      <c r="AK301" s="887"/>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6"/>
      <c r="AI302" s="887"/>
      <c r="AJ302" s="887"/>
      <c r="AK302" s="887"/>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6"/>
      <c r="AI303" s="887"/>
      <c r="AJ303" s="887"/>
      <c r="AK303" s="887"/>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6"/>
      <c r="AI304" s="887"/>
      <c r="AJ304" s="887"/>
      <c r="AK304" s="887"/>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6"/>
      <c r="AI305" s="887"/>
      <c r="AJ305" s="887"/>
      <c r="AK305" s="887"/>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6"/>
      <c r="AI306" s="887"/>
      <c r="AJ306" s="887"/>
      <c r="AK306" s="887"/>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6"/>
      <c r="AI307" s="887"/>
      <c r="AJ307" s="887"/>
      <c r="AK307" s="887"/>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6"/>
      <c r="AI308" s="887"/>
      <c r="AJ308" s="887"/>
      <c r="AK308" s="887"/>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6"/>
      <c r="AI309" s="887"/>
      <c r="AJ309" s="887"/>
      <c r="AK309" s="887"/>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6"/>
      <c r="AI310" s="887"/>
      <c r="AJ310" s="887"/>
      <c r="AK310" s="887"/>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6"/>
      <c r="AI311" s="887"/>
      <c r="AJ311" s="887"/>
      <c r="AK311" s="887"/>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6"/>
      <c r="AI312" s="887"/>
      <c r="AJ312" s="887"/>
      <c r="AK312" s="887"/>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6"/>
      <c r="AI313" s="887"/>
      <c r="AJ313" s="887"/>
      <c r="AK313" s="887"/>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6"/>
      <c r="AI314" s="887"/>
      <c r="AJ314" s="887"/>
      <c r="AK314" s="887"/>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6"/>
      <c r="AI315" s="887"/>
      <c r="AJ315" s="887"/>
      <c r="AK315" s="887"/>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6"/>
      <c r="AI316" s="887"/>
      <c r="AJ316" s="887"/>
      <c r="AK316" s="887"/>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6"/>
      <c r="AI317" s="887"/>
      <c r="AJ317" s="887"/>
      <c r="AK317" s="887"/>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6"/>
      <c r="AI318" s="887"/>
      <c r="AJ318" s="887"/>
      <c r="AK318" s="887"/>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6"/>
      <c r="AI319" s="887"/>
      <c r="AJ319" s="887"/>
      <c r="AK319" s="887"/>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6"/>
      <c r="AI320" s="887"/>
      <c r="AJ320" s="887"/>
      <c r="AK320" s="887"/>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6"/>
      <c r="AI321" s="887"/>
      <c r="AJ321" s="887"/>
      <c r="AK321" s="887"/>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6"/>
      <c r="AI322" s="887"/>
      <c r="AJ322" s="887"/>
      <c r="AK322" s="887"/>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6"/>
      <c r="AI323" s="887"/>
      <c r="AJ323" s="887"/>
      <c r="AK323" s="887"/>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6"/>
      <c r="AI324" s="887"/>
      <c r="AJ324" s="887"/>
      <c r="AK324" s="887"/>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6"/>
      <c r="AI325" s="887"/>
      <c r="AJ325" s="887"/>
      <c r="AK325" s="887"/>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6"/>
      <c r="AI326" s="887"/>
      <c r="AJ326" s="887"/>
      <c r="AK326" s="887"/>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6"/>
      <c r="AI327" s="887"/>
      <c r="AJ327" s="887"/>
      <c r="AK327" s="887"/>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6"/>
      <c r="AI328" s="887"/>
      <c r="AJ328" s="887"/>
      <c r="AK328" s="887"/>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6"/>
      <c r="AI329" s="887"/>
      <c r="AJ329" s="887"/>
      <c r="AK329" s="887"/>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6"/>
      <c r="AI330" s="887"/>
      <c r="AJ330" s="887"/>
      <c r="AK330" s="887"/>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6"/>
      <c r="AI334" s="887"/>
      <c r="AJ334" s="887"/>
      <c r="AK334" s="887"/>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6"/>
      <c r="AI335" s="887"/>
      <c r="AJ335" s="887"/>
      <c r="AK335" s="887"/>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6"/>
      <c r="AI336" s="887"/>
      <c r="AJ336" s="887"/>
      <c r="AK336" s="887"/>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6"/>
      <c r="AI337" s="887"/>
      <c r="AJ337" s="887"/>
      <c r="AK337" s="887"/>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6"/>
      <c r="AI338" s="887"/>
      <c r="AJ338" s="887"/>
      <c r="AK338" s="887"/>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6"/>
      <c r="AI339" s="887"/>
      <c r="AJ339" s="887"/>
      <c r="AK339" s="887"/>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6"/>
      <c r="AI340" s="887"/>
      <c r="AJ340" s="887"/>
      <c r="AK340" s="887"/>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6"/>
      <c r="AI341" s="887"/>
      <c r="AJ341" s="887"/>
      <c r="AK341" s="887"/>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6"/>
      <c r="AI342" s="887"/>
      <c r="AJ342" s="887"/>
      <c r="AK342" s="887"/>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6"/>
      <c r="AI343" s="887"/>
      <c r="AJ343" s="887"/>
      <c r="AK343" s="887"/>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6"/>
      <c r="AI344" s="887"/>
      <c r="AJ344" s="887"/>
      <c r="AK344" s="887"/>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6"/>
      <c r="AI345" s="887"/>
      <c r="AJ345" s="887"/>
      <c r="AK345" s="887"/>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6"/>
      <c r="AI346" s="887"/>
      <c r="AJ346" s="887"/>
      <c r="AK346" s="887"/>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6"/>
      <c r="AI347" s="887"/>
      <c r="AJ347" s="887"/>
      <c r="AK347" s="887"/>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6"/>
      <c r="AI348" s="887"/>
      <c r="AJ348" s="887"/>
      <c r="AK348" s="887"/>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6"/>
      <c r="AI349" s="887"/>
      <c r="AJ349" s="887"/>
      <c r="AK349" s="887"/>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6"/>
      <c r="AI350" s="887"/>
      <c r="AJ350" s="887"/>
      <c r="AK350" s="887"/>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6"/>
      <c r="AI351" s="887"/>
      <c r="AJ351" s="887"/>
      <c r="AK351" s="887"/>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6"/>
      <c r="AI352" s="887"/>
      <c r="AJ352" s="887"/>
      <c r="AK352" s="887"/>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6"/>
      <c r="AI353" s="887"/>
      <c r="AJ353" s="887"/>
      <c r="AK353" s="887"/>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6"/>
      <c r="AI354" s="887"/>
      <c r="AJ354" s="887"/>
      <c r="AK354" s="887"/>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6"/>
      <c r="AI355" s="887"/>
      <c r="AJ355" s="887"/>
      <c r="AK355" s="887"/>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6"/>
      <c r="AI356" s="887"/>
      <c r="AJ356" s="887"/>
      <c r="AK356" s="887"/>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6"/>
      <c r="AI357" s="887"/>
      <c r="AJ357" s="887"/>
      <c r="AK357" s="887"/>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6"/>
      <c r="AI358" s="887"/>
      <c r="AJ358" s="887"/>
      <c r="AK358" s="887"/>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6"/>
      <c r="AI359" s="887"/>
      <c r="AJ359" s="887"/>
      <c r="AK359" s="887"/>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6"/>
      <c r="AI360" s="887"/>
      <c r="AJ360" s="887"/>
      <c r="AK360" s="887"/>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6"/>
      <c r="AI361" s="887"/>
      <c r="AJ361" s="887"/>
      <c r="AK361" s="887"/>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6"/>
      <c r="AI362" s="887"/>
      <c r="AJ362" s="887"/>
      <c r="AK362" s="887"/>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6"/>
      <c r="AI363" s="887"/>
      <c r="AJ363" s="887"/>
      <c r="AK363" s="887"/>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6"/>
      <c r="AI367" s="887"/>
      <c r="AJ367" s="887"/>
      <c r="AK367" s="887"/>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6"/>
      <c r="AI396" s="887"/>
      <c r="AJ396" s="887"/>
      <c r="AK396" s="887"/>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6"/>
      <c r="AI400" s="887"/>
      <c r="AJ400" s="887"/>
      <c r="AK400" s="887"/>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6"/>
      <c r="AI429" s="887"/>
      <c r="AJ429" s="887"/>
      <c r="AK429" s="887"/>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6"/>
      <c r="AI433" s="887"/>
      <c r="AJ433" s="887"/>
      <c r="AK433" s="887"/>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6"/>
      <c r="AI462" s="887"/>
      <c r="AJ462" s="887"/>
      <c r="AK462" s="887"/>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6"/>
      <c r="AI466" s="887"/>
      <c r="AJ466" s="887"/>
      <c r="AK466" s="887"/>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6"/>
      <c r="AI495" s="887"/>
      <c r="AJ495" s="887"/>
      <c r="AK495" s="887"/>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6"/>
      <c r="AI499" s="887"/>
      <c r="AJ499" s="887"/>
      <c r="AK499" s="887"/>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6"/>
      <c r="AI528" s="887"/>
      <c r="AJ528" s="887"/>
      <c r="AK528" s="887"/>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6"/>
      <c r="AI532" s="887"/>
      <c r="AJ532" s="887"/>
      <c r="AK532" s="887"/>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6"/>
      <c r="AI561" s="887"/>
      <c r="AJ561" s="887"/>
      <c r="AK561" s="887"/>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6"/>
      <c r="AI565" s="887"/>
      <c r="AJ565" s="887"/>
      <c r="AK565" s="887"/>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6"/>
      <c r="AI594" s="887"/>
      <c r="AJ594" s="887"/>
      <c r="AK594" s="887"/>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6"/>
      <c r="AI598" s="887"/>
      <c r="AJ598" s="887"/>
      <c r="AK598" s="887"/>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6"/>
      <c r="AI627" s="887"/>
      <c r="AJ627" s="887"/>
      <c r="AK627" s="887"/>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6"/>
      <c r="AI631" s="887"/>
      <c r="AJ631" s="887"/>
      <c r="AK631" s="887"/>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6"/>
      <c r="AI632" s="887"/>
      <c r="AJ632" s="887"/>
      <c r="AK632" s="887"/>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6"/>
      <c r="AI633" s="887"/>
      <c r="AJ633" s="887"/>
      <c r="AK633" s="887"/>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6"/>
      <c r="AI634" s="887"/>
      <c r="AJ634" s="887"/>
      <c r="AK634" s="887"/>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6"/>
      <c r="AI635" s="887"/>
      <c r="AJ635" s="887"/>
      <c r="AK635" s="887"/>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6"/>
      <c r="AI636" s="887"/>
      <c r="AJ636" s="887"/>
      <c r="AK636" s="887"/>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6"/>
      <c r="AI637" s="887"/>
      <c r="AJ637" s="887"/>
      <c r="AK637" s="887"/>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6"/>
      <c r="AI638" s="887"/>
      <c r="AJ638" s="887"/>
      <c r="AK638" s="887"/>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6"/>
      <c r="AI639" s="887"/>
      <c r="AJ639" s="887"/>
      <c r="AK639" s="887"/>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6"/>
      <c r="AI640" s="887"/>
      <c r="AJ640" s="887"/>
      <c r="AK640" s="887"/>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6"/>
      <c r="AI641" s="887"/>
      <c r="AJ641" s="887"/>
      <c r="AK641" s="887"/>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6"/>
      <c r="AI642" s="887"/>
      <c r="AJ642" s="887"/>
      <c r="AK642" s="887"/>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6"/>
      <c r="AI643" s="887"/>
      <c r="AJ643" s="887"/>
      <c r="AK643" s="887"/>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6"/>
      <c r="AI644" s="887"/>
      <c r="AJ644" s="887"/>
      <c r="AK644" s="887"/>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6"/>
      <c r="AI645" s="887"/>
      <c r="AJ645" s="887"/>
      <c r="AK645" s="887"/>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6"/>
      <c r="AI646" s="887"/>
      <c r="AJ646" s="887"/>
      <c r="AK646" s="887"/>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6"/>
      <c r="AI647" s="887"/>
      <c r="AJ647" s="887"/>
      <c r="AK647" s="887"/>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6"/>
      <c r="AI648" s="887"/>
      <c r="AJ648" s="887"/>
      <c r="AK648" s="887"/>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6"/>
      <c r="AI649" s="887"/>
      <c r="AJ649" s="887"/>
      <c r="AK649" s="887"/>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6"/>
      <c r="AI650" s="887"/>
      <c r="AJ650" s="887"/>
      <c r="AK650" s="887"/>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6"/>
      <c r="AI651" s="887"/>
      <c r="AJ651" s="887"/>
      <c r="AK651" s="887"/>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6"/>
      <c r="AI652" s="887"/>
      <c r="AJ652" s="887"/>
      <c r="AK652" s="887"/>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6"/>
      <c r="AI653" s="887"/>
      <c r="AJ653" s="887"/>
      <c r="AK653" s="887"/>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6"/>
      <c r="AI654" s="887"/>
      <c r="AJ654" s="887"/>
      <c r="AK654" s="887"/>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6"/>
      <c r="AI655" s="887"/>
      <c r="AJ655" s="887"/>
      <c r="AK655" s="887"/>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6"/>
      <c r="AI656" s="887"/>
      <c r="AJ656" s="887"/>
      <c r="AK656" s="887"/>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6"/>
      <c r="AI657" s="887"/>
      <c r="AJ657" s="887"/>
      <c r="AK657" s="887"/>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6"/>
      <c r="AI658" s="887"/>
      <c r="AJ658" s="887"/>
      <c r="AK658" s="887"/>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6"/>
      <c r="AI659" s="887"/>
      <c r="AJ659" s="887"/>
      <c r="AK659" s="887"/>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6"/>
      <c r="AI660" s="887"/>
      <c r="AJ660" s="887"/>
      <c r="AK660" s="887"/>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6"/>
      <c r="AI664" s="887"/>
      <c r="AJ664" s="887"/>
      <c r="AK664" s="887"/>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6"/>
      <c r="AI665" s="887"/>
      <c r="AJ665" s="887"/>
      <c r="AK665" s="887"/>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6"/>
      <c r="AI666" s="887"/>
      <c r="AJ666" s="887"/>
      <c r="AK666" s="887"/>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6"/>
      <c r="AI667" s="887"/>
      <c r="AJ667" s="887"/>
      <c r="AK667" s="887"/>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6"/>
      <c r="AI668" s="887"/>
      <c r="AJ668" s="887"/>
      <c r="AK668" s="887"/>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6"/>
      <c r="AI669" s="887"/>
      <c r="AJ669" s="887"/>
      <c r="AK669" s="887"/>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6"/>
      <c r="AI670" s="887"/>
      <c r="AJ670" s="887"/>
      <c r="AK670" s="887"/>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6"/>
      <c r="AI671" s="887"/>
      <c r="AJ671" s="887"/>
      <c r="AK671" s="887"/>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6"/>
      <c r="AI672" s="887"/>
      <c r="AJ672" s="887"/>
      <c r="AK672" s="887"/>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6"/>
      <c r="AI673" s="887"/>
      <c r="AJ673" s="887"/>
      <c r="AK673" s="887"/>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6"/>
      <c r="AI674" s="887"/>
      <c r="AJ674" s="887"/>
      <c r="AK674" s="887"/>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6"/>
      <c r="AI675" s="887"/>
      <c r="AJ675" s="887"/>
      <c r="AK675" s="887"/>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6"/>
      <c r="AI676" s="887"/>
      <c r="AJ676" s="887"/>
      <c r="AK676" s="887"/>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6"/>
      <c r="AI677" s="887"/>
      <c r="AJ677" s="887"/>
      <c r="AK677" s="887"/>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6"/>
      <c r="AI678" s="887"/>
      <c r="AJ678" s="887"/>
      <c r="AK678" s="887"/>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6"/>
      <c r="AI679" s="887"/>
      <c r="AJ679" s="887"/>
      <c r="AK679" s="887"/>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6"/>
      <c r="AI680" s="887"/>
      <c r="AJ680" s="887"/>
      <c r="AK680" s="887"/>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6"/>
      <c r="AI681" s="887"/>
      <c r="AJ681" s="887"/>
      <c r="AK681" s="887"/>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6"/>
      <c r="AI682" s="887"/>
      <c r="AJ682" s="887"/>
      <c r="AK682" s="887"/>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6"/>
      <c r="AI683" s="887"/>
      <c r="AJ683" s="887"/>
      <c r="AK683" s="887"/>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6"/>
      <c r="AI684" s="887"/>
      <c r="AJ684" s="887"/>
      <c r="AK684" s="887"/>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6"/>
      <c r="AI685" s="887"/>
      <c r="AJ685" s="887"/>
      <c r="AK685" s="887"/>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6"/>
      <c r="AI686" s="887"/>
      <c r="AJ686" s="887"/>
      <c r="AK686" s="887"/>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6"/>
      <c r="AI687" s="887"/>
      <c r="AJ687" s="887"/>
      <c r="AK687" s="887"/>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6"/>
      <c r="AI688" s="887"/>
      <c r="AJ688" s="887"/>
      <c r="AK688" s="887"/>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6"/>
      <c r="AI689" s="887"/>
      <c r="AJ689" s="887"/>
      <c r="AK689" s="887"/>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6"/>
      <c r="AI690" s="887"/>
      <c r="AJ690" s="887"/>
      <c r="AK690" s="887"/>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6"/>
      <c r="AI691" s="887"/>
      <c r="AJ691" s="887"/>
      <c r="AK691" s="887"/>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6"/>
      <c r="AI692" s="887"/>
      <c r="AJ692" s="887"/>
      <c r="AK692" s="887"/>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6"/>
      <c r="AI693" s="887"/>
      <c r="AJ693" s="887"/>
      <c r="AK693" s="887"/>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6"/>
      <c r="AI697" s="887"/>
      <c r="AJ697" s="887"/>
      <c r="AK697" s="887"/>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6"/>
      <c r="AI698" s="887"/>
      <c r="AJ698" s="887"/>
      <c r="AK698" s="887"/>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6"/>
      <c r="AI699" s="887"/>
      <c r="AJ699" s="887"/>
      <c r="AK699" s="887"/>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6"/>
      <c r="AI700" s="887"/>
      <c r="AJ700" s="887"/>
      <c r="AK700" s="887"/>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6"/>
      <c r="AI701" s="887"/>
      <c r="AJ701" s="887"/>
      <c r="AK701" s="887"/>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6"/>
      <c r="AI702" s="887"/>
      <c r="AJ702" s="887"/>
      <c r="AK702" s="887"/>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6"/>
      <c r="AI703" s="887"/>
      <c r="AJ703" s="887"/>
      <c r="AK703" s="887"/>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6"/>
      <c r="AI704" s="887"/>
      <c r="AJ704" s="887"/>
      <c r="AK704" s="887"/>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6"/>
      <c r="AI705" s="887"/>
      <c r="AJ705" s="887"/>
      <c r="AK705" s="887"/>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6"/>
      <c r="AI706" s="887"/>
      <c r="AJ706" s="887"/>
      <c r="AK706" s="887"/>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6"/>
      <c r="AI707" s="887"/>
      <c r="AJ707" s="887"/>
      <c r="AK707" s="887"/>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6"/>
      <c r="AI708" s="887"/>
      <c r="AJ708" s="887"/>
      <c r="AK708" s="887"/>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6"/>
      <c r="AI709" s="887"/>
      <c r="AJ709" s="887"/>
      <c r="AK709" s="887"/>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6"/>
      <c r="AI710" s="887"/>
      <c r="AJ710" s="887"/>
      <c r="AK710" s="887"/>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6"/>
      <c r="AI711" s="887"/>
      <c r="AJ711" s="887"/>
      <c r="AK711" s="887"/>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6"/>
      <c r="AI712" s="887"/>
      <c r="AJ712" s="887"/>
      <c r="AK712" s="887"/>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6"/>
      <c r="AI713" s="887"/>
      <c r="AJ713" s="887"/>
      <c r="AK713" s="887"/>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6"/>
      <c r="AI714" s="887"/>
      <c r="AJ714" s="887"/>
      <c r="AK714" s="887"/>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6"/>
      <c r="AI715" s="887"/>
      <c r="AJ715" s="887"/>
      <c r="AK715" s="887"/>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6"/>
      <c r="AI716" s="887"/>
      <c r="AJ716" s="887"/>
      <c r="AK716" s="887"/>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6"/>
      <c r="AI717" s="887"/>
      <c r="AJ717" s="887"/>
      <c r="AK717" s="887"/>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6"/>
      <c r="AI718" s="887"/>
      <c r="AJ718" s="887"/>
      <c r="AK718" s="887"/>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6"/>
      <c r="AI719" s="887"/>
      <c r="AJ719" s="887"/>
      <c r="AK719" s="887"/>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6"/>
      <c r="AI720" s="887"/>
      <c r="AJ720" s="887"/>
      <c r="AK720" s="887"/>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6"/>
      <c r="AI721" s="887"/>
      <c r="AJ721" s="887"/>
      <c r="AK721" s="887"/>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6"/>
      <c r="AI722" s="887"/>
      <c r="AJ722" s="887"/>
      <c r="AK722" s="887"/>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6"/>
      <c r="AI723" s="887"/>
      <c r="AJ723" s="887"/>
      <c r="AK723" s="887"/>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6"/>
      <c r="AI724" s="887"/>
      <c r="AJ724" s="887"/>
      <c r="AK724" s="887"/>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6"/>
      <c r="AI725" s="887"/>
      <c r="AJ725" s="887"/>
      <c r="AK725" s="887"/>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6"/>
      <c r="AI726" s="887"/>
      <c r="AJ726" s="887"/>
      <c r="AK726" s="887"/>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6"/>
      <c r="AI730" s="887"/>
      <c r="AJ730" s="887"/>
      <c r="AK730" s="887"/>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6"/>
      <c r="AI731" s="887"/>
      <c r="AJ731" s="887"/>
      <c r="AK731" s="887"/>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6"/>
      <c r="AI732" s="887"/>
      <c r="AJ732" s="887"/>
      <c r="AK732" s="887"/>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6"/>
      <c r="AI733" s="887"/>
      <c r="AJ733" s="887"/>
      <c r="AK733" s="887"/>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6"/>
      <c r="AI734" s="887"/>
      <c r="AJ734" s="887"/>
      <c r="AK734" s="887"/>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6"/>
      <c r="AI735" s="887"/>
      <c r="AJ735" s="887"/>
      <c r="AK735" s="887"/>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6"/>
      <c r="AI736" s="887"/>
      <c r="AJ736" s="887"/>
      <c r="AK736" s="887"/>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6"/>
      <c r="AI737" s="887"/>
      <c r="AJ737" s="887"/>
      <c r="AK737" s="887"/>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6"/>
      <c r="AI738" s="887"/>
      <c r="AJ738" s="887"/>
      <c r="AK738" s="887"/>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6"/>
      <c r="AI739" s="887"/>
      <c r="AJ739" s="887"/>
      <c r="AK739" s="887"/>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6"/>
      <c r="AI740" s="887"/>
      <c r="AJ740" s="887"/>
      <c r="AK740" s="887"/>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6"/>
      <c r="AI741" s="887"/>
      <c r="AJ741" s="887"/>
      <c r="AK741" s="887"/>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6"/>
      <c r="AI742" s="887"/>
      <c r="AJ742" s="887"/>
      <c r="AK742" s="887"/>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6"/>
      <c r="AI743" s="887"/>
      <c r="AJ743" s="887"/>
      <c r="AK743" s="887"/>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6"/>
      <c r="AI744" s="887"/>
      <c r="AJ744" s="887"/>
      <c r="AK744" s="887"/>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6"/>
      <c r="AI745" s="887"/>
      <c r="AJ745" s="887"/>
      <c r="AK745" s="887"/>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6"/>
      <c r="AI746" s="887"/>
      <c r="AJ746" s="887"/>
      <c r="AK746" s="887"/>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6"/>
      <c r="AI747" s="887"/>
      <c r="AJ747" s="887"/>
      <c r="AK747" s="887"/>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6"/>
      <c r="AI748" s="887"/>
      <c r="AJ748" s="887"/>
      <c r="AK748" s="887"/>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6"/>
      <c r="AI749" s="887"/>
      <c r="AJ749" s="887"/>
      <c r="AK749" s="887"/>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6"/>
      <c r="AI750" s="887"/>
      <c r="AJ750" s="887"/>
      <c r="AK750" s="887"/>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6"/>
      <c r="AI751" s="887"/>
      <c r="AJ751" s="887"/>
      <c r="AK751" s="887"/>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6"/>
      <c r="AI752" s="887"/>
      <c r="AJ752" s="887"/>
      <c r="AK752" s="887"/>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6"/>
      <c r="AI753" s="887"/>
      <c r="AJ753" s="887"/>
      <c r="AK753" s="887"/>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6"/>
      <c r="AI754" s="887"/>
      <c r="AJ754" s="887"/>
      <c r="AK754" s="887"/>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6"/>
      <c r="AI755" s="887"/>
      <c r="AJ755" s="887"/>
      <c r="AK755" s="887"/>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6"/>
      <c r="AI756" s="887"/>
      <c r="AJ756" s="887"/>
      <c r="AK756" s="887"/>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6"/>
      <c r="AI757" s="887"/>
      <c r="AJ757" s="887"/>
      <c r="AK757" s="887"/>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6"/>
      <c r="AI758" s="887"/>
      <c r="AJ758" s="887"/>
      <c r="AK758" s="887"/>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6"/>
      <c r="AI759" s="887"/>
      <c r="AJ759" s="887"/>
      <c r="AK759" s="887"/>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6"/>
      <c r="AI763" s="887"/>
      <c r="AJ763" s="887"/>
      <c r="AK763" s="887"/>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6"/>
      <c r="AI764" s="887"/>
      <c r="AJ764" s="887"/>
      <c r="AK764" s="887"/>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6"/>
      <c r="AI765" s="887"/>
      <c r="AJ765" s="887"/>
      <c r="AK765" s="887"/>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6"/>
      <c r="AI766" s="887"/>
      <c r="AJ766" s="887"/>
      <c r="AK766" s="887"/>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6"/>
      <c r="AI767" s="887"/>
      <c r="AJ767" s="887"/>
      <c r="AK767" s="887"/>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6"/>
      <c r="AI768" s="887"/>
      <c r="AJ768" s="887"/>
      <c r="AK768" s="887"/>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6"/>
      <c r="AI769" s="887"/>
      <c r="AJ769" s="887"/>
      <c r="AK769" s="887"/>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6"/>
      <c r="AI770" s="887"/>
      <c r="AJ770" s="887"/>
      <c r="AK770" s="887"/>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6"/>
      <c r="AI771" s="887"/>
      <c r="AJ771" s="887"/>
      <c r="AK771" s="887"/>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6"/>
      <c r="AI772" s="887"/>
      <c r="AJ772" s="887"/>
      <c r="AK772" s="887"/>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6"/>
      <c r="AI773" s="887"/>
      <c r="AJ773" s="887"/>
      <c r="AK773" s="887"/>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6"/>
      <c r="AI774" s="887"/>
      <c r="AJ774" s="887"/>
      <c r="AK774" s="887"/>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6"/>
      <c r="AI775" s="887"/>
      <c r="AJ775" s="887"/>
      <c r="AK775" s="887"/>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6"/>
      <c r="AI776" s="887"/>
      <c r="AJ776" s="887"/>
      <c r="AK776" s="887"/>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6"/>
      <c r="AI777" s="887"/>
      <c r="AJ777" s="887"/>
      <c r="AK777" s="887"/>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6"/>
      <c r="AI778" s="887"/>
      <c r="AJ778" s="887"/>
      <c r="AK778" s="887"/>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6"/>
      <c r="AI779" s="887"/>
      <c r="AJ779" s="887"/>
      <c r="AK779" s="887"/>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6"/>
      <c r="AI780" s="887"/>
      <c r="AJ780" s="887"/>
      <c r="AK780" s="887"/>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6"/>
      <c r="AI781" s="887"/>
      <c r="AJ781" s="887"/>
      <c r="AK781" s="887"/>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6"/>
      <c r="AI782" s="887"/>
      <c r="AJ782" s="887"/>
      <c r="AK782" s="887"/>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6"/>
      <c r="AI783" s="887"/>
      <c r="AJ783" s="887"/>
      <c r="AK783" s="887"/>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6"/>
      <c r="AI784" s="887"/>
      <c r="AJ784" s="887"/>
      <c r="AK784" s="887"/>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6"/>
      <c r="AI785" s="887"/>
      <c r="AJ785" s="887"/>
      <c r="AK785" s="887"/>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6"/>
      <c r="AI786" s="887"/>
      <c r="AJ786" s="887"/>
      <c r="AK786" s="887"/>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6"/>
      <c r="AI787" s="887"/>
      <c r="AJ787" s="887"/>
      <c r="AK787" s="887"/>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6"/>
      <c r="AI788" s="887"/>
      <c r="AJ788" s="887"/>
      <c r="AK788" s="887"/>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6"/>
      <c r="AI789" s="887"/>
      <c r="AJ789" s="887"/>
      <c r="AK789" s="887"/>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6"/>
      <c r="AI790" s="887"/>
      <c r="AJ790" s="887"/>
      <c r="AK790" s="887"/>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6"/>
      <c r="AI791" s="887"/>
      <c r="AJ791" s="887"/>
      <c r="AK791" s="887"/>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6"/>
      <c r="AI792" s="887"/>
      <c r="AJ792" s="887"/>
      <c r="AK792" s="887"/>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6"/>
      <c r="AI796" s="887"/>
      <c r="AJ796" s="887"/>
      <c r="AK796" s="887"/>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6"/>
      <c r="AI797" s="887"/>
      <c r="AJ797" s="887"/>
      <c r="AK797" s="887"/>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6"/>
      <c r="AI798" s="887"/>
      <c r="AJ798" s="887"/>
      <c r="AK798" s="887"/>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6"/>
      <c r="AI799" s="887"/>
      <c r="AJ799" s="887"/>
      <c r="AK799" s="887"/>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6"/>
      <c r="AI800" s="887"/>
      <c r="AJ800" s="887"/>
      <c r="AK800" s="887"/>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6"/>
      <c r="AI801" s="887"/>
      <c r="AJ801" s="887"/>
      <c r="AK801" s="887"/>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6"/>
      <c r="AI802" s="887"/>
      <c r="AJ802" s="887"/>
      <c r="AK802" s="887"/>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6"/>
      <c r="AI803" s="887"/>
      <c r="AJ803" s="887"/>
      <c r="AK803" s="887"/>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6"/>
      <c r="AI804" s="887"/>
      <c r="AJ804" s="887"/>
      <c r="AK804" s="887"/>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6"/>
      <c r="AI805" s="887"/>
      <c r="AJ805" s="887"/>
      <c r="AK805" s="887"/>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6"/>
      <c r="AI806" s="887"/>
      <c r="AJ806" s="887"/>
      <c r="AK806" s="887"/>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6"/>
      <c r="AI807" s="887"/>
      <c r="AJ807" s="887"/>
      <c r="AK807" s="887"/>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6"/>
      <c r="AI808" s="887"/>
      <c r="AJ808" s="887"/>
      <c r="AK808" s="887"/>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6"/>
      <c r="AI809" s="887"/>
      <c r="AJ809" s="887"/>
      <c r="AK809" s="887"/>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6"/>
      <c r="AI810" s="887"/>
      <c r="AJ810" s="887"/>
      <c r="AK810" s="887"/>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6"/>
      <c r="AI811" s="887"/>
      <c r="AJ811" s="887"/>
      <c r="AK811" s="887"/>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6"/>
      <c r="AI812" s="887"/>
      <c r="AJ812" s="887"/>
      <c r="AK812" s="887"/>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6"/>
      <c r="AI813" s="887"/>
      <c r="AJ813" s="887"/>
      <c r="AK813" s="887"/>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6"/>
      <c r="AI814" s="887"/>
      <c r="AJ814" s="887"/>
      <c r="AK814" s="887"/>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6"/>
      <c r="AI815" s="887"/>
      <c r="AJ815" s="887"/>
      <c r="AK815" s="887"/>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6"/>
      <c r="AI816" s="887"/>
      <c r="AJ816" s="887"/>
      <c r="AK816" s="887"/>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6"/>
      <c r="AI817" s="887"/>
      <c r="AJ817" s="887"/>
      <c r="AK817" s="887"/>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6"/>
      <c r="AI818" s="887"/>
      <c r="AJ818" s="887"/>
      <c r="AK818" s="887"/>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6"/>
      <c r="AI819" s="887"/>
      <c r="AJ819" s="887"/>
      <c r="AK819" s="887"/>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6"/>
      <c r="AI820" s="887"/>
      <c r="AJ820" s="887"/>
      <c r="AK820" s="887"/>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6"/>
      <c r="AI821" s="887"/>
      <c r="AJ821" s="887"/>
      <c r="AK821" s="887"/>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6"/>
      <c r="AI822" s="887"/>
      <c r="AJ822" s="887"/>
      <c r="AK822" s="887"/>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6"/>
      <c r="AI823" s="887"/>
      <c r="AJ823" s="887"/>
      <c r="AK823" s="887"/>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6"/>
      <c r="AI824" s="887"/>
      <c r="AJ824" s="887"/>
      <c r="AK824" s="887"/>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6"/>
      <c r="AI825" s="887"/>
      <c r="AJ825" s="887"/>
      <c r="AK825" s="887"/>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6"/>
      <c r="AI829" s="887"/>
      <c r="AJ829" s="887"/>
      <c r="AK829" s="887"/>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6"/>
      <c r="AI830" s="887"/>
      <c r="AJ830" s="887"/>
      <c r="AK830" s="887"/>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6"/>
      <c r="AI831" s="887"/>
      <c r="AJ831" s="887"/>
      <c r="AK831" s="887"/>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6"/>
      <c r="AI832" s="887"/>
      <c r="AJ832" s="887"/>
      <c r="AK832" s="887"/>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6"/>
      <c r="AI833" s="887"/>
      <c r="AJ833" s="887"/>
      <c r="AK833" s="887"/>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6"/>
      <c r="AI834" s="887"/>
      <c r="AJ834" s="887"/>
      <c r="AK834" s="887"/>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6"/>
      <c r="AI835" s="887"/>
      <c r="AJ835" s="887"/>
      <c r="AK835" s="887"/>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6"/>
      <c r="AI836" s="887"/>
      <c r="AJ836" s="887"/>
      <c r="AK836" s="887"/>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6"/>
      <c r="AI837" s="887"/>
      <c r="AJ837" s="887"/>
      <c r="AK837" s="887"/>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6"/>
      <c r="AI838" s="887"/>
      <c r="AJ838" s="887"/>
      <c r="AK838" s="887"/>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6"/>
      <c r="AI839" s="887"/>
      <c r="AJ839" s="887"/>
      <c r="AK839" s="887"/>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6"/>
      <c r="AI840" s="887"/>
      <c r="AJ840" s="887"/>
      <c r="AK840" s="887"/>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6"/>
      <c r="AI841" s="887"/>
      <c r="AJ841" s="887"/>
      <c r="AK841" s="887"/>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6"/>
      <c r="AI842" s="887"/>
      <c r="AJ842" s="887"/>
      <c r="AK842" s="887"/>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6"/>
      <c r="AI843" s="887"/>
      <c r="AJ843" s="887"/>
      <c r="AK843" s="887"/>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6"/>
      <c r="AI844" s="887"/>
      <c r="AJ844" s="887"/>
      <c r="AK844" s="887"/>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6"/>
      <c r="AI845" s="887"/>
      <c r="AJ845" s="887"/>
      <c r="AK845" s="887"/>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6"/>
      <c r="AI846" s="887"/>
      <c r="AJ846" s="887"/>
      <c r="AK846" s="887"/>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6"/>
      <c r="AI847" s="887"/>
      <c r="AJ847" s="887"/>
      <c r="AK847" s="887"/>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6"/>
      <c r="AI848" s="887"/>
      <c r="AJ848" s="887"/>
      <c r="AK848" s="887"/>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6"/>
      <c r="AI849" s="887"/>
      <c r="AJ849" s="887"/>
      <c r="AK849" s="887"/>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6"/>
      <c r="AI850" s="887"/>
      <c r="AJ850" s="887"/>
      <c r="AK850" s="887"/>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6"/>
      <c r="AI851" s="887"/>
      <c r="AJ851" s="887"/>
      <c r="AK851" s="887"/>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6"/>
      <c r="AI852" s="887"/>
      <c r="AJ852" s="887"/>
      <c r="AK852" s="887"/>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6"/>
      <c r="AI853" s="887"/>
      <c r="AJ853" s="887"/>
      <c r="AK853" s="887"/>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6"/>
      <c r="AI854" s="887"/>
      <c r="AJ854" s="887"/>
      <c r="AK854" s="887"/>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6"/>
      <c r="AI855" s="887"/>
      <c r="AJ855" s="887"/>
      <c r="AK855" s="887"/>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6"/>
      <c r="AI856" s="887"/>
      <c r="AJ856" s="887"/>
      <c r="AK856" s="887"/>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6"/>
      <c r="AI857" s="887"/>
      <c r="AJ857" s="887"/>
      <c r="AK857" s="887"/>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6"/>
      <c r="AI858" s="887"/>
      <c r="AJ858" s="887"/>
      <c r="AK858" s="887"/>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6"/>
      <c r="AI862" s="887"/>
      <c r="AJ862" s="887"/>
      <c r="AK862" s="887"/>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6"/>
      <c r="AI863" s="887"/>
      <c r="AJ863" s="887"/>
      <c r="AK863" s="887"/>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6"/>
      <c r="AI864" s="887"/>
      <c r="AJ864" s="887"/>
      <c r="AK864" s="887"/>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6"/>
      <c r="AI865" s="887"/>
      <c r="AJ865" s="887"/>
      <c r="AK865" s="887"/>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6"/>
      <c r="AI866" s="887"/>
      <c r="AJ866" s="887"/>
      <c r="AK866" s="887"/>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6"/>
      <c r="AI867" s="887"/>
      <c r="AJ867" s="887"/>
      <c r="AK867" s="887"/>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6"/>
      <c r="AI868" s="887"/>
      <c r="AJ868" s="887"/>
      <c r="AK868" s="887"/>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6"/>
      <c r="AI869" s="887"/>
      <c r="AJ869" s="887"/>
      <c r="AK869" s="887"/>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6"/>
      <c r="AI870" s="887"/>
      <c r="AJ870" s="887"/>
      <c r="AK870" s="887"/>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6"/>
      <c r="AI871" s="887"/>
      <c r="AJ871" s="887"/>
      <c r="AK871" s="887"/>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6"/>
      <c r="AI872" s="887"/>
      <c r="AJ872" s="887"/>
      <c r="AK872" s="887"/>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6"/>
      <c r="AI873" s="887"/>
      <c r="AJ873" s="887"/>
      <c r="AK873" s="887"/>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6"/>
      <c r="AI874" s="887"/>
      <c r="AJ874" s="887"/>
      <c r="AK874" s="887"/>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6"/>
      <c r="AI875" s="887"/>
      <c r="AJ875" s="887"/>
      <c r="AK875" s="887"/>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6"/>
      <c r="AI876" s="887"/>
      <c r="AJ876" s="887"/>
      <c r="AK876" s="887"/>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6"/>
      <c r="AI877" s="887"/>
      <c r="AJ877" s="887"/>
      <c r="AK877" s="887"/>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6"/>
      <c r="AI878" s="887"/>
      <c r="AJ878" s="887"/>
      <c r="AK878" s="887"/>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6"/>
      <c r="AI879" s="887"/>
      <c r="AJ879" s="887"/>
      <c r="AK879" s="887"/>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6"/>
      <c r="AI880" s="887"/>
      <c r="AJ880" s="887"/>
      <c r="AK880" s="887"/>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6"/>
      <c r="AI881" s="887"/>
      <c r="AJ881" s="887"/>
      <c r="AK881" s="887"/>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6"/>
      <c r="AI882" s="887"/>
      <c r="AJ882" s="887"/>
      <c r="AK882" s="887"/>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6"/>
      <c r="AI883" s="887"/>
      <c r="AJ883" s="887"/>
      <c r="AK883" s="887"/>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6"/>
      <c r="AI884" s="887"/>
      <c r="AJ884" s="887"/>
      <c r="AK884" s="887"/>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6"/>
      <c r="AI885" s="887"/>
      <c r="AJ885" s="887"/>
      <c r="AK885" s="887"/>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6"/>
      <c r="AI886" s="887"/>
      <c r="AJ886" s="887"/>
      <c r="AK886" s="887"/>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6"/>
      <c r="AI887" s="887"/>
      <c r="AJ887" s="887"/>
      <c r="AK887" s="887"/>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6"/>
      <c r="AI888" s="887"/>
      <c r="AJ888" s="887"/>
      <c r="AK888" s="887"/>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6"/>
      <c r="AI889" s="887"/>
      <c r="AJ889" s="887"/>
      <c r="AK889" s="887"/>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6"/>
      <c r="AI890" s="887"/>
      <c r="AJ890" s="887"/>
      <c r="AK890" s="887"/>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6"/>
      <c r="AI891" s="887"/>
      <c r="AJ891" s="887"/>
      <c r="AK891" s="887"/>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6"/>
      <c r="AI895" s="887"/>
      <c r="AJ895" s="887"/>
      <c r="AK895" s="887"/>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6"/>
      <c r="AI896" s="887"/>
      <c r="AJ896" s="887"/>
      <c r="AK896" s="887"/>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6"/>
      <c r="AI897" s="887"/>
      <c r="AJ897" s="887"/>
      <c r="AK897" s="887"/>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6"/>
      <c r="AI898" s="887"/>
      <c r="AJ898" s="887"/>
      <c r="AK898" s="887"/>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6"/>
      <c r="AI899" s="887"/>
      <c r="AJ899" s="887"/>
      <c r="AK899" s="887"/>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6"/>
      <c r="AI900" s="887"/>
      <c r="AJ900" s="887"/>
      <c r="AK900" s="887"/>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6"/>
      <c r="AI901" s="887"/>
      <c r="AJ901" s="887"/>
      <c r="AK901" s="887"/>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6"/>
      <c r="AI902" s="887"/>
      <c r="AJ902" s="887"/>
      <c r="AK902" s="887"/>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6"/>
      <c r="AI903" s="887"/>
      <c r="AJ903" s="887"/>
      <c r="AK903" s="887"/>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6"/>
      <c r="AI904" s="887"/>
      <c r="AJ904" s="887"/>
      <c r="AK904" s="887"/>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6"/>
      <c r="AI905" s="887"/>
      <c r="AJ905" s="887"/>
      <c r="AK905" s="887"/>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6"/>
      <c r="AI906" s="887"/>
      <c r="AJ906" s="887"/>
      <c r="AK906" s="887"/>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6"/>
      <c r="AI907" s="887"/>
      <c r="AJ907" s="887"/>
      <c r="AK907" s="887"/>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6"/>
      <c r="AI908" s="887"/>
      <c r="AJ908" s="887"/>
      <c r="AK908" s="887"/>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6"/>
      <c r="AI909" s="887"/>
      <c r="AJ909" s="887"/>
      <c r="AK909" s="887"/>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6"/>
      <c r="AI910" s="887"/>
      <c r="AJ910" s="887"/>
      <c r="AK910" s="887"/>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6"/>
      <c r="AI911" s="887"/>
      <c r="AJ911" s="887"/>
      <c r="AK911" s="887"/>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6"/>
      <c r="AI912" s="887"/>
      <c r="AJ912" s="887"/>
      <c r="AK912" s="887"/>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6"/>
      <c r="AI913" s="887"/>
      <c r="AJ913" s="887"/>
      <c r="AK913" s="887"/>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6"/>
      <c r="AI914" s="887"/>
      <c r="AJ914" s="887"/>
      <c r="AK914" s="887"/>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6"/>
      <c r="AI915" s="887"/>
      <c r="AJ915" s="887"/>
      <c r="AK915" s="887"/>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6"/>
      <c r="AI916" s="887"/>
      <c r="AJ916" s="887"/>
      <c r="AK916" s="887"/>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6"/>
      <c r="AI917" s="887"/>
      <c r="AJ917" s="887"/>
      <c r="AK917" s="887"/>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6"/>
      <c r="AI918" s="887"/>
      <c r="AJ918" s="887"/>
      <c r="AK918" s="887"/>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6"/>
      <c r="AI919" s="887"/>
      <c r="AJ919" s="887"/>
      <c r="AK919" s="887"/>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6"/>
      <c r="AI920" s="887"/>
      <c r="AJ920" s="887"/>
      <c r="AK920" s="887"/>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6"/>
      <c r="AI921" s="887"/>
      <c r="AJ921" s="887"/>
      <c r="AK921" s="887"/>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6"/>
      <c r="AI922" s="887"/>
      <c r="AJ922" s="887"/>
      <c r="AK922" s="887"/>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6"/>
      <c r="AI923" s="887"/>
      <c r="AJ923" s="887"/>
      <c r="AK923" s="887"/>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6"/>
      <c r="AI924" s="887"/>
      <c r="AJ924" s="887"/>
      <c r="AK924" s="887"/>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6"/>
      <c r="AI928" s="887"/>
      <c r="AJ928" s="887"/>
      <c r="AK928" s="887"/>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6"/>
      <c r="AI929" s="887"/>
      <c r="AJ929" s="887"/>
      <c r="AK929" s="887"/>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6"/>
      <c r="AI930" s="887"/>
      <c r="AJ930" s="887"/>
      <c r="AK930" s="887"/>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6"/>
      <c r="AI931" s="887"/>
      <c r="AJ931" s="887"/>
      <c r="AK931" s="887"/>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6"/>
      <c r="AI932" s="887"/>
      <c r="AJ932" s="887"/>
      <c r="AK932" s="887"/>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6"/>
      <c r="AI933" s="887"/>
      <c r="AJ933" s="887"/>
      <c r="AK933" s="887"/>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6"/>
      <c r="AI934" s="887"/>
      <c r="AJ934" s="887"/>
      <c r="AK934" s="887"/>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6"/>
      <c r="AI935" s="887"/>
      <c r="AJ935" s="887"/>
      <c r="AK935" s="887"/>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6"/>
      <c r="AI936" s="887"/>
      <c r="AJ936" s="887"/>
      <c r="AK936" s="887"/>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6"/>
      <c r="AI937" s="887"/>
      <c r="AJ937" s="887"/>
      <c r="AK937" s="887"/>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6"/>
      <c r="AI938" s="887"/>
      <c r="AJ938" s="887"/>
      <c r="AK938" s="887"/>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6"/>
      <c r="AI939" s="887"/>
      <c r="AJ939" s="887"/>
      <c r="AK939" s="887"/>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6"/>
      <c r="AI940" s="887"/>
      <c r="AJ940" s="887"/>
      <c r="AK940" s="887"/>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6"/>
      <c r="AI941" s="887"/>
      <c r="AJ941" s="887"/>
      <c r="AK941" s="887"/>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6"/>
      <c r="AI942" s="887"/>
      <c r="AJ942" s="887"/>
      <c r="AK942" s="887"/>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6"/>
      <c r="AI943" s="887"/>
      <c r="AJ943" s="887"/>
      <c r="AK943" s="887"/>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6"/>
      <c r="AI944" s="887"/>
      <c r="AJ944" s="887"/>
      <c r="AK944" s="887"/>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6"/>
      <c r="AI945" s="887"/>
      <c r="AJ945" s="887"/>
      <c r="AK945" s="887"/>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6"/>
      <c r="AI946" s="887"/>
      <c r="AJ946" s="887"/>
      <c r="AK946" s="887"/>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6"/>
      <c r="AI947" s="887"/>
      <c r="AJ947" s="887"/>
      <c r="AK947" s="887"/>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6"/>
      <c r="AI948" s="887"/>
      <c r="AJ948" s="887"/>
      <c r="AK948" s="887"/>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6"/>
      <c r="AI949" s="887"/>
      <c r="AJ949" s="887"/>
      <c r="AK949" s="887"/>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6"/>
      <c r="AI950" s="887"/>
      <c r="AJ950" s="887"/>
      <c r="AK950" s="887"/>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6"/>
      <c r="AI951" s="887"/>
      <c r="AJ951" s="887"/>
      <c r="AK951" s="887"/>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6"/>
      <c r="AI952" s="887"/>
      <c r="AJ952" s="887"/>
      <c r="AK952" s="887"/>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6"/>
      <c r="AI953" s="887"/>
      <c r="AJ953" s="887"/>
      <c r="AK953" s="887"/>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6"/>
      <c r="AI954" s="887"/>
      <c r="AJ954" s="887"/>
      <c r="AK954" s="887"/>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6"/>
      <c r="AI955" s="887"/>
      <c r="AJ955" s="887"/>
      <c r="AK955" s="887"/>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6"/>
      <c r="AI956" s="887"/>
      <c r="AJ956" s="887"/>
      <c r="AK956" s="887"/>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6"/>
      <c r="AI957" s="887"/>
      <c r="AJ957" s="887"/>
      <c r="AK957" s="887"/>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6"/>
      <c r="AI961" s="887"/>
      <c r="AJ961" s="887"/>
      <c r="AK961" s="887"/>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6"/>
      <c r="AI962" s="887"/>
      <c r="AJ962" s="887"/>
      <c r="AK962" s="887"/>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6"/>
      <c r="AI963" s="887"/>
      <c r="AJ963" s="887"/>
      <c r="AK963" s="887"/>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6"/>
      <c r="AI964" s="887"/>
      <c r="AJ964" s="887"/>
      <c r="AK964" s="887"/>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6"/>
      <c r="AI965" s="887"/>
      <c r="AJ965" s="887"/>
      <c r="AK965" s="887"/>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6"/>
      <c r="AI966" s="887"/>
      <c r="AJ966" s="887"/>
      <c r="AK966" s="887"/>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6"/>
      <c r="AI967" s="887"/>
      <c r="AJ967" s="887"/>
      <c r="AK967" s="887"/>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6"/>
      <c r="AI968" s="887"/>
      <c r="AJ968" s="887"/>
      <c r="AK968" s="887"/>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6"/>
      <c r="AI969" s="887"/>
      <c r="AJ969" s="887"/>
      <c r="AK969" s="887"/>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6"/>
      <c r="AI970" s="887"/>
      <c r="AJ970" s="887"/>
      <c r="AK970" s="887"/>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6"/>
      <c r="AI971" s="887"/>
      <c r="AJ971" s="887"/>
      <c r="AK971" s="887"/>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6"/>
      <c r="AI972" s="887"/>
      <c r="AJ972" s="887"/>
      <c r="AK972" s="887"/>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6"/>
      <c r="AI973" s="887"/>
      <c r="AJ973" s="887"/>
      <c r="AK973" s="887"/>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6"/>
      <c r="AI974" s="887"/>
      <c r="AJ974" s="887"/>
      <c r="AK974" s="887"/>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6"/>
      <c r="AI975" s="887"/>
      <c r="AJ975" s="887"/>
      <c r="AK975" s="887"/>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6"/>
      <c r="AI976" s="887"/>
      <c r="AJ976" s="887"/>
      <c r="AK976" s="887"/>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6"/>
      <c r="AI977" s="887"/>
      <c r="AJ977" s="887"/>
      <c r="AK977" s="887"/>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6"/>
      <c r="AI978" s="887"/>
      <c r="AJ978" s="887"/>
      <c r="AK978" s="887"/>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6"/>
      <c r="AI979" s="887"/>
      <c r="AJ979" s="887"/>
      <c r="AK979" s="887"/>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6"/>
      <c r="AI980" s="887"/>
      <c r="AJ980" s="887"/>
      <c r="AK980" s="887"/>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6"/>
      <c r="AI981" s="887"/>
      <c r="AJ981" s="887"/>
      <c r="AK981" s="887"/>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6"/>
      <c r="AI982" s="887"/>
      <c r="AJ982" s="887"/>
      <c r="AK982" s="887"/>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6"/>
      <c r="AI983" s="887"/>
      <c r="AJ983" s="887"/>
      <c r="AK983" s="887"/>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6"/>
      <c r="AI984" s="887"/>
      <c r="AJ984" s="887"/>
      <c r="AK984" s="887"/>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6"/>
      <c r="AI985" s="887"/>
      <c r="AJ985" s="887"/>
      <c r="AK985" s="887"/>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6"/>
      <c r="AI986" s="887"/>
      <c r="AJ986" s="887"/>
      <c r="AK986" s="887"/>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6"/>
      <c r="AI987" s="887"/>
      <c r="AJ987" s="887"/>
      <c r="AK987" s="887"/>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6"/>
      <c r="AI988" s="887"/>
      <c r="AJ988" s="887"/>
      <c r="AK988" s="887"/>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6"/>
      <c r="AI989" s="887"/>
      <c r="AJ989" s="887"/>
      <c r="AK989" s="887"/>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6"/>
      <c r="AI990" s="887"/>
      <c r="AJ990" s="887"/>
      <c r="AK990" s="887"/>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6"/>
      <c r="AI994" s="887"/>
      <c r="AJ994" s="887"/>
      <c r="AK994" s="887"/>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6"/>
      <c r="AI995" s="887"/>
      <c r="AJ995" s="887"/>
      <c r="AK995" s="887"/>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6"/>
      <c r="AI996" s="887"/>
      <c r="AJ996" s="887"/>
      <c r="AK996" s="887"/>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6"/>
      <c r="AI997" s="887"/>
      <c r="AJ997" s="887"/>
      <c r="AK997" s="887"/>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6"/>
      <c r="AI998" s="887"/>
      <c r="AJ998" s="887"/>
      <c r="AK998" s="887"/>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6"/>
      <c r="AI999" s="887"/>
      <c r="AJ999" s="887"/>
      <c r="AK999" s="887"/>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6"/>
      <c r="AI1000" s="887"/>
      <c r="AJ1000" s="887"/>
      <c r="AK1000" s="887"/>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6"/>
      <c r="AI1001" s="887"/>
      <c r="AJ1001" s="887"/>
      <c r="AK1001" s="887"/>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6"/>
      <c r="AI1002" s="887"/>
      <c r="AJ1002" s="887"/>
      <c r="AK1002" s="887"/>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6"/>
      <c r="AI1003" s="887"/>
      <c r="AJ1003" s="887"/>
      <c r="AK1003" s="887"/>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6"/>
      <c r="AI1004" s="887"/>
      <c r="AJ1004" s="887"/>
      <c r="AK1004" s="887"/>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6"/>
      <c r="AI1005" s="887"/>
      <c r="AJ1005" s="887"/>
      <c r="AK1005" s="887"/>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6"/>
      <c r="AI1006" s="887"/>
      <c r="AJ1006" s="887"/>
      <c r="AK1006" s="887"/>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6"/>
      <c r="AI1007" s="887"/>
      <c r="AJ1007" s="887"/>
      <c r="AK1007" s="887"/>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6"/>
      <c r="AI1008" s="887"/>
      <c r="AJ1008" s="887"/>
      <c r="AK1008" s="887"/>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6"/>
      <c r="AI1009" s="887"/>
      <c r="AJ1009" s="887"/>
      <c r="AK1009" s="887"/>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6"/>
      <c r="AI1010" s="887"/>
      <c r="AJ1010" s="887"/>
      <c r="AK1010" s="887"/>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6"/>
      <c r="AI1011" s="887"/>
      <c r="AJ1011" s="887"/>
      <c r="AK1011" s="887"/>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6"/>
      <c r="AI1012" s="887"/>
      <c r="AJ1012" s="887"/>
      <c r="AK1012" s="887"/>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6"/>
      <c r="AI1013" s="887"/>
      <c r="AJ1013" s="887"/>
      <c r="AK1013" s="887"/>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6"/>
      <c r="AI1014" s="887"/>
      <c r="AJ1014" s="887"/>
      <c r="AK1014" s="887"/>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6"/>
      <c r="AI1015" s="887"/>
      <c r="AJ1015" s="887"/>
      <c r="AK1015" s="887"/>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6"/>
      <c r="AI1016" s="887"/>
      <c r="AJ1016" s="887"/>
      <c r="AK1016" s="887"/>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6"/>
      <c r="AI1017" s="887"/>
      <c r="AJ1017" s="887"/>
      <c r="AK1017" s="887"/>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6"/>
      <c r="AI1018" s="887"/>
      <c r="AJ1018" s="887"/>
      <c r="AK1018" s="887"/>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6"/>
      <c r="AI1019" s="887"/>
      <c r="AJ1019" s="887"/>
      <c r="AK1019" s="887"/>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6"/>
      <c r="AI1020" s="887"/>
      <c r="AJ1020" s="887"/>
      <c r="AK1020" s="887"/>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6"/>
      <c r="AI1021" s="887"/>
      <c r="AJ1021" s="887"/>
      <c r="AK1021" s="887"/>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6"/>
      <c r="AI1022" s="887"/>
      <c r="AJ1022" s="887"/>
      <c r="AK1022" s="887"/>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6"/>
      <c r="AI1023" s="887"/>
      <c r="AJ1023" s="887"/>
      <c r="AK1023" s="887"/>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6"/>
      <c r="AI1027" s="887"/>
      <c r="AJ1027" s="887"/>
      <c r="AK1027" s="887"/>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6"/>
      <c r="AI1028" s="887"/>
      <c r="AJ1028" s="887"/>
      <c r="AK1028" s="887"/>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6"/>
      <c r="AI1029" s="887"/>
      <c r="AJ1029" s="887"/>
      <c r="AK1029" s="887"/>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6"/>
      <c r="AI1030" s="887"/>
      <c r="AJ1030" s="887"/>
      <c r="AK1030" s="887"/>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6"/>
      <c r="AI1031" s="887"/>
      <c r="AJ1031" s="887"/>
      <c r="AK1031" s="887"/>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6"/>
      <c r="AI1032" s="887"/>
      <c r="AJ1032" s="887"/>
      <c r="AK1032" s="887"/>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6"/>
      <c r="AI1033" s="887"/>
      <c r="AJ1033" s="887"/>
      <c r="AK1033" s="887"/>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6"/>
      <c r="AI1034" s="887"/>
      <c r="AJ1034" s="887"/>
      <c r="AK1034" s="887"/>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6"/>
      <c r="AI1035" s="887"/>
      <c r="AJ1035" s="887"/>
      <c r="AK1035" s="887"/>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6"/>
      <c r="AI1036" s="887"/>
      <c r="AJ1036" s="887"/>
      <c r="AK1036" s="887"/>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6"/>
      <c r="AI1037" s="887"/>
      <c r="AJ1037" s="887"/>
      <c r="AK1037" s="887"/>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6"/>
      <c r="AI1038" s="887"/>
      <c r="AJ1038" s="887"/>
      <c r="AK1038" s="887"/>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6"/>
      <c r="AI1039" s="887"/>
      <c r="AJ1039" s="887"/>
      <c r="AK1039" s="887"/>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6"/>
      <c r="AI1040" s="887"/>
      <c r="AJ1040" s="887"/>
      <c r="AK1040" s="887"/>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6"/>
      <c r="AI1041" s="887"/>
      <c r="AJ1041" s="887"/>
      <c r="AK1041" s="887"/>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6"/>
      <c r="AI1042" s="887"/>
      <c r="AJ1042" s="887"/>
      <c r="AK1042" s="887"/>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6"/>
      <c r="AI1043" s="887"/>
      <c r="AJ1043" s="887"/>
      <c r="AK1043" s="887"/>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6"/>
      <c r="AI1044" s="887"/>
      <c r="AJ1044" s="887"/>
      <c r="AK1044" s="887"/>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6"/>
      <c r="AI1045" s="887"/>
      <c r="AJ1045" s="887"/>
      <c r="AK1045" s="887"/>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6"/>
      <c r="AI1046" s="887"/>
      <c r="AJ1046" s="887"/>
      <c r="AK1046" s="887"/>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6"/>
      <c r="AI1047" s="887"/>
      <c r="AJ1047" s="887"/>
      <c r="AK1047" s="887"/>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6"/>
      <c r="AI1048" s="887"/>
      <c r="AJ1048" s="887"/>
      <c r="AK1048" s="887"/>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6"/>
      <c r="AI1049" s="887"/>
      <c r="AJ1049" s="887"/>
      <c r="AK1049" s="887"/>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6"/>
      <c r="AI1050" s="887"/>
      <c r="AJ1050" s="887"/>
      <c r="AK1050" s="887"/>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6"/>
      <c r="AI1051" s="887"/>
      <c r="AJ1051" s="887"/>
      <c r="AK1051" s="887"/>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6"/>
      <c r="AI1052" s="887"/>
      <c r="AJ1052" s="887"/>
      <c r="AK1052" s="887"/>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6"/>
      <c r="AI1053" s="887"/>
      <c r="AJ1053" s="887"/>
      <c r="AK1053" s="887"/>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6"/>
      <c r="AI1054" s="887"/>
      <c r="AJ1054" s="887"/>
      <c r="AK1054" s="887"/>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6"/>
      <c r="AI1055" s="887"/>
      <c r="AJ1055" s="887"/>
      <c r="AK1055" s="887"/>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6"/>
      <c r="AI1056" s="887"/>
      <c r="AJ1056" s="887"/>
      <c r="AK1056" s="887"/>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6"/>
      <c r="AI1060" s="887"/>
      <c r="AJ1060" s="887"/>
      <c r="AK1060" s="887"/>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6"/>
      <c r="AI1061" s="887"/>
      <c r="AJ1061" s="887"/>
      <c r="AK1061" s="887"/>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6"/>
      <c r="AI1062" s="887"/>
      <c r="AJ1062" s="887"/>
      <c r="AK1062" s="887"/>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6"/>
      <c r="AI1063" s="887"/>
      <c r="AJ1063" s="887"/>
      <c r="AK1063" s="887"/>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6"/>
      <c r="AI1064" s="887"/>
      <c r="AJ1064" s="887"/>
      <c r="AK1064" s="887"/>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6"/>
      <c r="AI1065" s="887"/>
      <c r="AJ1065" s="887"/>
      <c r="AK1065" s="887"/>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6"/>
      <c r="AI1066" s="887"/>
      <c r="AJ1066" s="887"/>
      <c r="AK1066" s="887"/>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6"/>
      <c r="AI1067" s="887"/>
      <c r="AJ1067" s="887"/>
      <c r="AK1067" s="887"/>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6"/>
      <c r="AI1068" s="887"/>
      <c r="AJ1068" s="887"/>
      <c r="AK1068" s="887"/>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6"/>
      <c r="AI1069" s="887"/>
      <c r="AJ1069" s="887"/>
      <c r="AK1069" s="887"/>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6"/>
      <c r="AI1070" s="887"/>
      <c r="AJ1070" s="887"/>
      <c r="AK1070" s="887"/>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6"/>
      <c r="AI1071" s="887"/>
      <c r="AJ1071" s="887"/>
      <c r="AK1071" s="887"/>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6"/>
      <c r="AI1072" s="887"/>
      <c r="AJ1072" s="887"/>
      <c r="AK1072" s="887"/>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6"/>
      <c r="AI1073" s="887"/>
      <c r="AJ1073" s="887"/>
      <c r="AK1073" s="887"/>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6"/>
      <c r="AI1074" s="887"/>
      <c r="AJ1074" s="887"/>
      <c r="AK1074" s="887"/>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6"/>
      <c r="AI1075" s="887"/>
      <c r="AJ1075" s="887"/>
      <c r="AK1075" s="887"/>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6"/>
      <c r="AI1076" s="887"/>
      <c r="AJ1076" s="887"/>
      <c r="AK1076" s="887"/>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6"/>
      <c r="AI1077" s="887"/>
      <c r="AJ1077" s="887"/>
      <c r="AK1077" s="887"/>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6"/>
      <c r="AI1078" s="887"/>
      <c r="AJ1078" s="887"/>
      <c r="AK1078" s="887"/>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6"/>
      <c r="AI1079" s="887"/>
      <c r="AJ1079" s="887"/>
      <c r="AK1079" s="887"/>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6"/>
      <c r="AI1080" s="887"/>
      <c r="AJ1080" s="887"/>
      <c r="AK1080" s="887"/>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6"/>
      <c r="AI1081" s="887"/>
      <c r="AJ1081" s="887"/>
      <c r="AK1081" s="887"/>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6"/>
      <c r="AI1082" s="887"/>
      <c r="AJ1082" s="887"/>
      <c r="AK1082" s="887"/>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6"/>
      <c r="AI1083" s="887"/>
      <c r="AJ1083" s="887"/>
      <c r="AK1083" s="887"/>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6"/>
      <c r="AI1084" s="887"/>
      <c r="AJ1084" s="887"/>
      <c r="AK1084" s="887"/>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6"/>
      <c r="AI1085" s="887"/>
      <c r="AJ1085" s="887"/>
      <c r="AK1085" s="887"/>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6"/>
      <c r="AI1086" s="887"/>
      <c r="AJ1086" s="887"/>
      <c r="AK1086" s="887"/>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6"/>
      <c r="AI1087" s="887"/>
      <c r="AJ1087" s="887"/>
      <c r="AK1087" s="887"/>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6"/>
      <c r="AI1088" s="887"/>
      <c r="AJ1088" s="887"/>
      <c r="AK1088" s="887"/>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6"/>
      <c r="AI1089" s="887"/>
      <c r="AJ1089" s="887"/>
      <c r="AK1089" s="887"/>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6"/>
      <c r="AI1093" s="887"/>
      <c r="AJ1093" s="887"/>
      <c r="AK1093" s="887"/>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6"/>
      <c r="AI1094" s="887"/>
      <c r="AJ1094" s="887"/>
      <c r="AK1094" s="887"/>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6"/>
      <c r="AI1095" s="887"/>
      <c r="AJ1095" s="887"/>
      <c r="AK1095" s="887"/>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6"/>
      <c r="AI1096" s="887"/>
      <c r="AJ1096" s="887"/>
      <c r="AK1096" s="887"/>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6"/>
      <c r="AI1097" s="887"/>
      <c r="AJ1097" s="887"/>
      <c r="AK1097" s="887"/>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6"/>
      <c r="AI1098" s="887"/>
      <c r="AJ1098" s="887"/>
      <c r="AK1098" s="887"/>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6"/>
      <c r="AI1099" s="887"/>
      <c r="AJ1099" s="887"/>
      <c r="AK1099" s="887"/>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6"/>
      <c r="AI1100" s="887"/>
      <c r="AJ1100" s="887"/>
      <c r="AK1100" s="887"/>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6"/>
      <c r="AI1101" s="887"/>
      <c r="AJ1101" s="887"/>
      <c r="AK1101" s="887"/>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6"/>
      <c r="AI1102" s="887"/>
      <c r="AJ1102" s="887"/>
      <c r="AK1102" s="887"/>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6"/>
      <c r="AI1103" s="887"/>
      <c r="AJ1103" s="887"/>
      <c r="AK1103" s="887"/>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6"/>
      <c r="AI1104" s="887"/>
      <c r="AJ1104" s="887"/>
      <c r="AK1104" s="887"/>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6"/>
      <c r="AI1105" s="887"/>
      <c r="AJ1105" s="887"/>
      <c r="AK1105" s="887"/>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6"/>
      <c r="AI1106" s="887"/>
      <c r="AJ1106" s="887"/>
      <c r="AK1106" s="887"/>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6"/>
      <c r="AI1107" s="887"/>
      <c r="AJ1107" s="887"/>
      <c r="AK1107" s="887"/>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6"/>
      <c r="AI1108" s="887"/>
      <c r="AJ1108" s="887"/>
      <c r="AK1108" s="887"/>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6"/>
      <c r="AI1109" s="887"/>
      <c r="AJ1109" s="887"/>
      <c r="AK1109" s="887"/>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6"/>
      <c r="AI1110" s="887"/>
      <c r="AJ1110" s="887"/>
      <c r="AK1110" s="887"/>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6"/>
      <c r="AI1111" s="887"/>
      <c r="AJ1111" s="887"/>
      <c r="AK1111" s="887"/>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6"/>
      <c r="AI1112" s="887"/>
      <c r="AJ1112" s="887"/>
      <c r="AK1112" s="887"/>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6"/>
      <c r="AI1113" s="887"/>
      <c r="AJ1113" s="887"/>
      <c r="AK1113" s="887"/>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6"/>
      <c r="AI1114" s="887"/>
      <c r="AJ1114" s="887"/>
      <c r="AK1114" s="887"/>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6"/>
      <c r="AI1115" s="887"/>
      <c r="AJ1115" s="887"/>
      <c r="AK1115" s="887"/>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6"/>
      <c r="AI1116" s="887"/>
      <c r="AJ1116" s="887"/>
      <c r="AK1116" s="887"/>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6"/>
      <c r="AI1117" s="887"/>
      <c r="AJ1117" s="887"/>
      <c r="AK1117" s="887"/>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6"/>
      <c r="AI1118" s="887"/>
      <c r="AJ1118" s="887"/>
      <c r="AK1118" s="887"/>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6"/>
      <c r="AI1119" s="887"/>
      <c r="AJ1119" s="887"/>
      <c r="AK1119" s="887"/>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6"/>
      <c r="AI1120" s="887"/>
      <c r="AJ1120" s="887"/>
      <c r="AK1120" s="887"/>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6"/>
      <c r="AI1121" s="887"/>
      <c r="AJ1121" s="887"/>
      <c r="AK1121" s="887"/>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6"/>
      <c r="AI1122" s="887"/>
      <c r="AJ1122" s="887"/>
      <c r="AK1122" s="887"/>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6"/>
      <c r="AI1126" s="887"/>
      <c r="AJ1126" s="887"/>
      <c r="AK1126" s="887"/>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6"/>
      <c r="AI1127" s="887"/>
      <c r="AJ1127" s="887"/>
      <c r="AK1127" s="887"/>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6"/>
      <c r="AI1128" s="887"/>
      <c r="AJ1128" s="887"/>
      <c r="AK1128" s="887"/>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6"/>
      <c r="AI1129" s="887"/>
      <c r="AJ1129" s="887"/>
      <c r="AK1129" s="887"/>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6"/>
      <c r="AI1130" s="887"/>
      <c r="AJ1130" s="887"/>
      <c r="AK1130" s="887"/>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6"/>
      <c r="AI1131" s="887"/>
      <c r="AJ1131" s="887"/>
      <c r="AK1131" s="887"/>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6"/>
      <c r="AI1132" s="887"/>
      <c r="AJ1132" s="887"/>
      <c r="AK1132" s="887"/>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6"/>
      <c r="AI1133" s="887"/>
      <c r="AJ1133" s="887"/>
      <c r="AK1133" s="887"/>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6"/>
      <c r="AI1134" s="887"/>
      <c r="AJ1134" s="887"/>
      <c r="AK1134" s="887"/>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6"/>
      <c r="AI1135" s="887"/>
      <c r="AJ1135" s="887"/>
      <c r="AK1135" s="887"/>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6"/>
      <c r="AI1136" s="887"/>
      <c r="AJ1136" s="887"/>
      <c r="AK1136" s="887"/>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6"/>
      <c r="AI1137" s="887"/>
      <c r="AJ1137" s="887"/>
      <c r="AK1137" s="887"/>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6"/>
      <c r="AI1138" s="887"/>
      <c r="AJ1138" s="887"/>
      <c r="AK1138" s="887"/>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6"/>
      <c r="AI1139" s="887"/>
      <c r="AJ1139" s="887"/>
      <c r="AK1139" s="887"/>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6"/>
      <c r="AI1140" s="887"/>
      <c r="AJ1140" s="887"/>
      <c r="AK1140" s="887"/>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6"/>
      <c r="AI1141" s="887"/>
      <c r="AJ1141" s="887"/>
      <c r="AK1141" s="887"/>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6"/>
      <c r="AI1142" s="887"/>
      <c r="AJ1142" s="887"/>
      <c r="AK1142" s="887"/>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6"/>
      <c r="AI1143" s="887"/>
      <c r="AJ1143" s="887"/>
      <c r="AK1143" s="887"/>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6"/>
      <c r="AI1144" s="887"/>
      <c r="AJ1144" s="887"/>
      <c r="AK1144" s="887"/>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6"/>
      <c r="AI1145" s="887"/>
      <c r="AJ1145" s="887"/>
      <c r="AK1145" s="887"/>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6"/>
      <c r="AI1146" s="887"/>
      <c r="AJ1146" s="887"/>
      <c r="AK1146" s="887"/>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6"/>
      <c r="AI1147" s="887"/>
      <c r="AJ1147" s="887"/>
      <c r="AK1147" s="887"/>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6"/>
      <c r="AI1148" s="887"/>
      <c r="AJ1148" s="887"/>
      <c r="AK1148" s="887"/>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6"/>
      <c r="AI1149" s="887"/>
      <c r="AJ1149" s="887"/>
      <c r="AK1149" s="887"/>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6"/>
      <c r="AI1150" s="887"/>
      <c r="AJ1150" s="887"/>
      <c r="AK1150" s="887"/>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6"/>
      <c r="AI1151" s="887"/>
      <c r="AJ1151" s="887"/>
      <c r="AK1151" s="887"/>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6"/>
      <c r="AI1152" s="887"/>
      <c r="AJ1152" s="887"/>
      <c r="AK1152" s="887"/>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6"/>
      <c r="AI1153" s="887"/>
      <c r="AJ1153" s="887"/>
      <c r="AK1153" s="887"/>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6"/>
      <c r="AI1154" s="887"/>
      <c r="AJ1154" s="887"/>
      <c r="AK1154" s="887"/>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6"/>
      <c r="AI1155" s="887"/>
      <c r="AJ1155" s="887"/>
      <c r="AK1155" s="887"/>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6"/>
      <c r="AI1159" s="887"/>
      <c r="AJ1159" s="887"/>
      <c r="AK1159" s="887"/>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6"/>
      <c r="AI1160" s="887"/>
      <c r="AJ1160" s="887"/>
      <c r="AK1160" s="887"/>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6"/>
      <c r="AI1161" s="887"/>
      <c r="AJ1161" s="887"/>
      <c r="AK1161" s="887"/>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6"/>
      <c r="AI1162" s="887"/>
      <c r="AJ1162" s="887"/>
      <c r="AK1162" s="887"/>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6"/>
      <c r="AI1163" s="887"/>
      <c r="AJ1163" s="887"/>
      <c r="AK1163" s="887"/>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6"/>
      <c r="AI1164" s="887"/>
      <c r="AJ1164" s="887"/>
      <c r="AK1164" s="887"/>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6"/>
      <c r="AI1165" s="887"/>
      <c r="AJ1165" s="887"/>
      <c r="AK1165" s="887"/>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6"/>
      <c r="AI1166" s="887"/>
      <c r="AJ1166" s="887"/>
      <c r="AK1166" s="887"/>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6"/>
      <c r="AI1167" s="887"/>
      <c r="AJ1167" s="887"/>
      <c r="AK1167" s="887"/>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6"/>
      <c r="AI1168" s="887"/>
      <c r="AJ1168" s="887"/>
      <c r="AK1168" s="887"/>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6"/>
      <c r="AI1169" s="887"/>
      <c r="AJ1169" s="887"/>
      <c r="AK1169" s="887"/>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6"/>
      <c r="AI1170" s="887"/>
      <c r="AJ1170" s="887"/>
      <c r="AK1170" s="887"/>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6"/>
      <c r="AI1171" s="887"/>
      <c r="AJ1171" s="887"/>
      <c r="AK1171" s="887"/>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6"/>
      <c r="AI1172" s="887"/>
      <c r="AJ1172" s="887"/>
      <c r="AK1172" s="887"/>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6"/>
      <c r="AI1173" s="887"/>
      <c r="AJ1173" s="887"/>
      <c r="AK1173" s="887"/>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6"/>
      <c r="AI1174" s="887"/>
      <c r="AJ1174" s="887"/>
      <c r="AK1174" s="887"/>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6"/>
      <c r="AI1175" s="887"/>
      <c r="AJ1175" s="887"/>
      <c r="AK1175" s="887"/>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6"/>
      <c r="AI1176" s="887"/>
      <c r="AJ1176" s="887"/>
      <c r="AK1176" s="887"/>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6"/>
      <c r="AI1177" s="887"/>
      <c r="AJ1177" s="887"/>
      <c r="AK1177" s="887"/>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6"/>
      <c r="AI1178" s="887"/>
      <c r="AJ1178" s="887"/>
      <c r="AK1178" s="887"/>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6"/>
      <c r="AI1179" s="887"/>
      <c r="AJ1179" s="887"/>
      <c r="AK1179" s="887"/>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6"/>
      <c r="AI1180" s="887"/>
      <c r="AJ1180" s="887"/>
      <c r="AK1180" s="887"/>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6"/>
      <c r="AI1181" s="887"/>
      <c r="AJ1181" s="887"/>
      <c r="AK1181" s="887"/>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6"/>
      <c r="AI1182" s="887"/>
      <c r="AJ1182" s="887"/>
      <c r="AK1182" s="887"/>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6"/>
      <c r="AI1183" s="887"/>
      <c r="AJ1183" s="887"/>
      <c r="AK1183" s="887"/>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6"/>
      <c r="AI1184" s="887"/>
      <c r="AJ1184" s="887"/>
      <c r="AK1184" s="887"/>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6"/>
      <c r="AI1185" s="887"/>
      <c r="AJ1185" s="887"/>
      <c r="AK1185" s="887"/>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6"/>
      <c r="AI1186" s="887"/>
      <c r="AJ1186" s="887"/>
      <c r="AK1186" s="887"/>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6"/>
      <c r="AI1187" s="887"/>
      <c r="AJ1187" s="887"/>
      <c r="AK1187" s="887"/>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6"/>
      <c r="AI1188" s="887"/>
      <c r="AJ1188" s="887"/>
      <c r="AK1188" s="887"/>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6"/>
      <c r="AI1192" s="887"/>
      <c r="AJ1192" s="887"/>
      <c r="AK1192" s="887"/>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6"/>
      <c r="AI1193" s="887"/>
      <c r="AJ1193" s="887"/>
      <c r="AK1193" s="887"/>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6"/>
      <c r="AI1194" s="887"/>
      <c r="AJ1194" s="887"/>
      <c r="AK1194" s="887"/>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6"/>
      <c r="AI1195" s="887"/>
      <c r="AJ1195" s="887"/>
      <c r="AK1195" s="887"/>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6"/>
      <c r="AI1196" s="887"/>
      <c r="AJ1196" s="887"/>
      <c r="AK1196" s="887"/>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6"/>
      <c r="AI1197" s="887"/>
      <c r="AJ1197" s="887"/>
      <c r="AK1197" s="887"/>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6"/>
      <c r="AI1198" s="887"/>
      <c r="AJ1198" s="887"/>
      <c r="AK1198" s="887"/>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6"/>
      <c r="AI1199" s="887"/>
      <c r="AJ1199" s="887"/>
      <c r="AK1199" s="887"/>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6"/>
      <c r="AI1200" s="887"/>
      <c r="AJ1200" s="887"/>
      <c r="AK1200" s="887"/>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6"/>
      <c r="AI1201" s="887"/>
      <c r="AJ1201" s="887"/>
      <c r="AK1201" s="887"/>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6"/>
      <c r="AI1202" s="887"/>
      <c r="AJ1202" s="887"/>
      <c r="AK1202" s="887"/>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6"/>
      <c r="AI1203" s="887"/>
      <c r="AJ1203" s="887"/>
      <c r="AK1203" s="887"/>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6"/>
      <c r="AI1204" s="887"/>
      <c r="AJ1204" s="887"/>
      <c r="AK1204" s="887"/>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6"/>
      <c r="AI1205" s="887"/>
      <c r="AJ1205" s="887"/>
      <c r="AK1205" s="887"/>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6"/>
      <c r="AI1206" s="887"/>
      <c r="AJ1206" s="887"/>
      <c r="AK1206" s="887"/>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6"/>
      <c r="AI1207" s="887"/>
      <c r="AJ1207" s="887"/>
      <c r="AK1207" s="887"/>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6"/>
      <c r="AI1208" s="887"/>
      <c r="AJ1208" s="887"/>
      <c r="AK1208" s="887"/>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6"/>
      <c r="AI1209" s="887"/>
      <c r="AJ1209" s="887"/>
      <c r="AK1209" s="887"/>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6"/>
      <c r="AI1210" s="887"/>
      <c r="AJ1210" s="887"/>
      <c r="AK1210" s="887"/>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6"/>
      <c r="AI1211" s="887"/>
      <c r="AJ1211" s="887"/>
      <c r="AK1211" s="887"/>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6"/>
      <c r="AI1212" s="887"/>
      <c r="AJ1212" s="887"/>
      <c r="AK1212" s="887"/>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6"/>
      <c r="AI1213" s="887"/>
      <c r="AJ1213" s="887"/>
      <c r="AK1213" s="887"/>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6"/>
      <c r="AI1214" s="887"/>
      <c r="AJ1214" s="887"/>
      <c r="AK1214" s="887"/>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6"/>
      <c r="AI1215" s="887"/>
      <c r="AJ1215" s="887"/>
      <c r="AK1215" s="887"/>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6"/>
      <c r="AI1216" s="887"/>
      <c r="AJ1216" s="887"/>
      <c r="AK1216" s="887"/>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6"/>
      <c r="AI1217" s="887"/>
      <c r="AJ1217" s="887"/>
      <c r="AK1217" s="887"/>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6"/>
      <c r="AI1218" s="887"/>
      <c r="AJ1218" s="887"/>
      <c r="AK1218" s="887"/>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6"/>
      <c r="AI1219" s="887"/>
      <c r="AJ1219" s="887"/>
      <c r="AK1219" s="887"/>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6"/>
      <c r="AI1220" s="887"/>
      <c r="AJ1220" s="887"/>
      <c r="AK1220" s="887"/>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6"/>
      <c r="AI1221" s="887"/>
      <c r="AJ1221" s="887"/>
      <c r="AK1221" s="887"/>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6"/>
      <c r="AI1225" s="887"/>
      <c r="AJ1225" s="887"/>
      <c r="AK1225" s="887"/>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6"/>
      <c r="AI1226" s="887"/>
      <c r="AJ1226" s="887"/>
      <c r="AK1226" s="887"/>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6"/>
      <c r="AI1227" s="887"/>
      <c r="AJ1227" s="887"/>
      <c r="AK1227" s="887"/>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6"/>
      <c r="AI1228" s="887"/>
      <c r="AJ1228" s="887"/>
      <c r="AK1228" s="887"/>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6"/>
      <c r="AI1229" s="887"/>
      <c r="AJ1229" s="887"/>
      <c r="AK1229" s="887"/>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6"/>
      <c r="AI1230" s="887"/>
      <c r="AJ1230" s="887"/>
      <c r="AK1230" s="887"/>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6"/>
      <c r="AI1231" s="887"/>
      <c r="AJ1231" s="887"/>
      <c r="AK1231" s="887"/>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6"/>
      <c r="AI1232" s="887"/>
      <c r="AJ1232" s="887"/>
      <c r="AK1232" s="887"/>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6"/>
      <c r="AI1233" s="887"/>
      <c r="AJ1233" s="887"/>
      <c r="AK1233" s="887"/>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6"/>
      <c r="AI1234" s="887"/>
      <c r="AJ1234" s="887"/>
      <c r="AK1234" s="887"/>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6"/>
      <c r="AI1235" s="887"/>
      <c r="AJ1235" s="887"/>
      <c r="AK1235" s="887"/>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6"/>
      <c r="AI1236" s="887"/>
      <c r="AJ1236" s="887"/>
      <c r="AK1236" s="887"/>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6"/>
      <c r="AI1237" s="887"/>
      <c r="AJ1237" s="887"/>
      <c r="AK1237" s="887"/>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6"/>
      <c r="AI1238" s="887"/>
      <c r="AJ1238" s="887"/>
      <c r="AK1238" s="887"/>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6"/>
      <c r="AI1239" s="887"/>
      <c r="AJ1239" s="887"/>
      <c r="AK1239" s="887"/>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6"/>
      <c r="AI1240" s="887"/>
      <c r="AJ1240" s="887"/>
      <c r="AK1240" s="887"/>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6"/>
      <c r="AI1241" s="887"/>
      <c r="AJ1241" s="887"/>
      <c r="AK1241" s="887"/>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6"/>
      <c r="AI1242" s="887"/>
      <c r="AJ1242" s="887"/>
      <c r="AK1242" s="887"/>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6"/>
      <c r="AI1243" s="887"/>
      <c r="AJ1243" s="887"/>
      <c r="AK1243" s="887"/>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6"/>
      <c r="AI1244" s="887"/>
      <c r="AJ1244" s="887"/>
      <c r="AK1244" s="887"/>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6"/>
      <c r="AI1245" s="887"/>
      <c r="AJ1245" s="887"/>
      <c r="AK1245" s="887"/>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6"/>
      <c r="AI1246" s="887"/>
      <c r="AJ1246" s="887"/>
      <c r="AK1246" s="887"/>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6"/>
      <c r="AI1247" s="887"/>
      <c r="AJ1247" s="887"/>
      <c r="AK1247" s="887"/>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6"/>
      <c r="AI1248" s="887"/>
      <c r="AJ1248" s="887"/>
      <c r="AK1248" s="887"/>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6"/>
      <c r="AI1249" s="887"/>
      <c r="AJ1249" s="887"/>
      <c r="AK1249" s="887"/>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6"/>
      <c r="AI1250" s="887"/>
      <c r="AJ1250" s="887"/>
      <c r="AK1250" s="887"/>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6"/>
      <c r="AI1251" s="887"/>
      <c r="AJ1251" s="887"/>
      <c r="AK1251" s="887"/>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6"/>
      <c r="AI1252" s="887"/>
      <c r="AJ1252" s="887"/>
      <c r="AK1252" s="887"/>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6"/>
      <c r="AI1253" s="887"/>
      <c r="AJ1253" s="887"/>
      <c r="AK1253" s="887"/>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6"/>
      <c r="AI1254" s="887"/>
      <c r="AJ1254" s="887"/>
      <c r="AK1254" s="887"/>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6"/>
      <c r="AI1258" s="887"/>
      <c r="AJ1258" s="887"/>
      <c r="AK1258" s="887"/>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6"/>
      <c r="AI1259" s="887"/>
      <c r="AJ1259" s="887"/>
      <c r="AK1259" s="887"/>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6"/>
      <c r="AI1260" s="887"/>
      <c r="AJ1260" s="887"/>
      <c r="AK1260" s="887"/>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6"/>
      <c r="AI1261" s="887"/>
      <c r="AJ1261" s="887"/>
      <c r="AK1261" s="887"/>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6"/>
      <c r="AI1262" s="887"/>
      <c r="AJ1262" s="887"/>
      <c r="AK1262" s="887"/>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6"/>
      <c r="AI1263" s="887"/>
      <c r="AJ1263" s="887"/>
      <c r="AK1263" s="887"/>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6"/>
      <c r="AI1264" s="887"/>
      <c r="AJ1264" s="887"/>
      <c r="AK1264" s="887"/>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6"/>
      <c r="AI1265" s="887"/>
      <c r="AJ1265" s="887"/>
      <c r="AK1265" s="887"/>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6"/>
      <c r="AI1266" s="887"/>
      <c r="AJ1266" s="887"/>
      <c r="AK1266" s="887"/>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6"/>
      <c r="AI1267" s="887"/>
      <c r="AJ1267" s="887"/>
      <c r="AK1267" s="887"/>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6"/>
      <c r="AI1268" s="887"/>
      <c r="AJ1268" s="887"/>
      <c r="AK1268" s="887"/>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6"/>
      <c r="AI1269" s="887"/>
      <c r="AJ1269" s="887"/>
      <c r="AK1269" s="887"/>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6"/>
      <c r="AI1270" s="887"/>
      <c r="AJ1270" s="887"/>
      <c r="AK1270" s="887"/>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6"/>
      <c r="AI1271" s="887"/>
      <c r="AJ1271" s="887"/>
      <c r="AK1271" s="887"/>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6"/>
      <c r="AI1272" s="887"/>
      <c r="AJ1272" s="887"/>
      <c r="AK1272" s="887"/>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6"/>
      <c r="AI1273" s="887"/>
      <c r="AJ1273" s="887"/>
      <c r="AK1273" s="887"/>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6"/>
      <c r="AI1274" s="887"/>
      <c r="AJ1274" s="887"/>
      <c r="AK1274" s="887"/>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6"/>
      <c r="AI1275" s="887"/>
      <c r="AJ1275" s="887"/>
      <c r="AK1275" s="887"/>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6"/>
      <c r="AI1276" s="887"/>
      <c r="AJ1276" s="887"/>
      <c r="AK1276" s="887"/>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6"/>
      <c r="AI1277" s="887"/>
      <c r="AJ1277" s="887"/>
      <c r="AK1277" s="887"/>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6"/>
      <c r="AI1278" s="887"/>
      <c r="AJ1278" s="887"/>
      <c r="AK1278" s="887"/>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6"/>
      <c r="AI1279" s="887"/>
      <c r="AJ1279" s="887"/>
      <c r="AK1279" s="887"/>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6"/>
      <c r="AI1280" s="887"/>
      <c r="AJ1280" s="887"/>
      <c r="AK1280" s="887"/>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6"/>
      <c r="AI1281" s="887"/>
      <c r="AJ1281" s="887"/>
      <c r="AK1281" s="887"/>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6"/>
      <c r="AI1282" s="887"/>
      <c r="AJ1282" s="887"/>
      <c r="AK1282" s="887"/>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6"/>
      <c r="AI1283" s="887"/>
      <c r="AJ1283" s="887"/>
      <c r="AK1283" s="887"/>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6"/>
      <c r="AI1284" s="887"/>
      <c r="AJ1284" s="887"/>
      <c r="AK1284" s="887"/>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6"/>
      <c r="AI1285" s="887"/>
      <c r="AJ1285" s="887"/>
      <c r="AK1285" s="887"/>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6"/>
      <c r="AI1286" s="887"/>
      <c r="AJ1286" s="887"/>
      <c r="AK1286" s="887"/>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6"/>
      <c r="AI1287" s="887"/>
      <c r="AJ1287" s="887"/>
      <c r="AK1287" s="887"/>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6"/>
      <c r="AI1291" s="887"/>
      <c r="AJ1291" s="887"/>
      <c r="AK1291" s="887"/>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6"/>
      <c r="AI1292" s="887"/>
      <c r="AJ1292" s="887"/>
      <c r="AK1292" s="887"/>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6"/>
      <c r="AI1293" s="887"/>
      <c r="AJ1293" s="887"/>
      <c r="AK1293" s="887"/>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6"/>
      <c r="AI1294" s="887"/>
      <c r="AJ1294" s="887"/>
      <c r="AK1294" s="887"/>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6"/>
      <c r="AI1295" s="887"/>
      <c r="AJ1295" s="887"/>
      <c r="AK1295" s="887"/>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6"/>
      <c r="AI1296" s="887"/>
      <c r="AJ1296" s="887"/>
      <c r="AK1296" s="887"/>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6"/>
      <c r="AI1297" s="887"/>
      <c r="AJ1297" s="887"/>
      <c r="AK1297" s="887"/>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6"/>
      <c r="AI1298" s="887"/>
      <c r="AJ1298" s="887"/>
      <c r="AK1298" s="887"/>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6"/>
      <c r="AI1299" s="887"/>
      <c r="AJ1299" s="887"/>
      <c r="AK1299" s="887"/>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6"/>
      <c r="AI1300" s="887"/>
      <c r="AJ1300" s="887"/>
      <c r="AK1300" s="887"/>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6"/>
      <c r="AI1301" s="887"/>
      <c r="AJ1301" s="887"/>
      <c r="AK1301" s="887"/>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6"/>
      <c r="AI1302" s="887"/>
      <c r="AJ1302" s="887"/>
      <c r="AK1302" s="887"/>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6"/>
      <c r="AI1303" s="887"/>
      <c r="AJ1303" s="887"/>
      <c r="AK1303" s="887"/>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6"/>
      <c r="AI1304" s="887"/>
      <c r="AJ1304" s="887"/>
      <c r="AK1304" s="887"/>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6"/>
      <c r="AI1305" s="887"/>
      <c r="AJ1305" s="887"/>
      <c r="AK1305" s="887"/>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6"/>
      <c r="AI1306" s="887"/>
      <c r="AJ1306" s="887"/>
      <c r="AK1306" s="887"/>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6"/>
      <c r="AI1307" s="887"/>
      <c r="AJ1307" s="887"/>
      <c r="AK1307" s="887"/>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6"/>
      <c r="AI1308" s="887"/>
      <c r="AJ1308" s="887"/>
      <c r="AK1308" s="887"/>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6"/>
      <c r="AI1309" s="887"/>
      <c r="AJ1309" s="887"/>
      <c r="AK1309" s="887"/>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6"/>
      <c r="AI1310" s="887"/>
      <c r="AJ1310" s="887"/>
      <c r="AK1310" s="887"/>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6"/>
      <c r="AI1311" s="887"/>
      <c r="AJ1311" s="887"/>
      <c r="AK1311" s="887"/>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6"/>
      <c r="AI1312" s="887"/>
      <c r="AJ1312" s="887"/>
      <c r="AK1312" s="887"/>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6"/>
      <c r="AI1313" s="887"/>
      <c r="AJ1313" s="887"/>
      <c r="AK1313" s="887"/>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6"/>
      <c r="AI1314" s="887"/>
      <c r="AJ1314" s="887"/>
      <c r="AK1314" s="887"/>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6"/>
      <c r="AI1315" s="887"/>
      <c r="AJ1315" s="887"/>
      <c r="AK1315" s="887"/>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6"/>
      <c r="AI1316" s="887"/>
      <c r="AJ1316" s="887"/>
      <c r="AK1316" s="887"/>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6"/>
      <c r="AI1317" s="887"/>
      <c r="AJ1317" s="887"/>
      <c r="AK1317" s="887"/>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6"/>
      <c r="AI1318" s="887"/>
      <c r="AJ1318" s="887"/>
      <c r="AK1318" s="887"/>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6"/>
      <c r="AI1319" s="887"/>
      <c r="AJ1319" s="887"/>
      <c r="AK1319" s="887"/>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6"/>
      <c r="AI1320" s="887"/>
      <c r="AJ1320" s="887"/>
      <c r="AK1320" s="887"/>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2022-06-13T04:35:44Z</cp:lastPrinted>
  <dcterms:created xsi:type="dcterms:W3CDTF">2012-03-13T00:50:25Z</dcterms:created>
  <dcterms:modified xsi:type="dcterms:W3CDTF">2022-09-02T04:15:01Z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