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32" i="11"/>
  <c r="AY328" i="11"/>
  <c r="AY324" i="11"/>
  <c r="AY321" i="11"/>
  <c r="AY330" i="11" s="1"/>
  <c r="AY399" i="11" l="1"/>
  <c r="AY397" i="11"/>
  <c r="AY329" i="11"/>
  <c r="AY323" i="11"/>
  <c r="AY327" i="11"/>
  <c r="AY331" i="11"/>
  <c r="AY325" i="11"/>
  <c r="AY333" i="11"/>
  <c r="AY322" i="11"/>
  <c r="AY32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204" i="11" l="1"/>
  <c r="AY212" i="11"/>
  <c r="AY201" i="11"/>
  <c r="AY205" i="11"/>
  <c r="AY209" i="11"/>
  <c r="AY213" i="11"/>
  <c r="AY202" i="11"/>
  <c r="AY206" i="11"/>
  <c r="AY210" i="11"/>
  <c r="AY203" i="11"/>
  <c r="AY177" i="11"/>
  <c r="AY174" i="11"/>
  <c r="AY178" i="11"/>
  <c r="AY193" i="11"/>
  <c r="AY100" i="11"/>
  <c r="AY126" i="11"/>
  <c r="AY115" i="11"/>
  <c r="AY119" i="11"/>
  <c r="AY123" i="11"/>
  <c r="AY131" i="11"/>
  <c r="AY153" i="11"/>
  <c r="AY143" i="11"/>
  <c r="AY137" i="11"/>
  <c r="AY171" i="11"/>
  <c r="AY175" i="11"/>
  <c r="AY179" i="11"/>
  <c r="AY116"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97"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<sst xmlns="http://schemas.openxmlformats.org/spreadsheetml/2006/main" count="2096" uniqueCount="772">
  <si>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</si>
  <si>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</si>
  <si>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</si>
  <si>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</si>
  <si>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</si>
  <si>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</si>
  <si>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</si>
  <si>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</si>
  <si>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</si>
  <si>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</si>
  <si>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</si>
  <si>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</si>
  <si>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</si>
  <si>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</si>
  <si>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</si>
  <si>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</si>
  <si>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</si>
  <si>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</si>
  <si>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</si>
  <si>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</si>
  <si>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</si>
  <si>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</si>
  <si>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</si>
  <si>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</si>
  <si>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</si>
  <si>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</si>
  <si>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</si>
  <si>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</si>
  <si>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</si>
  <si>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</si>
  <si>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</si>
  <si>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</si>
  <si>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</si>
  <si>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</si>
  <si>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</si>
  <si>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</si>
  <si>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</si>
  <si>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</si>
  <si>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</si>
  <si>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</si>
  <si>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</si>
  <si>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</si>
  <si>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</si>
  <si>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</si>
  <si>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</si>
  <si>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</si>
  <si>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</si>
  <si>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</si>
  <si>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</si>
  <si>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</si>
  <si>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</si>
  <si>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</si>
  <si>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</si>
  <si>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</si>
  <si>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</si>
  <si>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</si>
  <si>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</si>
  <si>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</si>
  <si>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</si>
  <si>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</si>
  <si>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</si>
  <si>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</si>
  <si>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</si>
  <si>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</si>
  <si>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</si>
  <si>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</si>
  <si>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</si>
  <si>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</si>
  <si>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</si>
  <si>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</si>
  <si>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</si>
  <si>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</si>
  <si>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</si>
  <si>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</si>
  <si>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</si>
  <si>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</si>
  <si>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</si>
  <si>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</si>
  <si>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</si>
  <si>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</si>
  <si>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</si>
  <si>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</si>
  <si>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</si>
  <si>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</si>
  <si>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</si>
  <si>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</si>
  <si>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</si>
  <si>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</si>
  <si>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</si>
  <si>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</si>
  <si>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</si>
  <si>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</si>
  <si>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</si>
  <si>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</si>
  <si>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</si>
  <si>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</si>
  <si>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</si>
  <si>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</si>
  <si>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</si>
  <si>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</si>
  <si>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</si>
  <si>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</si>
  <si>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</si>
  <si>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</si>
  <si>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</si>
  <si>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</si>
  <si>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</si>
  <si>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</si>
  <si>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</si>
  <si>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</si>
  <si>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</si>
  <si>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</si>
  <si>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</si>
  <si>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</si>
  <si>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</si>
  <si>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</si>
  <si>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</si>
  <si>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</si>
  <si>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</si>
  <si>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</si>
  <si>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</si>
  <si>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</si>
  <si>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</si>
  <si>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</si>
  <si>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</si>
  <si>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</si>
  <si>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</si>
  <si>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</si>
  <si>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</si>
  <si>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</si>
  <si>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</si>
  <si>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</si>
  <si>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</si>
  <si>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</si>
  <si>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</si>
  <si>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</si>
  <si>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</si>
  <si>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</si>
  <si>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</si>
  <si>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</si>
  <si>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</si>
  <si>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</si>
  <si>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</si>
  <si>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</si>
  <si>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</si>
  <si>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</si>
  <si>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</si>
  <si>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</si>
  <si>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</si>
  <si>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</si>
  <si>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</si>
  <si>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</si>
  <si>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</si>
  <si>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</si>
  <si>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</si>
  <si>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</si>
  <si>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</si>
  <si>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</si>
  <si>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</si>
  <si>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</si>
  <si>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</si>
  <si>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</si>
  <si>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</si>
  <si>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</si>
  <si>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</si>
  <si>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</si>
  <si>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</si>
  <si>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</si>
  <si>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</si>
  <si>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</si>
  <si>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</si>
  <si>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</si>
  <si>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</si>
  <si>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</si>
  <si>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</si>
  <si>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</si>
  <si>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</si>
  <si>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</si>
  <si>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</si>
  <si>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</si>
  <si>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</si>
  <si>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</si>
  <si>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</si>
  <si>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</si>
  <si>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</si>
  <si>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</si>
  <si>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</si>
  <si>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</si>
  <si>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</si>
  <si>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</si>
  <si>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</si>
  <si>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</si>
  <si>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</si>
  <si>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</si>
  <si>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</si>
  <si>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</si>
  <si>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</si>
  <si>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</si>
  <si>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</si>
  <si>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</si>
  <si>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</si>
  <si>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</si>
  <si>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</si>
  <si>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</si>
  <si>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</si>
  <si>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</si>
  <si>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</si>
  <si>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</si>
  <si>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</si>
  <si>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</si>
  <si>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</si>
  <si>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</si>
  <si>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</si>
  <si>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</si>
  <si>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</si>
  <si>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</si>
  <si>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</si>
  <si>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</si>
  <si>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</si>
  <si>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</si>
  <si>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</si>
  <si>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</si>
  <si>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</si>
  <si>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</si>
  <si>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</si>
  <si>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</si>
  <si>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</si>
  <si>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</si>
  <si>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</si>
  <si>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</si>
  <si>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</si>
  <si>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</si>
  <si>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</si>
  <si>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</si>
  <si>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</si>
  <si>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</si>
  <si>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</si>
  <si>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</si>
  <si>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</si>
  <si>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</si>
  <si>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</si>
  <si>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</si>
  <si>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</si>
  <si>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</si>
  <si>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</si>
  <si>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</si>
  <si>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</si>
  <si>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</si>
  <si>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</si>
  <si>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</si>
  <si>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</si>
  <si>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</si>
  <si>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</si>
  <si>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</si>
  <si>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</si>
  <si>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</si>
  <si>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</si>
  <si>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</si>
  <si>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</si>
  <si>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</si>
  <si>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</si>
  <si>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</si>
  <si>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</si>
  <si>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</si>
  <si>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</si>
  <si>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</si>
  <si>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</si>
  <si>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</si>
  <si>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</si>
  <si>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</si>
  <si>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</si>
  <si>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</si>
  <si>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</si>
  <si>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</si>
  <si>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</si>
  <si>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</si>
  <si>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</si>
  <si>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</si>
  <si>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</si>
  <si>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</si>
  <si>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</si>
  <si>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</si>
  <si>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</si>
  <si>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</si>
  <si>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</si>
  <si>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</si>
  <si>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</si>
  <si>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</si>
  <si>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</si>
  <si>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</si>
  <si>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</si>
  <si>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</si>
  <si>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</si>
  <si>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</si>
  <si>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</si>
  <si>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</si>
  <si>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</si>
  <si>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</si>
  <si>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</si>
  <si>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</si>
  <si>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</si>
  <si>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</si>
  <si>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</si>
  <si>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</si>
  <si>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</si>
  <si>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</si>
  <si>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</si>
  <si>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</si>
  <si>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</si>
  <si>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</si>
  <si>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</si>
  <si>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</si>
  <si>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</si>
  <si>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</si>
  <si>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</si>
  <si>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</si>
  <si>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</si>
  <si>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</si>
  <si>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</si>
  <si>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</si>
  <si>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</si>
  <si>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</si>
  <si>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</si>
  <si>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</si>
  <si>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</si>
  <si>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</si>
  <si>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</si>
  <si>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</si>
  <si>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</si>
  <si>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</si>
  <si>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</si>
  <si>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</si>
  <si>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</si>
  <si>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</si>
  <si>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</si>
  <si>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</si>
  <si>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</si>
  <si>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</si>
  <si>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</si>
  <si>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</si>
  <si>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</si>
  <si>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</si>
  <si>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</si>
  <si>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</si>
  <si>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</si>
  <si>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</si>
  <si>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</si>
  <si>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</si>
  <si>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</si>
  <si>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</si>
  <si>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</si>
  <si>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</si>
  <si>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</si>
  <si>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</si>
  <si>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</si>
  <si>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</si>
  <si>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</si>
  <si>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</si>
  <si>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</si>
  <si>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</si>
  <si>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</si>
  <si>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</si>
  <si>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</si>
  <si>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</si>
  <si>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</si>
  <si>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</si>
  <si>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</si>
  <si>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</si>
  <si>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</si>
  <si>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</si>
  <si>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</si>
  <si>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</si>
  <si>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</si>
  <si>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</si>
  <si>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</si>
  <si>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</si>
  <si>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</si>
  <si>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</si>
  <si>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</si>
  <si>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</si>
  <si>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</si>
  <si>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</si>
  <si>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</si>
  <si>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</si>
  <si>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</si>
  <si>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</si>
  <si>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</si>
  <si>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</si>
  <si>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</si>
  <si>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</si>
  <si>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</si>
  <si>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</si>
  <si>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</si>
  <si>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</si>
  <si>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</si>
  <si>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</si>
  <si>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</si>
  <si>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</si>
  <si>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</si>
  <si>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</si>
  <si>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</si>
  <si>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</si>
  <si>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</si>
  <si>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</si>
  <si>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</si>
  <si>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</si>
  <si>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</si>
  <si>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</si>
  <si>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</si>
  <si>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</si>
  <si>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</si>
  <si>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</si>
  <si>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</si>
  <si>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</si>
  <si>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</si>
  <si>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</si>
  <si>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</si>
  <si>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</si>
  <si>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</si>
  <si>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</si>
  <si>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</si>
  <si>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</si>
  <si>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</si>
  <si>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</si>
  <si>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</si>
  <si>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</si>
  <si>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</si>
  <si>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</si>
  <si>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</si>
  <si>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</si>
  <si>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</si>
  <si>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</si>
  <si>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</si>
  <si>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</si>
  <si>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</si>
  <si>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</si>
  <si>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</si>
  <si>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</si>
  <si>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</si>
  <si>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</si>
  <si>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</si>
  <si>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</si>
  <si>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</si>
  <si>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</si>
  <si>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</si>
  <si>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</si>
  <si>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</si>
  <si>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</si>
  <si>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</si>
  <si>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</si>
  <si>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</si>
  <si>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</si>
  <si>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</si>
  <si>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</si>
  <si>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</si>
  <si>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</si>
  <si>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</si>
  <si>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</si>
  <si>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</si>
  <si>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</si>
  <si>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</si>
  <si>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</si>
  <si>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</si>
  <si>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</si>
  <si>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</si>
  <si>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</si>
  <si>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</si>
  <si>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</si>
  <si>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</si>
  <si>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</si>
  <si>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</si>
  <si>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</si>
  <si>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</si>
  <si>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</si>
  <si>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</si>
  <si>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</si>
  <si>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</si>
  <si>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</si>
  <si>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</si>
  <si>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</si>
  <si>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</si>
  <si>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</si>
  <si>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</si>
  <si>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</si>
  <si>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</si>
  <si>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</si>
  <si>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</si>
  <si>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</si>
  <si>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</si>
  <si>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</si>
  <si>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</si>
  <si>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</si>
  <si>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</si>
  <si>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</si>
  <si>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</si>
  <si>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</si>
  <si>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</si>
  <si>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</si>
  <si>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</si>
  <si>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</si>
  <si>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</si>
  <si>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</si>
  <si>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</si>
  <si>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</si>
  <si>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</si>
  <si>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</si>
  <si>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</si>
  <si>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</si>
  <si>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</si>
  <si>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</si>
  <si>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</si>
  <si>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</si>
  <si>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</si>
  <si>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</si>
  <si>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</si>
  <si>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</si>
  <si>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</si>
  <si>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</si>
  <si>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</si>
  <si>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</si>
  <si>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</si>
  <si>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</si>
  <si>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</si>
  <si>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</si>
  <si>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</si>
  <si>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</si>
  <si>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</si>
  <si>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</si>
  <si>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</si>
  <si>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</si>
  <si>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</si>
  <si>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</si>
  <si>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</si>
  <si>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</si>
  <si>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</si>
  <si>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</si>
  <si>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</si>
  <si>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</si>
  <si>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</si>
  <si>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</si>
  <si>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</si>
  <si>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</si>
  <si>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</si>
  <si>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</si>
  <si>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</si>
  <si>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</si>
  <si>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</si>
  <si>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</si>
  <si>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</si>
  <si>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</si>
  <si>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</si>
  <si>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</si>
  <si>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</si>
  <si>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</si>
  <si>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</si>
  <si>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</si>
  <si>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</si>
  <si>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</si>
  <si>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</si>
  <si>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</si>
  <si>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</si>
  <si>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</si>
  <si>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</si>
  <si>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</si>
  <si>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</si>
  <si>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</si>
  <si>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</si>
  <si>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</si>
  <si>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</si>
  <si>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</si>
  <si>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</si>
  <si>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</si>
  <si>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</si>
  <si>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</si>
  <si>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</si>
  <si>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</si>
  <si>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</si>
  <si>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</si>
  <si>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</si>
  <si>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</si>
  <si>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</si>
  <si>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</si>
  <si>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</si>
  <si>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</si>
  <si>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</si>
  <si>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</si>
  <si>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</si>
  <si>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</si>
  <si>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</si>
  <si>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</si>
  <si>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</si>
  <si>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</si>
  <si>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</si>
  <si>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</si>
  <si>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</si>
  <si>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</si>
  <si>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</si>
  <si>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</si>
  <si>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</si>
  <si>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</si>
  <si>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</si>
  <si>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</si>
  <si>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</si>
  <si>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</si>
  <si>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</si>
  <si>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</si>
  <si>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</si>
  <si>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</si>
  <si>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</si>
  <si>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</si>
  <si>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</si>
  <si>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</si>
  <si>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</si>
  <si>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</si>
  <si>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</si>
  <si>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</si>
  <si>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</si>
  <si>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</si>
  <si>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</si>
  <si>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</si>
  <si>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</si>
  <si>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</si>
  <si>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</si>
  <si>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</si>
  <si>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</si>
  <si>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</si>
  <si>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</si>
  <si>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</si>
  <si>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</si>
  <si>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</si>
  <si>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</si>
  <si>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</si>
  <si>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</si>
  <si>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</si>
  <si>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</si>
  <si>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</si>
  <si>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</si>
  <si>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</si>
  <si>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</si>
  <si>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</si>
  <si>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</si>
  <si>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</si>
  <si>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</si>
  <si>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</si>
  <si>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</si>
  <si>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</si>
  <si>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</si>
  <si>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</si>
  <si>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</si>
  <si>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</si>
  <si>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</si>
  <si>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</si>
  <si>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</si>
  <si>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</si>
  <si>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</si>
  <si>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</si>
  <si>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</si>
  <si>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</si>
  <si>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</si>
  <si>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</si>
  <si>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</si>
  <si>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</si>
  <si>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</si>
  <si>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</si>
  <si>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</si>
  <si>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</si>
  <si>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</si>
  <si>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</si>
  <si>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</si>
  <si>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</si>
  <si>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</si>
  <si>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</si>
  <si>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</si>
  <si>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</si>
  <si>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</si>
  <si>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</si>
  <si>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</si>
  <si>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</si>
  <si>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</si>
  <si>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</si>
  <si>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</si>
  <si>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</si>
  <si>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</si>
  <si>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</si>
  <si>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</si>
  <si>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</si>
  <si>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</si>
  <si>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</si>
  <si>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</si>
  <si>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</si>
  <si>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</si>
  <si>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</si>
  <si>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</si>
  <si>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生活保護に関する調査事業</t>
  </si>
  <si>
    <t>社会・援護局（社会）</t>
  </si>
  <si>
    <t>昭和26年度</t>
  </si>
  <si>
    <t>終了予定なし</t>
  </si>
  <si>
    <t>保護課</t>
  </si>
  <si>
    <t>-</t>
  </si>
  <si>
    <t>公的扶助資料調査委託費</t>
  </si>
  <si>
    <t>被保護世帯の家計の収支及びその内容の調査データ回収件数</t>
  </si>
  <si>
    <t>回収件数</t>
  </si>
  <si>
    <t>保護課調べ</t>
  </si>
  <si>
    <t>社会保障生計調査の
単位当たりコスト ＝ Ｘ ／ Ｙ
Ｘ：「委託額」 
Ｙ：「回収データ件数」　　　　　　　　　　　　　</t>
    <phoneticPr fontId="5"/>
  </si>
  <si>
    <t>円</t>
  </si>
  <si>
    <t>　X / Y</t>
    <phoneticPr fontId="5"/>
  </si>
  <si>
    <t>104,802,000
/ 11,327</t>
  </si>
  <si>
    <t>／　</t>
    <phoneticPr fontId="5"/>
  </si>
  <si>
    <t>386</t>
  </si>
  <si>
    <t>334</t>
  </si>
  <si>
    <t>696</t>
  </si>
  <si>
    <t>699</t>
  </si>
  <si>
    <t>713</t>
  </si>
  <si>
    <t>683</t>
  </si>
  <si>
    <t>684</t>
  </si>
  <si>
    <t>682</t>
  </si>
  <si>
    <t>○</t>
  </si>
  <si>
    <t>生活保護制度に関する調査であり、同制度の企画運営に必要な事業である。</t>
    <phoneticPr fontId="5"/>
  </si>
  <si>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</si>
  <si>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</si>
  <si>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t>
  </si>
  <si>
    <t>無</t>
  </si>
  <si>
    <t>国は調査に必要な経費として委託費を給付し、自治体は反対給付として調査を実施することから、負担関係は妥当である。</t>
    <rPh sb="0" eb="1">
      <t>クニ</t>
    </rPh>
    <rPh sb="2" eb="4">
      <t>チョウサ</t>
    </rPh>
    <rPh sb="5" eb="7">
      <t>ヒツヨウ</t>
    </rPh>
    <rPh sb="8" eb="10">
      <t>ケイヒ</t>
    </rPh>
    <rPh sb="13" eb="15">
      <t>イタク</t>
    </rPh>
    <rPh sb="15" eb="16">
      <t>ヒ</t>
    </rPh>
    <rPh sb="17" eb="19">
      <t>キュウフ</t>
    </rPh>
    <rPh sb="21" eb="24">
      <t>ジチタイ</t>
    </rPh>
    <rPh sb="25" eb="27">
      <t>ハンタイ</t>
    </rPh>
    <rPh sb="27" eb="29">
      <t>キュウフ</t>
    </rPh>
    <rPh sb="32" eb="34">
      <t>チョウサ</t>
    </rPh>
    <rPh sb="35" eb="37">
      <t>ジッシ</t>
    </rPh>
    <rPh sb="44" eb="46">
      <t>フタン</t>
    </rPh>
    <rPh sb="46" eb="48">
      <t>カンケイ</t>
    </rPh>
    <rPh sb="49" eb="51">
      <t>ダトウ</t>
    </rPh>
    <phoneticPr fontId="5"/>
  </si>
  <si>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</si>
  <si>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</si>
  <si>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</si>
  <si>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</si>
  <si>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</si>
  <si>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</si>
  <si>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</si>
  <si>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委託【その他】</t>
  </si>
  <si>
    <t>報酬</t>
    <phoneticPr fontId="5"/>
  </si>
  <si>
    <t>調査員に対する手当</t>
    <phoneticPr fontId="5"/>
  </si>
  <si>
    <t>報償費</t>
  </si>
  <si>
    <t>調査世帯に対する手当</t>
  </si>
  <si>
    <t>需用費</t>
  </si>
  <si>
    <t>A.東京都</t>
    <rPh sb="2" eb="5">
      <t>トウキョウト</t>
    </rPh>
    <phoneticPr fontId="5"/>
  </si>
  <si>
    <t>105,729,000
/ 11,446</t>
    <phoneticPr fontId="5"/>
  </si>
  <si>
    <t>「被保護世帯の家計の収支及びその内容の調査データの回収件数」が総数（13200件）の９割（11880件)を超えること。</t>
    <phoneticPr fontId="5"/>
  </si>
  <si>
    <t>105,681,000
/精査中</t>
    <rPh sb="13" eb="15">
      <t>セイサ</t>
    </rPh>
    <rPh sb="15" eb="16">
      <t>チュウ</t>
    </rPh>
    <phoneticPr fontId="5"/>
  </si>
  <si>
    <t>東京都</t>
    <rPh sb="0" eb="3">
      <t>トウキョウト</t>
    </rPh>
    <phoneticPr fontId="5"/>
  </si>
  <si>
    <t>大阪市</t>
    <rPh sb="0" eb="3">
      <t>オオサカシ</t>
    </rPh>
    <phoneticPr fontId="5"/>
  </si>
  <si>
    <t>北海道</t>
    <rPh sb="0" eb="3">
      <t>ホッカイドウ</t>
    </rPh>
    <phoneticPr fontId="5"/>
  </si>
  <si>
    <t>福岡県</t>
    <rPh sb="0" eb="2">
      <t>フクオカ</t>
    </rPh>
    <rPh sb="2" eb="3">
      <t>ケン</t>
    </rPh>
    <phoneticPr fontId="5"/>
  </si>
  <si>
    <t>沖縄県</t>
    <rPh sb="0" eb="3">
      <t>オキナワケン</t>
    </rPh>
    <phoneticPr fontId="5"/>
  </si>
  <si>
    <t>相模原市</t>
    <rPh sb="0" eb="4">
      <t>サガミハラシ</t>
    </rPh>
    <phoneticPr fontId="5"/>
  </si>
  <si>
    <t>静岡県</t>
    <rPh sb="0" eb="3">
      <t>シズオカケン</t>
    </rPh>
    <phoneticPr fontId="5"/>
  </si>
  <si>
    <t>鹿児島県</t>
    <rPh sb="0" eb="4">
      <t>カゴシマケン</t>
    </rPh>
    <phoneticPr fontId="5"/>
  </si>
  <si>
    <t>岡山市</t>
    <rPh sb="0" eb="3">
      <t>オカヤマシ</t>
    </rPh>
    <phoneticPr fontId="5"/>
  </si>
  <si>
    <t>熊本市</t>
    <rPh sb="0" eb="3">
      <t>クマモトシ</t>
    </rPh>
    <phoneticPr fontId="5"/>
  </si>
  <si>
    <t>被保護者世帯の家計の収支及び生活実態等調査に係る地方自治体への委託</t>
    <phoneticPr fontId="5"/>
  </si>
  <si>
    <t>-</t>
    <phoneticPr fontId="5"/>
  </si>
  <si>
    <t>107,525,000
/11,880</t>
    <phoneticPr fontId="5"/>
  </si>
  <si>
    <t>閲覧件数</t>
    <rPh sb="0" eb="2">
      <t>エツラン</t>
    </rPh>
    <rPh sb="2" eb="4">
      <t>ケンスウ</t>
    </rPh>
    <phoneticPr fontId="5"/>
  </si>
  <si>
    <t>政府統計の総合窓口e-Statホームページにおける社会保障生計調査結果の閲覧件数</t>
    <rPh sb="36" eb="38">
      <t>エツラン</t>
    </rPh>
    <rPh sb="38" eb="40">
      <t>ケンスウ</t>
    </rPh>
    <phoneticPr fontId="5"/>
  </si>
  <si>
    <t>-</t>
    <phoneticPr fontId="5"/>
  </si>
  <si>
    <t>調査の事務費等</t>
    <rPh sb="3" eb="6">
      <t>ジムヒ</t>
    </rPh>
    <phoneticPr fontId="5"/>
  </si>
  <si>
    <t>自立相談支援事業従事者養成研修等委託費</t>
    <phoneticPr fontId="5"/>
  </si>
  <si>
    <t>厚労</t>
  </si>
  <si>
    <t>池上　直樹</t>
    <rPh sb="0" eb="2">
      <t>イケガミ</t>
    </rPh>
    <rPh sb="3" eb="5">
      <t>ナオキ</t>
    </rPh>
    <phoneticPr fontId="5"/>
  </si>
  <si>
    <t>被保護世帯等の生活実態を明らかにすることにより、生活保護制度の企画運営等のための資料を得る。</t>
    <phoneticPr fontId="5"/>
  </si>
  <si>
    <t>生活保護受給世帯世帯の家計の収支及びその内容の調査を行う。
一般世帯及び生活保護受給世帯の生活実態及び生活意識の調査を行う。</t>
    <phoneticPr fontId="5"/>
  </si>
  <si>
    <t>政府統計の総合窓口e-Statホームページにおける社会保障生計調査結果の閲覧件数が前年度を超えること。</t>
    <phoneticPr fontId="5"/>
  </si>
  <si>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</si>
  <si>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</si>
  <si>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</si>
  <si>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</si>
  <si>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https://www.mhlw.go.jp/wp/seisaku/hyouka/dl/r03_jizenbunseki/VIII-1-1.pdf</t>
    <phoneticPr fontId="5"/>
  </si>
  <si>
    <t>被保護世帯の家計の収支及びその内容に関する調査。
一般世帯及び生活保護受給世帯の生活実態及び生活意識に関する調査。</t>
    <rPh sb="18" eb="19">
      <t>カン</t>
    </rPh>
    <rPh sb="51" eb="52">
      <t>カン</t>
    </rPh>
    <phoneticPr fontId="5"/>
  </si>
  <si>
    <t>調査データの回収率が9割を超える状況にあるが執行率が低下している。特に令和3年度はかなり低い執行率に留まっていることから、経費の見積もりについて改善することが望ましい。（大屋　雄裕）</t>
    <phoneticPr fontId="5"/>
  </si>
  <si>
    <t>執行状況を踏まえ、必要な事業の見直し等を行い、適切に予算額等に反映させること。</t>
    <phoneticPr fontId="5"/>
  </si>
  <si>
    <t>ご指摘を踏まえ、調査データの回収率と執行率の乖離について、今後分析・検討を行い、改善を図ってまいりたい。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</si>
</sst>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54429</xdr:colOff>
      <xdr:row>269</xdr:row>
      <xdr:rowOff>190502</xdr:rowOff>
    </xdr:from>
    <xdr:to>
      <xdr:col>36</xdr:col>
      <xdr:colOff>114343</xdr:colOff>
      <xdr:row>271</xdr:row>
      <xdr:rowOff>133034</xdr:rowOff>
    </xdr:to>
    <xdr:sp macro="" textlink="">
      <xdr:nvSpPr>
        <xdr:cNvPr id="11" name="正方形/長方形 10"/>
        <xdr:cNvSpPr/>
      </xdr:nvSpPr>
      <xdr:spPr>
        <a:xfrm>
          <a:off x="4136572" y="89521395"/>
          <a:ext cx="3325628" cy="6501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22</xdr:col>
      <xdr:colOff>68036</xdr:colOff>
      <xdr:row>272</xdr:row>
      <xdr:rowOff>176893</xdr:rowOff>
    </xdr:from>
    <xdr:to>
      <xdr:col>35</xdr:col>
      <xdr:colOff>129581</xdr:colOff>
      <xdr:row>273</xdr:row>
      <xdr:rowOff>159486</xdr:rowOff>
    </xdr:to>
    <xdr:sp macro="" textlink="">
      <xdr:nvSpPr>
        <xdr:cNvPr id="12" name="大かっこ 11"/>
        <xdr:cNvSpPr/>
      </xdr:nvSpPr>
      <xdr:spPr>
        <a:xfrm>
          <a:off x="4558393" y="90569143"/>
          <a:ext cx="2714938" cy="336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29</xdr:col>
      <xdr:colOff>27214</xdr:colOff>
      <xdr:row>274</xdr:row>
      <xdr:rowOff>204108</xdr:rowOff>
    </xdr:from>
    <xdr:to>
      <xdr:col>29</xdr:col>
      <xdr:colOff>27214</xdr:colOff>
      <xdr:row>276</xdr:row>
      <xdr:rowOff>72670</xdr:rowOff>
    </xdr:to>
    <xdr:cxnSp macro="">
      <xdr:nvCxnSpPr>
        <xdr:cNvPr id="13" name="直線矢印コネクタ 12"/>
        <xdr:cNvCxnSpPr/>
      </xdr:nvCxnSpPr>
      <xdr:spPr>
        <a:xfrm>
          <a:off x="5946321" y="91303929"/>
          <a:ext cx="0" cy="5761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278</xdr:row>
      <xdr:rowOff>190501</xdr:rowOff>
    </xdr:from>
    <xdr:to>
      <xdr:col>36</xdr:col>
      <xdr:colOff>165918</xdr:colOff>
      <xdr:row>280</xdr:row>
      <xdr:rowOff>145905</xdr:rowOff>
    </xdr:to>
    <xdr:sp macro="" textlink="">
      <xdr:nvSpPr>
        <xdr:cNvPr id="14" name="正方形/長方形 13"/>
        <xdr:cNvSpPr/>
      </xdr:nvSpPr>
      <xdr:spPr>
        <a:xfrm>
          <a:off x="4177393" y="92705465"/>
          <a:ext cx="3336382" cy="662976"/>
        </a:xfrm>
        <a:prstGeom prst="rect">
          <a:avLst/>
        </a:prstGeom>
        <a:solidFill>
          <a:schemeClr val="bg1"/>
        </a:solid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．都道府県・市（</a:t>
          </a:r>
          <a:r>
            <a:rPr kumimoji="1" lang="en-US" altLang="ja-JP" sz="1100">
              <a:solidFill>
                <a:sysClr val="windowText" lastClr="000000"/>
              </a:solidFill>
            </a:rPr>
            <a:t>34</a:t>
          </a:r>
          <a:r>
            <a:rPr kumimoji="1" lang="ja-JP" altLang="en-US" sz="1100">
              <a:solidFill>
                <a:sysClr val="windowText" lastClr="000000"/>
              </a:solidFill>
            </a:rPr>
            <a:t>都道府県市） 　　</a:t>
          </a: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22</xdr:col>
      <xdr:colOff>40822</xdr:colOff>
      <xdr:row>281</xdr:row>
      <xdr:rowOff>231322</xdr:rowOff>
    </xdr:from>
    <xdr:to>
      <xdr:col>35</xdr:col>
      <xdr:colOff>138065</xdr:colOff>
      <xdr:row>282</xdr:row>
      <xdr:rowOff>205848</xdr:rowOff>
    </xdr:to>
    <xdr:sp macro="" textlink="">
      <xdr:nvSpPr>
        <xdr:cNvPr id="15" name="大かっこ 14"/>
        <xdr:cNvSpPr/>
      </xdr:nvSpPr>
      <xdr:spPr>
        <a:xfrm>
          <a:off x="4531179" y="93807643"/>
          <a:ext cx="2750636" cy="328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社会保障生計調査等の実施</a:t>
          </a:r>
        </a:p>
      </xdr:txBody>
    </xdr:sp>
    <xdr:clientData/>
  </xdr:twoCellAnchor>
  <xdr:oneCellAnchor>
    <xdr:from>
      <xdr:col>38</xdr:col>
      <xdr:colOff>125502</xdr:colOff>
      <xdr:row>38</xdr:row>
      <xdr:rowOff>24659</xdr:rowOff>
    </xdr:from>
    <xdr:ext cx="607859" cy="275717"/>
    <xdr:sp macro="" textlink="">
      <xdr:nvSpPr>
        <xdr:cNvPr id="18" name="テキスト ボックス 17"/>
        <xdr:cNvSpPr txBox="1"/>
      </xdr:nvSpPr>
      <xdr:spPr>
        <a:xfrm>
          <a:off x="7790326" y="143233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98608</xdr:colOff>
      <xdr:row>34</xdr:row>
      <xdr:rowOff>20177</xdr:rowOff>
    </xdr:from>
    <xdr:ext cx="607859" cy="275717"/>
    <xdr:sp macro="" textlink="">
      <xdr:nvSpPr>
        <xdr:cNvPr id="19" name="テキスト ボックス 18"/>
        <xdr:cNvSpPr txBox="1"/>
      </xdr:nvSpPr>
      <xdr:spPr>
        <a:xfrm>
          <a:off x="7763432" y="129629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121020</xdr:colOff>
      <xdr:row>40</xdr:row>
      <xdr:rowOff>20177</xdr:rowOff>
    </xdr:from>
    <xdr:ext cx="607859" cy="275717"/>
    <xdr:sp macro="" textlink="">
      <xdr:nvSpPr>
        <xdr:cNvPr id="20" name="テキスト ボックス 19"/>
        <xdr:cNvSpPr txBox="1"/>
      </xdr:nvSpPr>
      <xdr:spPr>
        <a:xfrm>
          <a:off x="7785844" y="149015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758</v>
      </c>
      <c r="AK2" s="854"/>
      <c r="AL2" s="854"/>
      <c r="AM2" s="854"/>
      <c r="AN2" s="90" t="s">
        <v>368</v>
      </c>
      <c r="AO2" s="854">
        <v>21</v>
      </c>
      <c r="AP2" s="854"/>
      <c r="AQ2" s="854"/>
      <c r="AR2" s="91" t="s">
        <v>368</v>
      </c>
      <c r="AS2" s="855">
        <v>763</v>
      </c>
      <c r="AT2" s="855"/>
      <c r="AU2" s="855"/>
      <c r="AV2" s="90" t="str">
        <f>IF(AW2="","","-")</f>
        <v/>
      </c>
      <c r="AW2" s="856"/>
      <c r="AX2" s="856"/>
    </row>
    <row r="3" spans="1:50" ht="21" customHeight="1" thickBot="1" x14ac:dyDescent="0.2">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692</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693</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694</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695</v>
      </c>
      <c r="H5" s="845"/>
      <c r="I5" s="845"/>
      <c r="J5" s="845"/>
      <c r="K5" s="845"/>
      <c r="L5" s="845"/>
      <c r="M5" s="846" t="s">
        <v>62</v>
      </c>
      <c r="N5" s="847"/>
      <c r="O5" s="847"/>
      <c r="P5" s="847"/>
      <c r="Q5" s="847"/>
      <c r="R5" s="848"/>
      <c r="S5" s="849" t="s">
        <v>696</v>
      </c>
      <c r="T5" s="845"/>
      <c r="U5" s="845"/>
      <c r="V5" s="845"/>
      <c r="W5" s="845"/>
      <c r="X5" s="850"/>
      <c r="Y5" s="851" t="s">
        <v>3</v>
      </c>
      <c r="Z5" s="852"/>
      <c r="AA5" s="852"/>
      <c r="AB5" s="852"/>
      <c r="AC5" s="852"/>
      <c r="AD5" s="853"/>
      <c r="AE5" s="874" t="s">
        <v>697</v>
      </c>
      <c r="AF5" s="874"/>
      <c r="AG5" s="874"/>
      <c r="AH5" s="874"/>
      <c r="AI5" s="874"/>
      <c r="AJ5" s="874"/>
      <c r="AK5" s="874"/>
      <c r="AL5" s="874"/>
      <c r="AM5" s="874"/>
      <c r="AN5" s="874"/>
      <c r="AO5" s="874"/>
      <c r="AP5" s="875"/>
      <c r="AQ5" s="876" t="s">
        <v>759</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698</v>
      </c>
      <c r="H7" s="885"/>
      <c r="I7" s="885"/>
      <c r="J7" s="885"/>
      <c r="K7" s="885"/>
      <c r="L7" s="885"/>
      <c r="M7" s="885"/>
      <c r="N7" s="885"/>
      <c r="O7" s="885"/>
      <c r="P7" s="885"/>
      <c r="Q7" s="885"/>
      <c r="R7" s="885"/>
      <c r="S7" s="885"/>
      <c r="T7" s="885"/>
      <c r="U7" s="885"/>
      <c r="V7" s="885"/>
      <c r="W7" s="885"/>
      <c r="X7" s="886"/>
      <c r="Y7" s="887" t="s">
        <v>353</v>
      </c>
      <c r="Z7" s="705"/>
      <c r="AA7" s="705"/>
      <c r="AB7" s="705"/>
      <c r="AC7" s="705"/>
      <c r="AD7" s="888"/>
      <c r="AE7" s="816" t="s">
        <v>698</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760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28</v>
      </c>
      <c r="B10" s="778"/>
      <c r="C10" s="778"/>
      <c r="D10" s="778"/>
      <c r="E10" s="778"/>
      <c r="F10" s="778"/>
      <c r="G10" s="779" t="s">
        <v>768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2"/>
    </row>
    <row r="13" spans="1:50" ht="21" customHeight="1" x14ac:dyDescent="0.15">
      <c r="A13" s="325"/>
      <c r="B13" s="326"/>
      <c r="C13" s="326"/>
      <c r="D13" s="326"/>
      <c r="E13" s="326"/>
      <c r="F13" s="327"/>
      <c r="G13" s="806" t="s">
        <v>6</v>
      </c>
      <c r="H13" s="807"/>
      <c r="I13" s="823" t="s">
        <v>7</v>
      </c>
      <c r="J13" s="824"/>
      <c r="K13" s="824"/>
      <c r="L13" s="824"/>
      <c r="M13" s="824"/>
      <c r="N13" s="824"/>
      <c r="O13" s="825"/>
      <c r="P13" s="717">
        <v>142</v>
      </c>
      <c r="Q13" s="718"/>
      <c r="R13" s="718"/>
      <c r="S13" s="718"/>
      <c r="T13" s="718"/>
      <c r="U13" s="718"/>
      <c r="V13" s="719"/>
      <c r="W13" s="717">
        <v>107</v>
      </c>
      <c r="X13" s="718"/>
      <c r="Y13" s="718"/>
      <c r="Z13" s="718"/>
      <c r="AA13" s="718"/>
      <c r="AB13" s="718"/>
      <c r="AC13" s="719"/>
      <c r="AD13" s="717">
        <v>108</v>
      </c>
      <c r="AE13" s="718"/>
      <c r="AF13" s="718"/>
      <c r="AG13" s="718"/>
      <c r="AH13" s="718"/>
      <c r="AI13" s="718"/>
      <c r="AJ13" s="719"/>
      <c r="AK13" s="717">
        <v>172</v>
      </c>
      <c r="AL13" s="718"/>
      <c r="AM13" s="718"/>
      <c r="AN13" s="718"/>
      <c r="AO13" s="718"/>
      <c r="AP13" s="718"/>
      <c r="AQ13" s="719"/>
      <c r="AR13" s="754">
        <v>116</v>
      </c>
      <c r="AS13" s="755"/>
      <c r="AT13" s="755"/>
      <c r="AU13" s="755"/>
      <c r="AV13" s="755"/>
      <c r="AW13" s="755"/>
      <c r="AX13" s="826"/>
    </row>
    <row r="14" spans="1:50" ht="21" customHeight="1" x14ac:dyDescent="0.15">
      <c r="A14" s="325"/>
      <c r="B14" s="326"/>
      <c r="C14" s="326"/>
      <c r="D14" s="326"/>
      <c r="E14" s="326"/>
      <c r="F14" s="327"/>
      <c r="G14" s="808"/>
      <c r="H14" s="809"/>
      <c r="I14" s="801" t="s">
        <v>8</v>
      </c>
      <c r="J14" s="802"/>
      <c r="K14" s="802"/>
      <c r="L14" s="802"/>
      <c r="M14" s="802"/>
      <c r="N14" s="802"/>
      <c r="O14" s="803"/>
      <c r="P14" s="717" t="s">
        <v>698</v>
      </c>
      <c r="Q14" s="718"/>
      <c r="R14" s="718"/>
      <c r="S14" s="718"/>
      <c r="T14" s="718"/>
      <c r="U14" s="718"/>
      <c r="V14" s="719"/>
      <c r="W14" s="717" t="s">
        <v>698</v>
      </c>
      <c r="X14" s="718"/>
      <c r="Y14" s="718"/>
      <c r="Z14" s="718"/>
      <c r="AA14" s="718"/>
      <c r="AB14" s="718"/>
      <c r="AC14" s="719"/>
      <c r="AD14" s="717" t="s">
        <v>698</v>
      </c>
      <c r="AE14" s="718"/>
      <c r="AF14" s="718"/>
      <c r="AG14" s="718"/>
      <c r="AH14" s="718"/>
      <c r="AI14" s="718"/>
      <c r="AJ14" s="719"/>
      <c r="AK14" s="717" t="s">
        <v>698</v>
      </c>
      <c r="AL14" s="718"/>
      <c r="AM14" s="718"/>
      <c r="AN14" s="718"/>
      <c r="AO14" s="718"/>
      <c r="AP14" s="718"/>
      <c r="AQ14" s="719"/>
      <c r="AR14" s="812"/>
      <c r="AS14" s="812"/>
      <c r="AT14" s="812"/>
      <c r="AU14" s="812"/>
      <c r="AV14" s="812"/>
      <c r="AW14" s="812"/>
      <c r="AX14" s="813"/>
    </row>
    <row r="15" spans="1:50" ht="21" customHeight="1" x14ac:dyDescent="0.15">
      <c r="A15" s="325"/>
      <c r="B15" s="326"/>
      <c r="C15" s="326"/>
      <c r="D15" s="326"/>
      <c r="E15" s="326"/>
      <c r="F15" s="327"/>
      <c r="G15" s="808"/>
      <c r="H15" s="809"/>
      <c r="I15" s="801" t="s">
        <v>48</v>
      </c>
      <c r="J15" s="814"/>
      <c r="K15" s="814"/>
      <c r="L15" s="814"/>
      <c r="M15" s="814"/>
      <c r="N15" s="814"/>
      <c r="O15" s="815"/>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t="s">
        <v>698</v>
      </c>
      <c r="AL15" s="718"/>
      <c r="AM15" s="718"/>
      <c r="AN15" s="718"/>
      <c r="AO15" s="718"/>
      <c r="AP15" s="718"/>
      <c r="AQ15" s="719"/>
      <c r="AR15" s="717"/>
      <c r="AS15" s="718"/>
      <c r="AT15" s="718"/>
      <c r="AU15" s="718"/>
      <c r="AV15" s="718"/>
      <c r="AW15" s="718"/>
      <c r="AX15" s="827"/>
    </row>
    <row r="16" spans="1:50" ht="21" customHeight="1" x14ac:dyDescent="0.15">
      <c r="A16" s="325"/>
      <c r="B16" s="326"/>
      <c r="C16" s="326"/>
      <c r="D16" s="326"/>
      <c r="E16" s="326"/>
      <c r="F16" s="327"/>
      <c r="G16" s="808"/>
      <c r="H16" s="809"/>
      <c r="I16" s="801" t="s">
        <v>49</v>
      </c>
      <c r="J16" s="814"/>
      <c r="K16" s="814"/>
      <c r="L16" s="814"/>
      <c r="M16" s="814"/>
      <c r="N16" s="814"/>
      <c r="O16" s="815"/>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t="s">
        <v>698</v>
      </c>
      <c r="AL16" s="718"/>
      <c r="AM16" s="718"/>
      <c r="AN16" s="718"/>
      <c r="AO16" s="718"/>
      <c r="AP16" s="718"/>
      <c r="AQ16" s="719"/>
      <c r="AR16" s="819"/>
      <c r="AS16" s="820"/>
      <c r="AT16" s="820"/>
      <c r="AU16" s="820"/>
      <c r="AV16" s="820"/>
      <c r="AW16" s="820"/>
      <c r="AX16" s="821"/>
    </row>
    <row r="17" spans="1:50" ht="24.75" customHeight="1" x14ac:dyDescent="0.15">
      <c r="A17" s="325"/>
      <c r="B17" s="326"/>
      <c r="C17" s="326"/>
      <c r="D17" s="326"/>
      <c r="E17" s="326"/>
      <c r="F17" s="327"/>
      <c r="G17" s="808"/>
      <c r="H17" s="809"/>
      <c r="I17" s="801" t="s">
        <v>47</v>
      </c>
      <c r="J17" s="802"/>
      <c r="K17" s="802"/>
      <c r="L17" s="802"/>
      <c r="M17" s="802"/>
      <c r="N17" s="802"/>
      <c r="O17" s="803"/>
      <c r="P17" s="717" t="s">
        <v>698</v>
      </c>
      <c r="Q17" s="718"/>
      <c r="R17" s="718"/>
      <c r="S17" s="718"/>
      <c r="T17" s="718"/>
      <c r="U17" s="718"/>
      <c r="V17" s="719"/>
      <c r="W17" s="717" t="s">
        <v>698</v>
      </c>
      <c r="X17" s="718"/>
      <c r="Y17" s="718"/>
      <c r="Z17" s="718"/>
      <c r="AA17" s="718"/>
      <c r="AB17" s="718"/>
      <c r="AC17" s="719"/>
      <c r="AD17" s="717" t="s">
        <v>698</v>
      </c>
      <c r="AE17" s="718"/>
      <c r="AF17" s="718"/>
      <c r="AG17" s="718"/>
      <c r="AH17" s="718"/>
      <c r="AI17" s="718"/>
      <c r="AJ17" s="719"/>
      <c r="AK17" s="717" t="s">
        <v>698</v>
      </c>
      <c r="AL17" s="718"/>
      <c r="AM17" s="718"/>
      <c r="AN17" s="718"/>
      <c r="AO17" s="718"/>
      <c r="AP17" s="718"/>
      <c r="AQ17" s="719"/>
      <c r="AR17" s="804"/>
      <c r="AS17" s="804"/>
      <c r="AT17" s="804"/>
      <c r="AU17" s="804"/>
      <c r="AV17" s="804"/>
      <c r="AW17" s="804"/>
      <c r="AX17" s="805"/>
    </row>
    <row r="18" spans="1:50" ht="24.75" customHeight="1" x14ac:dyDescent="0.15">
      <c r="A18" s="325"/>
      <c r="B18" s="326"/>
      <c r="C18" s="326"/>
      <c r="D18" s="326"/>
      <c r="E18" s="326"/>
      <c r="F18" s="327"/>
      <c r="G18" s="810"/>
      <c r="H18" s="811"/>
      <c r="I18" s="794" t="s">
        <v>18</v>
      </c>
      <c r="J18" s="795"/>
      <c r="K18" s="795"/>
      <c r="L18" s="795"/>
      <c r="M18" s="795"/>
      <c r="N18" s="795"/>
      <c r="O18" s="796"/>
      <c r="P18" s="797">
        <f>SUM(P13:V17)</f>
        <v>142</v>
      </c>
      <c r="Q18" s="798"/>
      <c r="R18" s="798"/>
      <c r="S18" s="798"/>
      <c r="T18" s="798"/>
      <c r="U18" s="798"/>
      <c r="V18" s="799"/>
      <c r="W18" s="797">
        <f>SUM(W13:AC17)</f>
        <v>107</v>
      </c>
      <c r="X18" s="798"/>
      <c r="Y18" s="798"/>
      <c r="Z18" s="798"/>
      <c r="AA18" s="798"/>
      <c r="AB18" s="798"/>
      <c r="AC18" s="799"/>
      <c r="AD18" s="797">
        <f>SUM(AD13:AJ17)</f>
        <v>108</v>
      </c>
      <c r="AE18" s="798"/>
      <c r="AF18" s="798"/>
      <c r="AG18" s="798"/>
      <c r="AH18" s="798"/>
      <c r="AI18" s="798"/>
      <c r="AJ18" s="799"/>
      <c r="AK18" s="797">
        <f>SUM(AK13:AQ17)</f>
        <v>172</v>
      </c>
      <c r="AL18" s="798"/>
      <c r="AM18" s="798"/>
      <c r="AN18" s="798"/>
      <c r="AO18" s="798"/>
      <c r="AP18" s="798"/>
      <c r="AQ18" s="799"/>
      <c r="AR18" s="797">
        <f>SUM(AR13:AX17)</f>
        <v>116</v>
      </c>
      <c r="AS18" s="798"/>
      <c r="AT18" s="798"/>
      <c r="AU18" s="798"/>
      <c r="AV18" s="798"/>
      <c r="AW18" s="798"/>
      <c r="AX18" s="800"/>
    </row>
    <row r="19" spans="1:50" ht="24.75" customHeight="1" x14ac:dyDescent="0.15">
      <c r="A19" s="325"/>
      <c r="B19" s="326"/>
      <c r="C19" s="326"/>
      <c r="D19" s="326"/>
      <c r="E19" s="326"/>
      <c r="F19" s="327"/>
      <c r="G19" s="769" t="s">
        <v>9</v>
      </c>
      <c r="H19" s="770"/>
      <c r="I19" s="770"/>
      <c r="J19" s="770"/>
      <c r="K19" s="770"/>
      <c r="L19" s="770"/>
      <c r="M19" s="770"/>
      <c r="N19" s="770"/>
      <c r="O19" s="770"/>
      <c r="P19" s="717">
        <v>112</v>
      </c>
      <c r="Q19" s="718"/>
      <c r="R19" s="718"/>
      <c r="S19" s="718"/>
      <c r="T19" s="718"/>
      <c r="U19" s="718"/>
      <c r="V19" s="719"/>
      <c r="W19" s="717">
        <v>79</v>
      </c>
      <c r="X19" s="718"/>
      <c r="Y19" s="718"/>
      <c r="Z19" s="718"/>
      <c r="AA19" s="718"/>
      <c r="AB19" s="718"/>
      <c r="AC19" s="719"/>
      <c r="AD19" s="717">
        <v>80</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25"/>
      <c r="B20" s="326"/>
      <c r="C20" s="326"/>
      <c r="D20" s="326"/>
      <c r="E20" s="326"/>
      <c r="F20" s="327"/>
      <c r="G20" s="769" t="s">
        <v>10</v>
      </c>
      <c r="H20" s="770"/>
      <c r="I20" s="770"/>
      <c r="J20" s="770"/>
      <c r="K20" s="770"/>
      <c r="L20" s="770"/>
      <c r="M20" s="770"/>
      <c r="N20" s="770"/>
      <c r="O20" s="770"/>
      <c r="P20" s="765">
        <f>IF(P18=0, "-", SUM(P19)/P18)</f>
        <v>0.78873239436619713</v>
      </c>
      <c r="Q20" s="765"/>
      <c r="R20" s="765"/>
      <c r="S20" s="765"/>
      <c r="T20" s="765"/>
      <c r="U20" s="765"/>
      <c r="V20" s="765"/>
      <c r="W20" s="765">
        <f>IF(W18=0, "-", SUM(W19)/W18)</f>
        <v>0.73831775700934577</v>
      </c>
      <c r="X20" s="765"/>
      <c r="Y20" s="765"/>
      <c r="Z20" s="765"/>
      <c r="AA20" s="765"/>
      <c r="AB20" s="765"/>
      <c r="AC20" s="765"/>
      <c r="AD20" s="765">
        <f>IF(AD18=0, "-", SUM(AD19)/AD18)</f>
        <v>0.7407407407407407</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320</v>
      </c>
      <c r="H21" s="764"/>
      <c r="I21" s="764"/>
      <c r="J21" s="764"/>
      <c r="K21" s="764"/>
      <c r="L21" s="764"/>
      <c r="M21" s="764"/>
      <c r="N21" s="764"/>
      <c r="O21" s="764"/>
      <c r="P21" s="765">
        <f>IF(P19=0, "-", SUM(P19)/SUM(P13,P14))</f>
        <v>0.78873239436619713</v>
      </c>
      <c r="Q21" s="765"/>
      <c r="R21" s="765"/>
      <c r="S21" s="765"/>
      <c r="T21" s="765"/>
      <c r="U21" s="765"/>
      <c r="V21" s="765"/>
      <c r="W21" s="765">
        <f>IF(W19=0, "-", SUM(W19)/SUM(W13,W14))</f>
        <v>0.73831775700934577</v>
      </c>
      <c r="X21" s="765"/>
      <c r="Y21" s="765"/>
      <c r="Z21" s="765"/>
      <c r="AA21" s="765"/>
      <c r="AB21" s="765"/>
      <c r="AC21" s="765"/>
      <c r="AD21" s="765">
        <f>IF(AD19=0, "-", SUM(AD19)/SUM(AD13,AD14))</f>
        <v>0.7407407407407407</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677</v>
      </c>
      <c r="B22" s="724"/>
      <c r="C22" s="724"/>
      <c r="D22" s="724"/>
      <c r="E22" s="724"/>
      <c r="F22" s="725"/>
      <c r="G22" s="729" t="s">
        <v>309</v>
      </c>
      <c r="H22" s="568"/>
      <c r="I22" s="568"/>
      <c r="J22" s="568"/>
      <c r="K22" s="568"/>
      <c r="L22" s="568"/>
      <c r="M22" s="568"/>
      <c r="N22" s="568"/>
      <c r="O22" s="569"/>
      <c r="P22" s="730" t="s">
        <v>675</v>
      </c>
      <c r="Q22" s="568"/>
      <c r="R22" s="568"/>
      <c r="S22" s="568"/>
      <c r="T22" s="568"/>
      <c r="U22" s="568"/>
      <c r="V22" s="569"/>
      <c r="W22" s="730" t="s">
        <v>676</v>
      </c>
      <c r="X22" s="568"/>
      <c r="Y22" s="568"/>
      <c r="Z22" s="568"/>
      <c r="AA22" s="568"/>
      <c r="AB22" s="568"/>
      <c r="AC22" s="569"/>
      <c r="AD22" s="730" t="s">
        <v>308</v>
      </c>
      <c r="AE22" s="568"/>
      <c r="AF22" s="568"/>
      <c r="AG22" s="568"/>
      <c r="AH22" s="568"/>
      <c r="AI22" s="568"/>
      <c r="AJ22" s="568"/>
      <c r="AK22" s="568"/>
      <c r="AL22" s="568"/>
      <c r="AM22" s="568"/>
      <c r="AN22" s="568"/>
      <c r="AO22" s="568"/>
      <c r="AP22" s="568"/>
      <c r="AQ22" s="568"/>
      <c r="AR22" s="568"/>
      <c r="AS22" s="568"/>
      <c r="AT22" s="568"/>
      <c r="AU22" s="568"/>
      <c r="AV22" s="568"/>
      <c r="AW22" s="568"/>
      <c r="AX22" s="750"/>
    </row>
    <row r="23" spans="1:50" ht="24.75" customHeight="1" x14ac:dyDescent="0.15">
      <c r="A23" s="726"/>
      <c r="B23" s="727"/>
      <c r="C23" s="727"/>
      <c r="D23" s="727"/>
      <c r="E23" s="727"/>
      <c r="F23" s="728"/>
      <c r="G23" s="751" t="s">
        <v>699</v>
      </c>
      <c r="H23" s="752"/>
      <c r="I23" s="752"/>
      <c r="J23" s="752"/>
      <c r="K23" s="752"/>
      <c r="L23" s="752"/>
      <c r="M23" s="752"/>
      <c r="N23" s="752"/>
      <c r="O23" s="753"/>
      <c r="P23" s="754">
        <v>108</v>
      </c>
      <c r="Q23" s="755"/>
      <c r="R23" s="755"/>
      <c r="S23" s="755"/>
      <c r="T23" s="755"/>
      <c r="U23" s="755"/>
      <c r="V23" s="756"/>
      <c r="W23" s="754">
        <v>108</v>
      </c>
      <c r="X23" s="755"/>
      <c r="Y23" s="755"/>
      <c r="Z23" s="755"/>
      <c r="AA23" s="755"/>
      <c r="AB23" s="755"/>
      <c r="AC23" s="756"/>
      <c r="AD23" s="757"/>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9.25" customHeight="1" x14ac:dyDescent="0.15">
      <c r="A24" s="726"/>
      <c r="B24" s="727"/>
      <c r="C24" s="727"/>
      <c r="D24" s="727"/>
      <c r="E24" s="727"/>
      <c r="F24" s="728"/>
      <c r="G24" s="720" t="s">
        <v>757</v>
      </c>
      <c r="H24" s="721"/>
      <c r="I24" s="721"/>
      <c r="J24" s="721"/>
      <c r="K24" s="721"/>
      <c r="L24" s="721"/>
      <c r="M24" s="721"/>
      <c r="N24" s="721"/>
      <c r="O24" s="722"/>
      <c r="P24" s="717">
        <v>64</v>
      </c>
      <c r="Q24" s="718"/>
      <c r="R24" s="718"/>
      <c r="S24" s="718"/>
      <c r="T24" s="718"/>
      <c r="U24" s="718"/>
      <c r="V24" s="719"/>
      <c r="W24" s="717">
        <v>8</v>
      </c>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idden="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idden="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idden="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0.75" hidden="1" customHeight="1" x14ac:dyDescent="0.1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4.75" customHeight="1" thickBot="1" x14ac:dyDescent="0.2">
      <c r="A29" s="726"/>
      <c r="B29" s="727"/>
      <c r="C29" s="727"/>
      <c r="D29" s="727"/>
      <c r="E29" s="727"/>
      <c r="F29" s="728"/>
      <c r="G29" s="313" t="s">
        <v>18</v>
      </c>
      <c r="H29" s="737"/>
      <c r="I29" s="737"/>
      <c r="J29" s="737"/>
      <c r="K29" s="737"/>
      <c r="L29" s="737"/>
      <c r="M29" s="737"/>
      <c r="N29" s="737"/>
      <c r="O29" s="738"/>
      <c r="P29" s="739">
        <f>AK13</f>
        <v>172</v>
      </c>
      <c r="Q29" s="740"/>
      <c r="R29" s="740"/>
      <c r="S29" s="740"/>
      <c r="T29" s="740"/>
      <c r="U29" s="740"/>
      <c r="V29" s="741"/>
      <c r="W29" s="742">
        <f>AR13</f>
        <v>116</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5" t="s">
        <v>664</v>
      </c>
      <c r="B30" s="746"/>
      <c r="C30" s="746"/>
      <c r="D30" s="746"/>
      <c r="E30" s="746"/>
      <c r="F30" s="747"/>
      <c r="G30" s="748" t="s">
        <v>761</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6"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4" t="s">
        <v>11</v>
      </c>
      <c r="AC31" s="644"/>
      <c r="AD31" s="644"/>
      <c r="AE31" s="131" t="s">
        <v>501</v>
      </c>
      <c r="AF31" s="715"/>
      <c r="AG31" s="715"/>
      <c r="AH31" s="716"/>
      <c r="AI31" s="131" t="s">
        <v>653</v>
      </c>
      <c r="AJ31" s="715"/>
      <c r="AK31" s="715"/>
      <c r="AL31" s="716"/>
      <c r="AM31" s="131" t="s">
        <v>469</v>
      </c>
      <c r="AN31" s="715"/>
      <c r="AO31" s="715"/>
      <c r="AP31" s="716"/>
      <c r="AQ31" s="641" t="s">
        <v>500</v>
      </c>
      <c r="AR31" s="642"/>
      <c r="AS31" s="642"/>
      <c r="AT31" s="643"/>
      <c r="AU31" s="641" t="s">
        <v>678</v>
      </c>
      <c r="AV31" s="642"/>
      <c r="AW31" s="642"/>
      <c r="AX31" s="651"/>
    </row>
    <row r="32" spans="1:50" ht="23.25" customHeight="1" x14ac:dyDescent="0.15">
      <c r="A32" s="666"/>
      <c r="B32" s="168"/>
      <c r="C32" s="168"/>
      <c r="D32" s="168"/>
      <c r="E32" s="168"/>
      <c r="F32" s="169"/>
      <c r="G32" s="749" t="s">
        <v>762</v>
      </c>
      <c r="H32" s="653"/>
      <c r="I32" s="653"/>
      <c r="J32" s="653"/>
      <c r="K32" s="653"/>
      <c r="L32" s="653"/>
      <c r="M32" s="653"/>
      <c r="N32" s="653"/>
      <c r="O32" s="653"/>
      <c r="P32" s="403" t="s">
        <v>754</v>
      </c>
      <c r="Q32" s="657"/>
      <c r="R32" s="657"/>
      <c r="S32" s="657"/>
      <c r="T32" s="657"/>
      <c r="U32" s="657"/>
      <c r="V32" s="657"/>
      <c r="W32" s="657"/>
      <c r="X32" s="658"/>
      <c r="Y32" s="662" t="s">
        <v>52</v>
      </c>
      <c r="Z32" s="663"/>
      <c r="AA32" s="664"/>
      <c r="AB32" s="163" t="s">
        <v>753</v>
      </c>
      <c r="AC32" s="665"/>
      <c r="AD32" s="665"/>
      <c r="AE32" s="634">
        <v>4840</v>
      </c>
      <c r="AF32" s="634"/>
      <c r="AG32" s="634"/>
      <c r="AH32" s="634"/>
      <c r="AI32" s="634">
        <v>4001</v>
      </c>
      <c r="AJ32" s="634"/>
      <c r="AK32" s="634"/>
      <c r="AL32" s="634"/>
      <c r="AM32" s="634">
        <v>6313</v>
      </c>
      <c r="AN32" s="634"/>
      <c r="AO32" s="634"/>
      <c r="AP32" s="634"/>
      <c r="AQ32" s="109" t="s">
        <v>698</v>
      </c>
      <c r="AR32" s="110"/>
      <c r="AS32" s="110"/>
      <c r="AT32" s="111"/>
      <c r="AU32" s="109" t="s">
        <v>698</v>
      </c>
      <c r="AV32" s="110"/>
      <c r="AW32" s="110"/>
      <c r="AX32" s="111"/>
    </row>
    <row r="33" spans="1:51" ht="67.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753</v>
      </c>
      <c r="AC33" s="665"/>
      <c r="AD33" s="665"/>
      <c r="AE33" s="680" t="s">
        <v>755</v>
      </c>
      <c r="AF33" s="634"/>
      <c r="AG33" s="634"/>
      <c r="AH33" s="634"/>
      <c r="AI33" s="680" t="s">
        <v>755</v>
      </c>
      <c r="AJ33" s="634"/>
      <c r="AK33" s="634"/>
      <c r="AL33" s="634"/>
      <c r="AM33" s="680" t="s">
        <v>755</v>
      </c>
      <c r="AN33" s="634"/>
      <c r="AO33" s="634"/>
      <c r="AP33" s="634"/>
      <c r="AQ33" s="634">
        <v>6500</v>
      </c>
      <c r="AR33" s="634"/>
      <c r="AS33" s="634"/>
      <c r="AT33" s="634"/>
      <c r="AU33" s="108" t="s">
        <v>755</v>
      </c>
      <c r="AV33" s="636"/>
      <c r="AW33" s="636"/>
      <c r="AX33" s="637"/>
    </row>
    <row r="34" spans="1:51" ht="23.25"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15">
      <c r="A35" s="701"/>
      <c r="B35" s="702"/>
      <c r="C35" s="702"/>
      <c r="D35" s="702"/>
      <c r="E35" s="702"/>
      <c r="F35" s="703"/>
      <c r="G35" s="670" t="s">
        <v>703</v>
      </c>
      <c r="H35" s="671"/>
      <c r="I35" s="671"/>
      <c r="J35" s="671"/>
      <c r="K35" s="671"/>
      <c r="L35" s="671"/>
      <c r="M35" s="671"/>
      <c r="N35" s="671"/>
      <c r="O35" s="671"/>
      <c r="P35" s="671"/>
      <c r="Q35" s="671"/>
      <c r="R35" s="671"/>
      <c r="S35" s="671"/>
      <c r="T35" s="671"/>
      <c r="U35" s="671"/>
      <c r="V35" s="671"/>
      <c r="W35" s="671"/>
      <c r="X35" s="671"/>
      <c r="Y35" s="674" t="s">
        <v>666</v>
      </c>
      <c r="Z35" s="675"/>
      <c r="AA35" s="676"/>
      <c r="AB35" s="677" t="s">
        <v>704</v>
      </c>
      <c r="AC35" s="678"/>
      <c r="AD35" s="679"/>
      <c r="AE35" s="680">
        <v>9252</v>
      </c>
      <c r="AF35" s="680"/>
      <c r="AG35" s="680"/>
      <c r="AH35" s="680"/>
      <c r="AI35" s="680">
        <v>9237</v>
      </c>
      <c r="AJ35" s="680"/>
      <c r="AK35" s="680"/>
      <c r="AL35" s="680"/>
      <c r="AM35" s="680"/>
      <c r="AN35" s="680"/>
      <c r="AO35" s="680"/>
      <c r="AP35" s="680"/>
      <c r="AQ35" s="108">
        <v>9051</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705</v>
      </c>
      <c r="AC36" s="631"/>
      <c r="AD36" s="632"/>
      <c r="AE36" s="707" t="s">
        <v>706</v>
      </c>
      <c r="AF36" s="633"/>
      <c r="AG36" s="633"/>
      <c r="AH36" s="633"/>
      <c r="AI36" s="707" t="s">
        <v>737</v>
      </c>
      <c r="AJ36" s="633"/>
      <c r="AK36" s="633"/>
      <c r="AL36" s="633"/>
      <c r="AM36" s="707" t="s">
        <v>739</v>
      </c>
      <c r="AN36" s="633"/>
      <c r="AO36" s="633"/>
      <c r="AP36" s="633"/>
      <c r="AQ36" s="707" t="s">
        <v>752</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698</v>
      </c>
      <c r="AR38" s="526"/>
      <c r="AS38" s="142" t="s">
        <v>224</v>
      </c>
      <c r="AT38" s="143"/>
      <c r="AU38" s="141">
        <v>4</v>
      </c>
      <c r="AV38" s="141"/>
      <c r="AW38" s="123" t="s">
        <v>170</v>
      </c>
      <c r="AX38" s="144"/>
    </row>
    <row r="39" spans="1:51" ht="23.25" customHeight="1" x14ac:dyDescent="0.15">
      <c r="A39" s="692"/>
      <c r="B39" s="690"/>
      <c r="C39" s="690"/>
      <c r="D39" s="690"/>
      <c r="E39" s="690"/>
      <c r="F39" s="691"/>
      <c r="G39" s="193" t="s">
        <v>738</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11327</v>
      </c>
      <c r="AF39" s="102"/>
      <c r="AG39" s="102"/>
      <c r="AH39" s="102"/>
      <c r="AI39" s="108">
        <v>11446</v>
      </c>
      <c r="AJ39" s="102"/>
      <c r="AK39" s="102"/>
      <c r="AL39" s="102"/>
      <c r="AM39" s="108"/>
      <c r="AN39" s="102"/>
      <c r="AO39" s="102"/>
      <c r="AP39" s="102"/>
      <c r="AQ39" s="109" t="s">
        <v>698</v>
      </c>
      <c r="AR39" s="110"/>
      <c r="AS39" s="110"/>
      <c r="AT39" s="111"/>
      <c r="AU39" s="102" t="s">
        <v>698</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11988</v>
      </c>
      <c r="AF40" s="102"/>
      <c r="AG40" s="102"/>
      <c r="AH40" s="102"/>
      <c r="AI40" s="108">
        <v>11988</v>
      </c>
      <c r="AJ40" s="102"/>
      <c r="AK40" s="102"/>
      <c r="AL40" s="102"/>
      <c r="AM40" s="108">
        <v>11880</v>
      </c>
      <c r="AN40" s="102"/>
      <c r="AO40" s="102"/>
      <c r="AP40" s="102"/>
      <c r="AQ40" s="109" t="s">
        <v>698</v>
      </c>
      <c r="AR40" s="110"/>
      <c r="AS40" s="110"/>
      <c r="AT40" s="111"/>
      <c r="AU40" s="102">
        <v>11880</v>
      </c>
      <c r="AV40" s="102"/>
      <c r="AW40" s="102"/>
      <c r="AX40" s="103"/>
    </row>
    <row r="41" spans="1:51" ht="36.7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94.5</v>
      </c>
      <c r="AF41" s="102"/>
      <c r="AG41" s="102"/>
      <c r="AH41" s="102"/>
      <c r="AI41" s="108">
        <v>95.5</v>
      </c>
      <c r="AJ41" s="102"/>
      <c r="AK41" s="102"/>
      <c r="AL41" s="102"/>
      <c r="AM41" s="108"/>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664</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6"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4" t="s">
        <v>11</v>
      </c>
      <c r="AC65" s="644"/>
      <c r="AD65" s="644"/>
      <c r="AE65" s="131" t="s">
        <v>501</v>
      </c>
      <c r="AF65" s="715"/>
      <c r="AG65" s="715"/>
      <c r="AH65" s="716"/>
      <c r="AI65" s="131" t="s">
        <v>653</v>
      </c>
      <c r="AJ65" s="715"/>
      <c r="AK65" s="715"/>
      <c r="AL65" s="716"/>
      <c r="AM65" s="131" t="s">
        <v>469</v>
      </c>
      <c r="AN65" s="715"/>
      <c r="AO65" s="715"/>
      <c r="AP65" s="716"/>
      <c r="AQ65" s="641" t="s">
        <v>500</v>
      </c>
      <c r="AR65" s="642"/>
      <c r="AS65" s="642"/>
      <c r="AT65" s="643"/>
      <c r="AU65" s="641" t="s">
        <v>678</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707</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6"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6"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6"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765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766</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767</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8.5"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698</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698</v>
      </c>
      <c r="K218" s="512"/>
      <c r="L218" s="512"/>
      <c r="M218" s="512"/>
      <c r="N218" s="512"/>
      <c r="O218" s="512"/>
      <c r="P218" s="512"/>
      <c r="Q218" s="512"/>
      <c r="R218" s="512"/>
      <c r="S218" s="512"/>
      <c r="T218" s="513"/>
      <c r="U218" s="488" t="s">
        <v>698</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698</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8" t="s">
        <v>698</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716</v>
      </c>
      <c r="AE223" s="470"/>
      <c r="AF223" s="470"/>
      <c r="AG223" s="471" t="s">
        <v>717</v>
      </c>
      <c r="AH223" s="472"/>
      <c r="AI223" s="472"/>
      <c r="AJ223" s="472"/>
      <c r="AK223" s="472"/>
      <c r="AL223" s="472"/>
      <c r="AM223" s="472"/>
      <c r="AN223" s="472"/>
      <c r="AO223" s="472"/>
      <c r="AP223" s="472"/>
      <c r="AQ223" s="472"/>
      <c r="AR223" s="472"/>
      <c r="AS223" s="472"/>
      <c r="AT223" s="472"/>
      <c r="AU223" s="472"/>
      <c r="AV223" s="472"/>
      <c r="AW223" s="472"/>
      <c r="AX223" s="473"/>
    </row>
    <row r="224" spans="1:51" ht="39.7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716</v>
      </c>
      <c r="AE224" s="383"/>
      <c r="AF224" s="383"/>
      <c r="AG224" s="377" t="s">
        <v>718</v>
      </c>
      <c r="AH224" s="378"/>
      <c r="AI224" s="378"/>
      <c r="AJ224" s="378"/>
      <c r="AK224" s="378"/>
      <c r="AL224" s="378"/>
      <c r="AM224" s="378"/>
      <c r="AN224" s="378"/>
      <c r="AO224" s="378"/>
      <c r="AP224" s="378"/>
      <c r="AQ224" s="378"/>
      <c r="AR224" s="378"/>
      <c r="AS224" s="378"/>
      <c r="AT224" s="378"/>
      <c r="AU224" s="378"/>
      <c r="AV224" s="378"/>
      <c r="AW224" s="378"/>
      <c r="AX224" s="379"/>
    </row>
    <row r="225" spans="1:50" ht="45.7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716</v>
      </c>
      <c r="AE225" s="420"/>
      <c r="AF225" s="420"/>
      <c r="AG225" s="405" t="s">
        <v>719</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720</v>
      </c>
      <c r="AE226" s="401"/>
      <c r="AF226" s="401"/>
      <c r="AG226" s="403" t="s">
        <v>368</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721</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721</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51"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716</v>
      </c>
      <c r="AE229" s="367"/>
      <c r="AF229" s="367"/>
      <c r="AG229" s="369" t="s">
        <v>722</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716</v>
      </c>
      <c r="AE230" s="383"/>
      <c r="AF230" s="383"/>
      <c r="AG230" s="377" t="s">
        <v>723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720</v>
      </c>
      <c r="AE231" s="383"/>
      <c r="AF231" s="383"/>
      <c r="AG231" s="377" t="s">
        <v>368</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716</v>
      </c>
      <c r="AE232" s="383"/>
      <c r="AF232" s="383"/>
      <c r="AG232" s="377" t="s">
        <v>724</v>
      </c>
      <c r="AH232" s="378"/>
      <c r="AI232" s="378"/>
      <c r="AJ232" s="378"/>
      <c r="AK232" s="378"/>
      <c r="AL232" s="378"/>
      <c r="AM232" s="378"/>
      <c r="AN232" s="378"/>
      <c r="AO232" s="378"/>
      <c r="AP232" s="378"/>
      <c r="AQ232" s="378"/>
      <c r="AR232" s="378"/>
      <c r="AS232" s="378"/>
      <c r="AT232" s="378"/>
      <c r="AU232" s="378"/>
      <c r="AV232" s="378"/>
      <c r="AW232" s="378"/>
      <c r="AX232" s="379"/>
    </row>
    <row r="233" spans="1:50" ht="53.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716</v>
      </c>
      <c r="AE233" s="420"/>
      <c r="AF233" s="420"/>
      <c r="AG233" s="421" t="s">
        <v>725</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720</v>
      </c>
      <c r="AE234" s="383"/>
      <c r="AF234" s="452"/>
      <c r="AG234" s="377" t="s">
        <v>368</v>
      </c>
      <c r="AH234" s="378"/>
      <c r="AI234" s="378"/>
      <c r="AJ234" s="378"/>
      <c r="AK234" s="378"/>
      <c r="AL234" s="378"/>
      <c r="AM234" s="378"/>
      <c r="AN234" s="378"/>
      <c r="AO234" s="378"/>
      <c r="AP234" s="378"/>
      <c r="AQ234" s="378"/>
      <c r="AR234" s="378"/>
      <c r="AS234" s="378"/>
      <c r="AT234" s="378"/>
      <c r="AU234" s="378"/>
      <c r="AV234" s="378"/>
      <c r="AW234" s="378"/>
      <c r="AX234" s="379"/>
    </row>
    <row r="235" spans="1:50" ht="96.7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716</v>
      </c>
      <c r="AE235" s="413"/>
      <c r="AF235" s="414"/>
      <c r="AG235" s="415" t="s">
        <v>726</v>
      </c>
      <c r="AH235" s="416"/>
      <c r="AI235" s="416"/>
      <c r="AJ235" s="416"/>
      <c r="AK235" s="416"/>
      <c r="AL235" s="416"/>
      <c r="AM235" s="416"/>
      <c r="AN235" s="416"/>
      <c r="AO235" s="416"/>
      <c r="AP235" s="416"/>
      <c r="AQ235" s="416"/>
      <c r="AR235" s="416"/>
      <c r="AS235" s="416"/>
      <c r="AT235" s="416"/>
      <c r="AU235" s="416"/>
      <c r="AV235" s="416"/>
      <c r="AW235" s="416"/>
      <c r="AX235" s="417"/>
    </row>
    <row r="236" spans="1:50" ht="45"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716</v>
      </c>
      <c r="AE236" s="367"/>
      <c r="AF236" s="368"/>
      <c r="AG236" s="369" t="s">
        <v>727</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720</v>
      </c>
      <c r="AE237" s="376"/>
      <c r="AF237" s="376"/>
      <c r="AG237" s="377" t="s">
        <v>368</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716</v>
      </c>
      <c r="AE238" s="383"/>
      <c r="AF238" s="383"/>
      <c r="AG238" s="377" t="s">
        <v>728</v>
      </c>
      <c r="AH238" s="378"/>
      <c r="AI238" s="378"/>
      <c r="AJ238" s="378"/>
      <c r="AK238" s="378"/>
      <c r="AL238" s="378"/>
      <c r="AM238" s="378"/>
      <c r="AN238" s="378"/>
      <c r="AO238" s="378"/>
      <c r="AP238" s="378"/>
      <c r="AQ238" s="378"/>
      <c r="AR238" s="378"/>
      <c r="AS238" s="378"/>
      <c r="AT238" s="378"/>
      <c r="AU238" s="378"/>
      <c r="AV238" s="378"/>
      <c r="AW238" s="378"/>
      <c r="AX238" s="379"/>
    </row>
    <row r="239" spans="1:50" ht="35.25"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716</v>
      </c>
      <c r="AE239" s="383"/>
      <c r="AF239" s="383"/>
      <c r="AG239" s="407" t="s">
        <v>729</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720</v>
      </c>
      <c r="AE240" s="401"/>
      <c r="AF240" s="402"/>
      <c r="AG240" s="403" t="s">
        <v>698</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1"/>
      <c r="D242" s="892"/>
      <c r="E242" s="386"/>
      <c r="F242" s="386"/>
      <c r="G242" s="386"/>
      <c r="H242" s="387"/>
      <c r="I242" s="387"/>
      <c r="J242" s="893"/>
      <c r="K242" s="893"/>
      <c r="L242" s="893"/>
      <c r="M242" s="387"/>
      <c r="N242" s="894"/>
      <c r="O242" s="895" t="s">
        <v>698</v>
      </c>
      <c r="P242" s="896"/>
      <c r="Q242" s="896"/>
      <c r="R242" s="896"/>
      <c r="S242" s="896"/>
      <c r="T242" s="896"/>
      <c r="U242" s="896"/>
      <c r="V242" s="896"/>
      <c r="W242" s="896"/>
      <c r="X242" s="896"/>
      <c r="Y242" s="896"/>
      <c r="Z242" s="896"/>
      <c r="AA242" s="896"/>
      <c r="AB242" s="896"/>
      <c r="AC242" s="896"/>
      <c r="AD242" s="896"/>
      <c r="AE242" s="896"/>
      <c r="AF242" s="897"/>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15">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15">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9"/>
      <c r="N246" s="890"/>
      <c r="O246" s="901"/>
      <c r="P246" s="902"/>
      <c r="Q246" s="902"/>
      <c r="R246" s="902"/>
      <c r="S246" s="902"/>
      <c r="T246" s="902"/>
      <c r="U246" s="902"/>
      <c r="V246" s="902"/>
      <c r="W246" s="902"/>
      <c r="X246" s="902"/>
      <c r="Y246" s="902"/>
      <c r="Z246" s="902"/>
      <c r="AA246" s="902"/>
      <c r="AB246" s="902"/>
      <c r="AC246" s="902"/>
      <c r="AD246" s="902"/>
      <c r="AE246" s="902"/>
      <c r="AF246" s="903"/>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9"/>
      <c r="C247" s="313" t="s">
        <v>50</v>
      </c>
      <c r="D247" s="737"/>
      <c r="E247" s="737"/>
      <c r="F247" s="738"/>
      <c r="G247" s="922" t="s">
        <v>763</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764</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769</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1" t="s">
        <v>132</v>
      </c>
      <c r="B252" s="342"/>
      <c r="C252" s="342"/>
      <c r="D252" s="342"/>
      <c r="E252" s="343"/>
      <c r="F252" s="918" t="s">
        <v>770</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1" t="s">
        <v>349</v>
      </c>
      <c r="B254" s="342"/>
      <c r="C254" s="342"/>
      <c r="D254" s="342"/>
      <c r="E254" s="343"/>
      <c r="F254" s="344" t="s">
        <v>771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708</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709</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710</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711</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712</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713</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714</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7" t="s">
        <v>715</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692</v>
      </c>
      <c r="F266" s="101"/>
      <c r="G266" s="101"/>
      <c r="H266" s="92" t="str">
        <f>IF(E266="","","-")</f>
        <v>-</v>
      </c>
      <c r="I266" s="101"/>
      <c r="J266" s="101"/>
      <c r="K266" s="92" t="str">
        <f>IF(I266="","","-")</f>
        <v/>
      </c>
      <c r="L266" s="116">
        <v>693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708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758</v>
      </c>
      <c r="H268" s="101"/>
      <c r="I268" s="101"/>
      <c r="J268" s="100">
        <v>20</v>
      </c>
      <c r="K268" s="100"/>
      <c r="L268" s="116">
        <v>775</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t="s">
        <v>730</v>
      </c>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idden="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idden="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idden="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idden="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idden="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idden="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idden="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idden="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idden="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idden="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hidden="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7.25" x14ac:dyDescent="0.15">
      <c r="A308" s="331" t="s">
        <v>350</v>
      </c>
      <c r="B308" s="332"/>
      <c r="C308" s="332"/>
      <c r="D308" s="332"/>
      <c r="E308" s="332"/>
      <c r="F308" s="333"/>
      <c r="G308" s="309" t="s">
        <v>736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4"/>
      <c r="B309" s="335"/>
      <c r="C309" s="335"/>
      <c r="D309" s="335"/>
      <c r="E309" s="335"/>
      <c r="F309" s="336"/>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4"/>
      <c r="B310" s="335"/>
      <c r="C310" s="335"/>
      <c r="D310" s="335"/>
      <c r="E310" s="335"/>
      <c r="F310" s="336"/>
      <c r="G310" s="299" t="s">
        <v>731</v>
      </c>
      <c r="H310" s="300"/>
      <c r="I310" s="300"/>
      <c r="J310" s="300"/>
      <c r="K310" s="301"/>
      <c r="L310" s="302" t="s">
        <v>732</v>
      </c>
      <c r="M310" s="303"/>
      <c r="N310" s="303"/>
      <c r="O310" s="303"/>
      <c r="P310" s="303"/>
      <c r="Q310" s="303"/>
      <c r="R310" s="303"/>
      <c r="S310" s="303"/>
      <c r="T310" s="303"/>
      <c r="U310" s="303"/>
      <c r="V310" s="303"/>
      <c r="W310" s="303"/>
      <c r="X310" s="304"/>
      <c r="Y310" s="305">
        <v>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4"/>
      <c r="B311" s="335"/>
      <c r="C311" s="335"/>
      <c r="D311" s="335"/>
      <c r="E311" s="335"/>
      <c r="F311" s="336"/>
      <c r="G311" s="289" t="s">
        <v>733</v>
      </c>
      <c r="H311" s="290"/>
      <c r="I311" s="290"/>
      <c r="J311" s="290"/>
      <c r="K311" s="291"/>
      <c r="L311" s="292" t="s">
        <v>734</v>
      </c>
      <c r="M311" s="293"/>
      <c r="N311" s="293"/>
      <c r="O311" s="293"/>
      <c r="P311" s="293"/>
      <c r="Q311" s="293"/>
      <c r="R311" s="293"/>
      <c r="S311" s="293"/>
      <c r="T311" s="293"/>
      <c r="U311" s="293"/>
      <c r="V311" s="293"/>
      <c r="W311" s="293"/>
      <c r="X311" s="294"/>
      <c r="Y311" s="295">
        <v>7</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4"/>
      <c r="B312" s="335"/>
      <c r="C312" s="335"/>
      <c r="D312" s="335"/>
      <c r="E312" s="335"/>
      <c r="F312" s="336"/>
      <c r="G312" s="289" t="s">
        <v>735</v>
      </c>
      <c r="H312" s="290"/>
      <c r="I312" s="290"/>
      <c r="J312" s="290"/>
      <c r="K312" s="291"/>
      <c r="L312" s="292" t="s">
        <v>756</v>
      </c>
      <c r="M312" s="293"/>
      <c r="N312" s="293"/>
      <c r="O312" s="293"/>
      <c r="P312" s="293"/>
      <c r="Q312" s="293"/>
      <c r="R312" s="293"/>
      <c r="S312" s="293"/>
      <c r="T312" s="293"/>
      <c r="U312" s="293"/>
      <c r="V312" s="293"/>
      <c r="W312" s="293"/>
      <c r="X312" s="294"/>
      <c r="Y312" s="295">
        <v>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4"/>
      <c r="B313" s="335"/>
      <c r="C313" s="335"/>
      <c r="D313" s="335"/>
      <c r="E313" s="335"/>
      <c r="F313" s="336"/>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4"/>
      <c r="B314" s="335"/>
      <c r="C314" s="335"/>
      <c r="D314" s="335"/>
      <c r="E314" s="335"/>
      <c r="F314" s="336"/>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4"/>
      <c r="B315" s="335"/>
      <c r="C315" s="335"/>
      <c r="D315" s="335"/>
      <c r="E315" s="335"/>
      <c r="F315" s="336"/>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4"/>
      <c r="B316" s="335"/>
      <c r="C316" s="335"/>
      <c r="D316" s="335"/>
      <c r="E316" s="335"/>
      <c r="F316" s="336"/>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4"/>
      <c r="B317" s="335"/>
      <c r="C317" s="335"/>
      <c r="D317" s="335"/>
      <c r="E317" s="335"/>
      <c r="F317" s="336"/>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4"/>
      <c r="B318" s="335"/>
      <c r="C318" s="335"/>
      <c r="D318" s="335"/>
      <c r="E318" s="335"/>
      <c r="F318" s="336"/>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4"/>
      <c r="B319" s="335"/>
      <c r="C319" s="335"/>
      <c r="D319" s="335"/>
      <c r="E319" s="335"/>
      <c r="F319" s="336"/>
      <c r="G319" s="289"/>
      <c r="H319" s="290"/>
      <c r="I319" s="290"/>
      <c r="J319" s="290"/>
      <c r="K319" s="291"/>
      <c r="L319" s="292"/>
      <c r="M319" s="293"/>
      <c r="N319" s="293"/>
      <c r="O319" s="293"/>
      <c r="P319" s="293"/>
      <c r="Q319" s="293"/>
      <c r="R319" s="293"/>
      <c r="S319" s="293"/>
      <c r="T319" s="293"/>
      <c r="U319" s="293"/>
      <c r="V319" s="293"/>
      <c r="W319" s="293"/>
      <c r="X319" s="294"/>
      <c r="Y319" s="321"/>
      <c r="Z319" s="322"/>
      <c r="AA319" s="322"/>
      <c r="AB319" s="323"/>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4"/>
      <c r="B320" s="335"/>
      <c r="C320" s="335"/>
      <c r="D320" s="335"/>
      <c r="E320" s="335"/>
      <c r="F320" s="336"/>
      <c r="G320" s="280" t="s">
        <v>18</v>
      </c>
      <c r="H320" s="281"/>
      <c r="I320" s="281"/>
      <c r="J320" s="281"/>
      <c r="K320" s="281"/>
      <c r="L320" s="282"/>
      <c r="M320" s="283"/>
      <c r="N320" s="283"/>
      <c r="O320" s="283"/>
      <c r="P320" s="283"/>
      <c r="Q320" s="283"/>
      <c r="R320" s="283"/>
      <c r="S320" s="283"/>
      <c r="T320" s="283"/>
      <c r="U320" s="283"/>
      <c r="V320" s="283"/>
      <c r="W320" s="283"/>
      <c r="X320" s="284"/>
      <c r="Y320" s="285">
        <f>SUM(Y310:AB319)</f>
        <v>16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4"/>
      <c r="B321" s="335"/>
      <c r="C321" s="335"/>
      <c r="D321" s="335"/>
      <c r="E321" s="335"/>
      <c r="F321" s="336"/>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4"/>
      <c r="B322" s="335"/>
      <c r="C322" s="335"/>
      <c r="D322" s="335"/>
      <c r="E322" s="335"/>
      <c r="F322" s="336"/>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4"/>
      <c r="B323" s="335"/>
      <c r="C323" s="335"/>
      <c r="D323" s="335"/>
      <c r="E323" s="335"/>
      <c r="F323" s="336"/>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4"/>
      <c r="B324" s="335"/>
      <c r="C324" s="335"/>
      <c r="D324" s="335"/>
      <c r="E324" s="335"/>
      <c r="F324" s="336"/>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4"/>
      <c r="B325" s="335"/>
      <c r="C325" s="335"/>
      <c r="D325" s="335"/>
      <c r="E325" s="335"/>
      <c r="F325" s="336"/>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4"/>
      <c r="B326" s="335"/>
      <c r="C326" s="335"/>
      <c r="D326" s="335"/>
      <c r="E326" s="335"/>
      <c r="F326" s="336"/>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4"/>
      <c r="B327" s="335"/>
      <c r="C327" s="335"/>
      <c r="D327" s="335"/>
      <c r="E327" s="335"/>
      <c r="F327" s="336"/>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4"/>
      <c r="B328" s="335"/>
      <c r="C328" s="335"/>
      <c r="D328" s="335"/>
      <c r="E328" s="335"/>
      <c r="F328" s="336"/>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4"/>
      <c r="B329" s="335"/>
      <c r="C329" s="335"/>
      <c r="D329" s="335"/>
      <c r="E329" s="335"/>
      <c r="F329" s="336"/>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4"/>
      <c r="B330" s="335"/>
      <c r="C330" s="335"/>
      <c r="D330" s="335"/>
      <c r="E330" s="335"/>
      <c r="F330" s="336"/>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4"/>
      <c r="B331" s="335"/>
      <c r="C331" s="335"/>
      <c r="D331" s="335"/>
      <c r="E331" s="335"/>
      <c r="F331" s="336"/>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4"/>
      <c r="B332" s="335"/>
      <c r="C332" s="335"/>
      <c r="D332" s="335"/>
      <c r="E332" s="335"/>
      <c r="F332" s="336"/>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4"/>
      <c r="B333" s="335"/>
      <c r="C333" s="335"/>
      <c r="D333" s="335"/>
      <c r="E333" s="335"/>
      <c r="F333" s="336"/>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4"/>
      <c r="B334" s="335"/>
      <c r="C334" s="335"/>
      <c r="D334" s="335"/>
      <c r="E334" s="335"/>
      <c r="F334" s="336"/>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4"/>
      <c r="B335" s="335"/>
      <c r="C335" s="335"/>
      <c r="D335" s="335"/>
      <c r="E335" s="335"/>
      <c r="F335" s="336"/>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4"/>
      <c r="B336" s="335"/>
      <c r="C336" s="335"/>
      <c r="D336" s="335"/>
      <c r="E336" s="335"/>
      <c r="F336" s="336"/>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4"/>
      <c r="B337" s="335"/>
      <c r="C337" s="335"/>
      <c r="D337" s="335"/>
      <c r="E337" s="335"/>
      <c r="F337" s="336"/>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4"/>
      <c r="B338" s="335"/>
      <c r="C338" s="335"/>
      <c r="D338" s="335"/>
      <c r="E338" s="335"/>
      <c r="F338" s="336"/>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4"/>
      <c r="B339" s="335"/>
      <c r="C339" s="335"/>
      <c r="D339" s="335"/>
      <c r="E339" s="335"/>
      <c r="F339" s="336"/>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4"/>
      <c r="B340" s="335"/>
      <c r="C340" s="335"/>
      <c r="D340" s="335"/>
      <c r="E340" s="335"/>
      <c r="F340" s="336"/>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4"/>
      <c r="B341" s="335"/>
      <c r="C341" s="335"/>
      <c r="D341" s="335"/>
      <c r="E341" s="335"/>
      <c r="F341" s="336"/>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4"/>
      <c r="B342" s="335"/>
      <c r="C342" s="335"/>
      <c r="D342" s="335"/>
      <c r="E342" s="335"/>
      <c r="F342" s="336"/>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4"/>
      <c r="B343" s="335"/>
      <c r="C343" s="335"/>
      <c r="D343" s="335"/>
      <c r="E343" s="335"/>
      <c r="F343" s="336"/>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4"/>
      <c r="B344" s="335"/>
      <c r="C344" s="335"/>
      <c r="D344" s="335"/>
      <c r="E344" s="335"/>
      <c r="F344" s="336"/>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4"/>
      <c r="B345" s="335"/>
      <c r="C345" s="335"/>
      <c r="D345" s="335"/>
      <c r="E345" s="335"/>
      <c r="F345" s="336"/>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4"/>
      <c r="B346" s="335"/>
      <c r="C346" s="335"/>
      <c r="D346" s="335"/>
      <c r="E346" s="335"/>
      <c r="F346" s="336"/>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4"/>
      <c r="B347" s="335"/>
      <c r="C347" s="335"/>
      <c r="D347" s="335"/>
      <c r="E347" s="335"/>
      <c r="F347" s="336"/>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4"/>
      <c r="B348" s="335"/>
      <c r="C348" s="335"/>
      <c r="D348" s="335"/>
      <c r="E348" s="335"/>
      <c r="F348" s="336"/>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4"/>
      <c r="B349" s="335"/>
      <c r="C349" s="335"/>
      <c r="D349" s="335"/>
      <c r="E349" s="335"/>
      <c r="F349" s="336"/>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4"/>
      <c r="B350" s="335"/>
      <c r="C350" s="335"/>
      <c r="D350" s="335"/>
      <c r="E350" s="335"/>
      <c r="F350" s="336"/>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4"/>
      <c r="B351" s="335"/>
      <c r="C351" s="335"/>
      <c r="D351" s="335"/>
      <c r="E351" s="335"/>
      <c r="F351" s="336"/>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4"/>
      <c r="B352" s="335"/>
      <c r="C352" s="335"/>
      <c r="D352" s="335"/>
      <c r="E352" s="335"/>
      <c r="F352" s="336"/>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4"/>
      <c r="B353" s="335"/>
      <c r="C353" s="335"/>
      <c r="D353" s="335"/>
      <c r="E353" s="335"/>
      <c r="F353" s="336"/>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4"/>
      <c r="B354" s="335"/>
      <c r="C354" s="335"/>
      <c r="D354" s="335"/>
      <c r="E354" s="335"/>
      <c r="F354" s="336"/>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4"/>
      <c r="B355" s="335"/>
      <c r="C355" s="335"/>
      <c r="D355" s="335"/>
      <c r="E355" s="335"/>
      <c r="F355" s="336"/>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4"/>
      <c r="B356" s="335"/>
      <c r="C356" s="335"/>
      <c r="D356" s="335"/>
      <c r="E356" s="335"/>
      <c r="F356" s="336"/>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4"/>
      <c r="B357" s="335"/>
      <c r="C357" s="335"/>
      <c r="D357" s="335"/>
      <c r="E357" s="335"/>
      <c r="F357" s="336"/>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4"/>
      <c r="B358" s="335"/>
      <c r="C358" s="335"/>
      <c r="D358" s="335"/>
      <c r="E358" s="335"/>
      <c r="F358" s="336"/>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4"/>
      <c r="B359" s="335"/>
      <c r="C359" s="335"/>
      <c r="D359" s="335"/>
      <c r="E359" s="335"/>
      <c r="F359" s="336"/>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14.25"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8"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8" t="s">
        <v>310</v>
      </c>
      <c r="AD365" s="258"/>
      <c r="AE365" s="258"/>
      <c r="AF365" s="258"/>
      <c r="AG365" s="258"/>
      <c r="AH365" s="272" t="s">
        <v>331</v>
      </c>
      <c r="AI365" s="270"/>
      <c r="AJ365" s="270"/>
      <c r="AK365" s="270"/>
      <c r="AL365" s="270" t="s">
        <v>19</v>
      </c>
      <c r="AM365" s="270"/>
      <c r="AN365" s="270"/>
      <c r="AO365" s="274"/>
      <c r="AP365" s="261" t="s">
        <v>275</v>
      </c>
      <c r="AQ365" s="261"/>
      <c r="AR365" s="261"/>
      <c r="AS365" s="261"/>
      <c r="AT365" s="261"/>
      <c r="AU365" s="261"/>
      <c r="AV365" s="261"/>
      <c r="AW365" s="261"/>
      <c r="AX365" s="261"/>
    </row>
    <row r="366" spans="1:51" ht="44.25" customHeight="1" x14ac:dyDescent="0.15">
      <c r="A366" s="245">
        <v>1</v>
      </c>
      <c r="B366" s="245">
        <v>1</v>
      </c>
      <c r="C366" s="268" t="s">
        <v>740</v>
      </c>
      <c r="D366" s="267"/>
      <c r="E366" s="267"/>
      <c r="F366" s="267"/>
      <c r="G366" s="267"/>
      <c r="H366" s="267"/>
      <c r="I366" s="267"/>
      <c r="J366" s="248">
        <v>8000020130001</v>
      </c>
      <c r="K366" s="249"/>
      <c r="L366" s="249"/>
      <c r="M366" s="249"/>
      <c r="N366" s="249"/>
      <c r="O366" s="249"/>
      <c r="P366" s="269" t="s">
        <v>750</v>
      </c>
      <c r="Q366" s="250"/>
      <c r="R366" s="250"/>
      <c r="S366" s="250"/>
      <c r="T366" s="250"/>
      <c r="U366" s="250"/>
      <c r="V366" s="250"/>
      <c r="W366" s="250"/>
      <c r="X366" s="250"/>
      <c r="Y366" s="251">
        <v>16</v>
      </c>
      <c r="Z366" s="252"/>
      <c r="AA366" s="252"/>
      <c r="AB366" s="253"/>
      <c r="AC366" s="237" t="s">
        <v>76</v>
      </c>
      <c r="AD366" s="238"/>
      <c r="AE366" s="238"/>
      <c r="AF366" s="238"/>
      <c r="AG366" s="238"/>
      <c r="AH366" s="256" t="s">
        <v>698</v>
      </c>
      <c r="AI366" s="257"/>
      <c r="AJ366" s="257"/>
      <c r="AK366" s="257"/>
      <c r="AL366" s="241" t="s">
        <v>751</v>
      </c>
      <c r="AM366" s="242"/>
      <c r="AN366" s="242"/>
      <c r="AO366" s="243"/>
      <c r="AP366" s="244" t="s">
        <v>751</v>
      </c>
      <c r="AQ366" s="244"/>
      <c r="AR366" s="244"/>
      <c r="AS366" s="244"/>
      <c r="AT366" s="244"/>
      <c r="AU366" s="244"/>
      <c r="AV366" s="244"/>
      <c r="AW366" s="244"/>
      <c r="AX366" s="244"/>
    </row>
    <row r="367" spans="1:51" ht="44.25" customHeight="1" x14ac:dyDescent="0.15">
      <c r="A367" s="245">
        <v>2</v>
      </c>
      <c r="B367" s="245">
        <v>1</v>
      </c>
      <c r="C367" s="268" t="s">
        <v>741</v>
      </c>
      <c r="D367" s="267"/>
      <c r="E367" s="267"/>
      <c r="F367" s="267"/>
      <c r="G367" s="267"/>
      <c r="H367" s="267"/>
      <c r="I367" s="267"/>
      <c r="J367" s="248">
        <v>6000020271004</v>
      </c>
      <c r="K367" s="249"/>
      <c r="L367" s="249"/>
      <c r="M367" s="249"/>
      <c r="N367" s="249"/>
      <c r="O367" s="249"/>
      <c r="P367" s="269" t="s">
        <v>750</v>
      </c>
      <c r="Q367" s="250"/>
      <c r="R367" s="250"/>
      <c r="S367" s="250"/>
      <c r="T367" s="250"/>
      <c r="U367" s="250"/>
      <c r="V367" s="250"/>
      <c r="W367" s="250"/>
      <c r="X367" s="250"/>
      <c r="Y367" s="251">
        <v>8</v>
      </c>
      <c r="Z367" s="252"/>
      <c r="AA367" s="252"/>
      <c r="AB367" s="253"/>
      <c r="AC367" s="237" t="s">
        <v>76</v>
      </c>
      <c r="AD367" s="238"/>
      <c r="AE367" s="238"/>
      <c r="AF367" s="238"/>
      <c r="AG367" s="238"/>
      <c r="AH367" s="256" t="s">
        <v>698</v>
      </c>
      <c r="AI367" s="257"/>
      <c r="AJ367" s="257"/>
      <c r="AK367" s="257"/>
      <c r="AL367" s="241" t="s">
        <v>751</v>
      </c>
      <c r="AM367" s="242"/>
      <c r="AN367" s="242"/>
      <c r="AO367" s="243"/>
      <c r="AP367" s="244" t="s">
        <v>751</v>
      </c>
      <c r="AQ367" s="244"/>
      <c r="AR367" s="244"/>
      <c r="AS367" s="244"/>
      <c r="AT367" s="244"/>
      <c r="AU367" s="244"/>
      <c r="AV367" s="244"/>
      <c r="AW367" s="244"/>
      <c r="AX367" s="244"/>
      <c r="AY367">
        <f>COUNTA($C$367)</f>
        <v>1</v>
      </c>
    </row>
    <row r="368" spans="1:51" ht="44.25" customHeight="1" x14ac:dyDescent="0.15">
      <c r="A368" s="245">
        <v>3</v>
      </c>
      <c r="B368" s="245">
        <v>1</v>
      </c>
      <c r="C368" s="268" t="s">
        <v>742</v>
      </c>
      <c r="D368" s="267"/>
      <c r="E368" s="267"/>
      <c r="F368" s="267"/>
      <c r="G368" s="267"/>
      <c r="H368" s="267"/>
      <c r="I368" s="267"/>
      <c r="J368" s="248">
        <v>7000020010006</v>
      </c>
      <c r="K368" s="249"/>
      <c r="L368" s="249"/>
      <c r="M368" s="249"/>
      <c r="N368" s="249"/>
      <c r="O368" s="249"/>
      <c r="P368" s="269" t="s">
        <v>750</v>
      </c>
      <c r="Q368" s="250"/>
      <c r="R368" s="250"/>
      <c r="S368" s="250"/>
      <c r="T368" s="250"/>
      <c r="U368" s="250"/>
      <c r="V368" s="250"/>
      <c r="W368" s="250"/>
      <c r="X368" s="250"/>
      <c r="Y368" s="251">
        <v>7</v>
      </c>
      <c r="Z368" s="252"/>
      <c r="AA368" s="252"/>
      <c r="AB368" s="253"/>
      <c r="AC368" s="237" t="s">
        <v>76</v>
      </c>
      <c r="AD368" s="238"/>
      <c r="AE368" s="238"/>
      <c r="AF368" s="238"/>
      <c r="AG368" s="238"/>
      <c r="AH368" s="256" t="s">
        <v>698</v>
      </c>
      <c r="AI368" s="257"/>
      <c r="AJ368" s="257"/>
      <c r="AK368" s="257"/>
      <c r="AL368" s="241" t="s">
        <v>751</v>
      </c>
      <c r="AM368" s="242"/>
      <c r="AN368" s="242"/>
      <c r="AO368" s="243"/>
      <c r="AP368" s="244" t="s">
        <v>751</v>
      </c>
      <c r="AQ368" s="244"/>
      <c r="AR368" s="244"/>
      <c r="AS368" s="244"/>
      <c r="AT368" s="244"/>
      <c r="AU368" s="244"/>
      <c r="AV368" s="244"/>
      <c r="AW368" s="244"/>
      <c r="AX368" s="244"/>
      <c r="AY368">
        <f>COUNTA($C$368)</f>
        <v>1</v>
      </c>
    </row>
    <row r="369" spans="1:51" ht="44.25" customHeight="1" x14ac:dyDescent="0.15">
      <c r="A369" s="245">
        <v>4</v>
      </c>
      <c r="B369" s="245">
        <v>1</v>
      </c>
      <c r="C369" s="268" t="s">
        <v>743</v>
      </c>
      <c r="D369" s="267"/>
      <c r="E369" s="267"/>
      <c r="F369" s="267"/>
      <c r="G369" s="267"/>
      <c r="H369" s="267"/>
      <c r="I369" s="267"/>
      <c r="J369" s="248">
        <v>6000020400009</v>
      </c>
      <c r="K369" s="249"/>
      <c r="L369" s="249"/>
      <c r="M369" s="249"/>
      <c r="N369" s="249"/>
      <c r="O369" s="249"/>
      <c r="P369" s="269" t="s">
        <v>750</v>
      </c>
      <c r="Q369" s="250"/>
      <c r="R369" s="250"/>
      <c r="S369" s="250"/>
      <c r="T369" s="250"/>
      <c r="U369" s="250"/>
      <c r="V369" s="250"/>
      <c r="W369" s="250"/>
      <c r="X369" s="250"/>
      <c r="Y369" s="251">
        <v>5</v>
      </c>
      <c r="Z369" s="252"/>
      <c r="AA369" s="252"/>
      <c r="AB369" s="253"/>
      <c r="AC369" s="237" t="s">
        <v>76</v>
      </c>
      <c r="AD369" s="238"/>
      <c r="AE369" s="238"/>
      <c r="AF369" s="238"/>
      <c r="AG369" s="238"/>
      <c r="AH369" s="256" t="s">
        <v>698</v>
      </c>
      <c r="AI369" s="257"/>
      <c r="AJ369" s="257"/>
      <c r="AK369" s="257"/>
      <c r="AL369" s="241" t="s">
        <v>751</v>
      </c>
      <c r="AM369" s="242"/>
      <c r="AN369" s="242"/>
      <c r="AO369" s="243"/>
      <c r="AP369" s="244" t="s">
        <v>751</v>
      </c>
      <c r="AQ369" s="244"/>
      <c r="AR369" s="244"/>
      <c r="AS369" s="244"/>
      <c r="AT369" s="244"/>
      <c r="AU369" s="244"/>
      <c r="AV369" s="244"/>
      <c r="AW369" s="244"/>
      <c r="AX369" s="244"/>
      <c r="AY369">
        <f>COUNTA($C$369)</f>
        <v>1</v>
      </c>
    </row>
    <row r="370" spans="1:51" ht="44.25" customHeight="1" x14ac:dyDescent="0.15">
      <c r="A370" s="245">
        <v>5</v>
      </c>
      <c r="B370" s="245">
        <v>1</v>
      </c>
      <c r="C370" s="268" t="s">
        <v>744</v>
      </c>
      <c r="D370" s="267"/>
      <c r="E370" s="267"/>
      <c r="F370" s="267"/>
      <c r="G370" s="267"/>
      <c r="H370" s="267"/>
      <c r="I370" s="267"/>
      <c r="J370" s="248">
        <v>1000020470007</v>
      </c>
      <c r="K370" s="249"/>
      <c r="L370" s="249"/>
      <c r="M370" s="249"/>
      <c r="N370" s="249"/>
      <c r="O370" s="249"/>
      <c r="P370" s="269" t="s">
        <v>750</v>
      </c>
      <c r="Q370" s="250"/>
      <c r="R370" s="250"/>
      <c r="S370" s="250"/>
      <c r="T370" s="250"/>
      <c r="U370" s="250"/>
      <c r="V370" s="250"/>
      <c r="W370" s="250"/>
      <c r="X370" s="250"/>
      <c r="Y370" s="251">
        <v>3</v>
      </c>
      <c r="Z370" s="252"/>
      <c r="AA370" s="252"/>
      <c r="AB370" s="253"/>
      <c r="AC370" s="237" t="s">
        <v>76</v>
      </c>
      <c r="AD370" s="238"/>
      <c r="AE370" s="238"/>
      <c r="AF370" s="238"/>
      <c r="AG370" s="238"/>
      <c r="AH370" s="256" t="s">
        <v>698</v>
      </c>
      <c r="AI370" s="257"/>
      <c r="AJ370" s="257"/>
      <c r="AK370" s="257"/>
      <c r="AL370" s="241" t="s">
        <v>751</v>
      </c>
      <c r="AM370" s="242"/>
      <c r="AN370" s="242"/>
      <c r="AO370" s="243"/>
      <c r="AP370" s="244" t="s">
        <v>751</v>
      </c>
      <c r="AQ370" s="244"/>
      <c r="AR370" s="244"/>
      <c r="AS370" s="244"/>
      <c r="AT370" s="244"/>
      <c r="AU370" s="244"/>
      <c r="AV370" s="244"/>
      <c r="AW370" s="244"/>
      <c r="AX370" s="244"/>
      <c r="AY370">
        <f>COUNTA($C$370)</f>
        <v>1</v>
      </c>
    </row>
    <row r="371" spans="1:51" ht="44.25" customHeight="1" x14ac:dyDescent="0.15">
      <c r="A371" s="245">
        <v>6</v>
      </c>
      <c r="B371" s="245">
        <v>1</v>
      </c>
      <c r="C371" s="268" t="s">
        <v>745</v>
      </c>
      <c r="D371" s="267"/>
      <c r="E371" s="267"/>
      <c r="F371" s="267"/>
      <c r="G371" s="267"/>
      <c r="H371" s="267"/>
      <c r="I371" s="267"/>
      <c r="J371" s="248">
        <v>1000020141500</v>
      </c>
      <c r="K371" s="249"/>
      <c r="L371" s="249"/>
      <c r="M371" s="249"/>
      <c r="N371" s="249"/>
      <c r="O371" s="249"/>
      <c r="P371" s="269" t="s">
        <v>750</v>
      </c>
      <c r="Q371" s="250"/>
      <c r="R371" s="250"/>
      <c r="S371" s="250"/>
      <c r="T371" s="250"/>
      <c r="U371" s="250"/>
      <c r="V371" s="250"/>
      <c r="W371" s="250"/>
      <c r="X371" s="250"/>
      <c r="Y371" s="251">
        <v>3</v>
      </c>
      <c r="Z371" s="252"/>
      <c r="AA371" s="252"/>
      <c r="AB371" s="253"/>
      <c r="AC371" s="237" t="s">
        <v>76</v>
      </c>
      <c r="AD371" s="238"/>
      <c r="AE371" s="238"/>
      <c r="AF371" s="238"/>
      <c r="AG371" s="238"/>
      <c r="AH371" s="256" t="s">
        <v>698</v>
      </c>
      <c r="AI371" s="257"/>
      <c r="AJ371" s="257"/>
      <c r="AK371" s="257"/>
      <c r="AL371" s="241" t="s">
        <v>751</v>
      </c>
      <c r="AM371" s="242"/>
      <c r="AN371" s="242"/>
      <c r="AO371" s="243"/>
      <c r="AP371" s="244" t="s">
        <v>751</v>
      </c>
      <c r="AQ371" s="244"/>
      <c r="AR371" s="244"/>
      <c r="AS371" s="244"/>
      <c r="AT371" s="244"/>
      <c r="AU371" s="244"/>
      <c r="AV371" s="244"/>
      <c r="AW371" s="244"/>
      <c r="AX371" s="244"/>
      <c r="AY371">
        <f>COUNTA($C$371)</f>
        <v>1</v>
      </c>
    </row>
    <row r="372" spans="1:51" ht="45" customHeight="1" x14ac:dyDescent="0.15">
      <c r="A372" s="245">
        <v>7</v>
      </c>
      <c r="B372" s="245">
        <v>1</v>
      </c>
      <c r="C372" s="268" t="s">
        <v>746</v>
      </c>
      <c r="D372" s="267"/>
      <c r="E372" s="267"/>
      <c r="F372" s="267"/>
      <c r="G372" s="267"/>
      <c r="H372" s="267"/>
      <c r="I372" s="267"/>
      <c r="J372" s="248">
        <v>7000020220001</v>
      </c>
      <c r="K372" s="249"/>
      <c r="L372" s="249"/>
      <c r="M372" s="249"/>
      <c r="N372" s="249"/>
      <c r="O372" s="249"/>
      <c r="P372" s="269" t="s">
        <v>750</v>
      </c>
      <c r="Q372" s="250"/>
      <c r="R372" s="250"/>
      <c r="S372" s="250"/>
      <c r="T372" s="250"/>
      <c r="U372" s="250"/>
      <c r="V372" s="250"/>
      <c r="W372" s="250"/>
      <c r="X372" s="250"/>
      <c r="Y372" s="251">
        <v>3</v>
      </c>
      <c r="Z372" s="252"/>
      <c r="AA372" s="252"/>
      <c r="AB372" s="253"/>
      <c r="AC372" s="237" t="s">
        <v>76</v>
      </c>
      <c r="AD372" s="238"/>
      <c r="AE372" s="238"/>
      <c r="AF372" s="238"/>
      <c r="AG372" s="238"/>
      <c r="AH372" s="256" t="s">
        <v>698</v>
      </c>
      <c r="AI372" s="257"/>
      <c r="AJ372" s="257"/>
      <c r="AK372" s="257"/>
      <c r="AL372" s="241" t="s">
        <v>751</v>
      </c>
      <c r="AM372" s="242"/>
      <c r="AN372" s="242"/>
      <c r="AO372" s="243"/>
      <c r="AP372" s="244" t="s">
        <v>751</v>
      </c>
      <c r="AQ372" s="244"/>
      <c r="AR372" s="244"/>
      <c r="AS372" s="244"/>
      <c r="AT372" s="244"/>
      <c r="AU372" s="244"/>
      <c r="AV372" s="244"/>
      <c r="AW372" s="244"/>
      <c r="AX372" s="244"/>
      <c r="AY372">
        <f>COUNTA($C$372)</f>
        <v>1</v>
      </c>
    </row>
    <row r="373" spans="1:51" ht="44.25" customHeight="1" x14ac:dyDescent="0.15">
      <c r="A373" s="245">
        <v>8</v>
      </c>
      <c r="B373" s="245">
        <v>1</v>
      </c>
      <c r="C373" s="268" t="s">
        <v>747</v>
      </c>
      <c r="D373" s="267"/>
      <c r="E373" s="267"/>
      <c r="F373" s="267"/>
      <c r="G373" s="267"/>
      <c r="H373" s="267"/>
      <c r="I373" s="267"/>
      <c r="J373" s="248">
        <v>8000020460001</v>
      </c>
      <c r="K373" s="249"/>
      <c r="L373" s="249"/>
      <c r="M373" s="249"/>
      <c r="N373" s="249"/>
      <c r="O373" s="249"/>
      <c r="P373" s="269" t="s">
        <v>750</v>
      </c>
      <c r="Q373" s="250"/>
      <c r="R373" s="250"/>
      <c r="S373" s="250"/>
      <c r="T373" s="250"/>
      <c r="U373" s="250"/>
      <c r="V373" s="250"/>
      <c r="W373" s="250"/>
      <c r="X373" s="250"/>
      <c r="Y373" s="251">
        <v>3</v>
      </c>
      <c r="Z373" s="252"/>
      <c r="AA373" s="252"/>
      <c r="AB373" s="253"/>
      <c r="AC373" s="237" t="s">
        <v>76</v>
      </c>
      <c r="AD373" s="238"/>
      <c r="AE373" s="238"/>
      <c r="AF373" s="238"/>
      <c r="AG373" s="238"/>
      <c r="AH373" s="256" t="s">
        <v>698</v>
      </c>
      <c r="AI373" s="257"/>
      <c r="AJ373" s="257"/>
      <c r="AK373" s="257"/>
      <c r="AL373" s="241" t="s">
        <v>751</v>
      </c>
      <c r="AM373" s="242"/>
      <c r="AN373" s="242"/>
      <c r="AO373" s="243"/>
      <c r="AP373" s="244" t="s">
        <v>751</v>
      </c>
      <c r="AQ373" s="244"/>
      <c r="AR373" s="244"/>
      <c r="AS373" s="244"/>
      <c r="AT373" s="244"/>
      <c r="AU373" s="244"/>
      <c r="AV373" s="244"/>
      <c r="AW373" s="244"/>
      <c r="AX373" s="244"/>
      <c r="AY373">
        <f>COUNTA($C$373)</f>
        <v>1</v>
      </c>
    </row>
    <row r="374" spans="1:51" ht="44.25" customHeight="1" x14ac:dyDescent="0.15">
      <c r="A374" s="245">
        <v>9</v>
      </c>
      <c r="B374" s="245">
        <v>1</v>
      </c>
      <c r="C374" s="268" t="s">
        <v>748</v>
      </c>
      <c r="D374" s="267"/>
      <c r="E374" s="267"/>
      <c r="F374" s="267"/>
      <c r="G374" s="267"/>
      <c r="H374" s="267"/>
      <c r="I374" s="267"/>
      <c r="J374" s="248">
        <v>5000020331007</v>
      </c>
      <c r="K374" s="249"/>
      <c r="L374" s="249"/>
      <c r="M374" s="249"/>
      <c r="N374" s="249"/>
      <c r="O374" s="249"/>
      <c r="P374" s="269" t="s">
        <v>750</v>
      </c>
      <c r="Q374" s="250"/>
      <c r="R374" s="250"/>
      <c r="S374" s="250"/>
      <c r="T374" s="250"/>
      <c r="U374" s="250"/>
      <c r="V374" s="250"/>
      <c r="W374" s="250"/>
      <c r="X374" s="250"/>
      <c r="Y374" s="251">
        <v>3</v>
      </c>
      <c r="Z374" s="252"/>
      <c r="AA374" s="252"/>
      <c r="AB374" s="253"/>
      <c r="AC374" s="237" t="s">
        <v>76</v>
      </c>
      <c r="AD374" s="238"/>
      <c r="AE374" s="238"/>
      <c r="AF374" s="238"/>
      <c r="AG374" s="238"/>
      <c r="AH374" s="256" t="s">
        <v>698</v>
      </c>
      <c r="AI374" s="257"/>
      <c r="AJ374" s="257"/>
      <c r="AK374" s="257"/>
      <c r="AL374" s="241" t="s">
        <v>751</v>
      </c>
      <c r="AM374" s="242"/>
      <c r="AN374" s="242"/>
      <c r="AO374" s="243"/>
      <c r="AP374" s="244" t="s">
        <v>751</v>
      </c>
      <c r="AQ374" s="244"/>
      <c r="AR374" s="244"/>
      <c r="AS374" s="244"/>
      <c r="AT374" s="244"/>
      <c r="AU374" s="244"/>
      <c r="AV374" s="244"/>
      <c r="AW374" s="244"/>
      <c r="AX374" s="244"/>
      <c r="AY374">
        <f>COUNTA($C$374)</f>
        <v>1</v>
      </c>
    </row>
    <row r="375" spans="1:51" ht="44.25" customHeight="1" x14ac:dyDescent="0.15">
      <c r="A375" s="245">
        <v>10</v>
      </c>
      <c r="B375" s="245">
        <v>1</v>
      </c>
      <c r="C375" s="268" t="s">
        <v>749</v>
      </c>
      <c r="D375" s="267"/>
      <c r="E375" s="267"/>
      <c r="F375" s="267"/>
      <c r="G375" s="267"/>
      <c r="H375" s="267"/>
      <c r="I375" s="267"/>
      <c r="J375" s="248">
        <v>9000020431001</v>
      </c>
      <c r="K375" s="249"/>
      <c r="L375" s="249"/>
      <c r="M375" s="249"/>
      <c r="N375" s="249"/>
      <c r="O375" s="249"/>
      <c r="P375" s="269" t="s">
        <v>750</v>
      </c>
      <c r="Q375" s="250"/>
      <c r="R375" s="250"/>
      <c r="S375" s="250"/>
      <c r="T375" s="250"/>
      <c r="U375" s="250"/>
      <c r="V375" s="250"/>
      <c r="W375" s="250"/>
      <c r="X375" s="250"/>
      <c r="Y375" s="251">
        <v>3</v>
      </c>
      <c r="Z375" s="252"/>
      <c r="AA375" s="252"/>
      <c r="AB375" s="253"/>
      <c r="AC375" s="237" t="s">
        <v>76</v>
      </c>
      <c r="AD375" s="238"/>
      <c r="AE375" s="238"/>
      <c r="AF375" s="238"/>
      <c r="AG375" s="238"/>
      <c r="AH375" s="256" t="s">
        <v>698</v>
      </c>
      <c r="AI375" s="257"/>
      <c r="AJ375" s="257"/>
      <c r="AK375" s="257"/>
      <c r="AL375" s="241" t="s">
        <v>751</v>
      </c>
      <c r="AM375" s="242"/>
      <c r="AN375" s="242"/>
      <c r="AO375" s="243"/>
      <c r="AP375" s="244" t="s">
        <v>751</v>
      </c>
      <c r="AQ375" s="244"/>
      <c r="AR375" s="244"/>
      <c r="AS375" s="244"/>
      <c r="AT375" s="244"/>
      <c r="AU375" s="244"/>
      <c r="AV375" s="244"/>
      <c r="AW375" s="244"/>
      <c r="AX375" s="244"/>
      <c r="AY375">
        <f>COUNTA($C$375)</f>
        <v>1</v>
      </c>
    </row>
    <row r="376" spans="1:51" hidden="1" x14ac:dyDescent="0.15">
      <c r="A376" s="245">
        <v>11</v>
      </c>
      <c r="B376" s="24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idden="1" x14ac:dyDescent="0.15">
      <c r="A377" s="245">
        <v>12</v>
      </c>
      <c r="B377" s="24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idden="1" x14ac:dyDescent="0.15">
      <c r="A378" s="245">
        <v>13</v>
      </c>
      <c r="B378" s="24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idden="1" x14ac:dyDescent="0.15">
      <c r="A379" s="245">
        <v>14</v>
      </c>
      <c r="B379" s="24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idden="1" x14ac:dyDescent="0.15">
      <c r="A380" s="245">
        <v>15</v>
      </c>
      <c r="B380" s="24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idden="1" x14ac:dyDescent="0.15">
      <c r="A381" s="245">
        <v>16</v>
      </c>
      <c r="B381" s="24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idden="1" x14ac:dyDescent="0.15">
      <c r="A382" s="245">
        <v>17</v>
      </c>
      <c r="B382" s="24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idden="1" x14ac:dyDescent="0.15">
      <c r="A383" s="245">
        <v>18</v>
      </c>
      <c r="B383" s="24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idden="1" x14ac:dyDescent="0.15">
      <c r="A384" s="245">
        <v>19</v>
      </c>
      <c r="B384" s="24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idden="1" x14ac:dyDescent="0.15">
      <c r="A385" s="245">
        <v>20</v>
      </c>
      <c r="B385" s="24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idden="1" x14ac:dyDescent="0.15">
      <c r="A386" s="245">
        <v>21</v>
      </c>
      <c r="B386" s="24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idden="1" x14ac:dyDescent="0.15">
      <c r="A387" s="245">
        <v>22</v>
      </c>
      <c r="B387" s="24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idden="1" x14ac:dyDescent="0.15">
      <c r="A388" s="245">
        <v>23</v>
      </c>
      <c r="B388" s="24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idden="1" x14ac:dyDescent="0.15">
      <c r="A389" s="245">
        <v>24</v>
      </c>
      <c r="B389" s="24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idden="1" x14ac:dyDescent="0.15">
      <c r="A390" s="245">
        <v>25</v>
      </c>
      <c r="B390" s="24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idden="1" x14ac:dyDescent="0.15">
      <c r="A391" s="245">
        <v>26</v>
      </c>
      <c r="B391" s="24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idden="1" x14ac:dyDescent="0.15">
      <c r="A392" s="245">
        <v>27</v>
      </c>
      <c r="B392" s="24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idden="1" x14ac:dyDescent="0.15">
      <c r="A393" s="245">
        <v>28</v>
      </c>
      <c r="B393" s="24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idden="1" x14ac:dyDescent="0.15">
      <c r="A394" s="245">
        <v>29</v>
      </c>
      <c r="B394" s="24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15">
      <c r="A395" s="245">
        <v>30</v>
      </c>
      <c r="B395" s="24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idden="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idden="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idden="1" x14ac:dyDescent="0.15">
      <c r="A398" s="270"/>
      <c r="B398" s="270"/>
      <c r="C398" s="270" t="s">
        <v>24</v>
      </c>
      <c r="D398" s="270"/>
      <c r="E398" s="270"/>
      <c r="F398" s="270"/>
      <c r="G398" s="270"/>
      <c r="H398" s="270"/>
      <c r="I398" s="270"/>
      <c r="J398" s="258"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8" t="s">
        <v>310</v>
      </c>
      <c r="AD398" s="258"/>
      <c r="AE398" s="258"/>
      <c r="AF398" s="258"/>
      <c r="AG398" s="258"/>
      <c r="AH398" s="272" t="s">
        <v>331</v>
      </c>
      <c r="AI398" s="270"/>
      <c r="AJ398" s="270"/>
      <c r="AK398" s="270"/>
      <c r="AL398" s="270" t="s">
        <v>19</v>
      </c>
      <c r="AM398" s="270"/>
      <c r="AN398" s="270"/>
      <c r="AO398" s="274"/>
      <c r="AP398" s="261" t="s">
        <v>275</v>
      </c>
      <c r="AQ398" s="261"/>
      <c r="AR398" s="261"/>
      <c r="AS398" s="261"/>
      <c r="AT398" s="261"/>
      <c r="AU398" s="261"/>
      <c r="AV398" s="261"/>
      <c r="AW398" s="261"/>
      <c r="AX398" s="261"/>
      <c r="AY398">
        <f>$AY$396</f>
        <v>0</v>
      </c>
    </row>
    <row r="399" spans="1:51" hidden="1" x14ac:dyDescent="0.15">
      <c r="A399" s="245">
        <v>1</v>
      </c>
      <c r="B399" s="245">
        <v>1</v>
      </c>
      <c r="C399" s="267"/>
      <c r="D399" s="267"/>
      <c r="E399" s="267"/>
      <c r="F399" s="267"/>
      <c r="G399" s="267"/>
      <c r="H399" s="267"/>
      <c r="I399" s="267"/>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56"/>
      <c r="AI399" s="257"/>
      <c r="AJ399" s="257"/>
      <c r="AK399" s="257"/>
      <c r="AL399" s="241"/>
      <c r="AM399" s="242"/>
      <c r="AN399" s="242"/>
      <c r="AO399" s="243"/>
      <c r="AP399" s="244"/>
      <c r="AQ399" s="244"/>
      <c r="AR399" s="244"/>
      <c r="AS399" s="244"/>
      <c r="AT399" s="244"/>
      <c r="AU399" s="244"/>
      <c r="AV399" s="244"/>
      <c r="AW399" s="244"/>
      <c r="AX399" s="244"/>
      <c r="AY399">
        <f>$AY$396</f>
        <v>0</v>
      </c>
    </row>
    <row r="400" spans="1:51" hidden="1" x14ac:dyDescent="0.15">
      <c r="A400" s="245">
        <v>2</v>
      </c>
      <c r="B400" s="245">
        <v>1</v>
      </c>
      <c r="C400" s="268"/>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56"/>
      <c r="AI400" s="257"/>
      <c r="AJ400" s="257"/>
      <c r="AK400" s="257"/>
      <c r="AL400" s="241"/>
      <c r="AM400" s="242"/>
      <c r="AN400" s="242"/>
      <c r="AO400" s="243"/>
      <c r="AP400" s="244"/>
      <c r="AQ400" s="244"/>
      <c r="AR400" s="244"/>
      <c r="AS400" s="244"/>
      <c r="AT400" s="244"/>
      <c r="AU400" s="244"/>
      <c r="AV400" s="244"/>
      <c r="AW400" s="244"/>
      <c r="AX400" s="244"/>
      <c r="AY400">
        <f>COUNTA($C$400)</f>
        <v>0</v>
      </c>
    </row>
    <row r="401" spans="1:51" hidden="1" x14ac:dyDescent="0.15">
      <c r="A401" s="245">
        <v>3</v>
      </c>
      <c r="B401" s="245">
        <v>1</v>
      </c>
      <c r="C401" s="268"/>
      <c r="D401" s="267"/>
      <c r="E401" s="267"/>
      <c r="F401" s="267"/>
      <c r="G401" s="267"/>
      <c r="H401" s="267"/>
      <c r="I401" s="267"/>
      <c r="J401" s="248"/>
      <c r="K401" s="249"/>
      <c r="L401" s="249"/>
      <c r="M401" s="249"/>
      <c r="N401" s="249"/>
      <c r="O401" s="249"/>
      <c r="P401" s="269"/>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idden="1" x14ac:dyDescent="0.15">
      <c r="A402" s="245">
        <v>4</v>
      </c>
      <c r="B402" s="245">
        <v>1</v>
      </c>
      <c r="C402" s="268"/>
      <c r="D402" s="267"/>
      <c r="E402" s="267"/>
      <c r="F402" s="267"/>
      <c r="G402" s="267"/>
      <c r="H402" s="267"/>
      <c r="I402" s="267"/>
      <c r="J402" s="248"/>
      <c r="K402" s="249"/>
      <c r="L402" s="249"/>
      <c r="M402" s="249"/>
      <c r="N402" s="249"/>
      <c r="O402" s="249"/>
      <c r="P402" s="269"/>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idden="1" x14ac:dyDescent="0.15">
      <c r="A403" s="245">
        <v>5</v>
      </c>
      <c r="B403" s="24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idden="1" x14ac:dyDescent="0.15">
      <c r="A404" s="245">
        <v>6</v>
      </c>
      <c r="B404" s="24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idden="1" x14ac:dyDescent="0.15">
      <c r="A405" s="245">
        <v>7</v>
      </c>
      <c r="B405" s="24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idden="1" x14ac:dyDescent="0.15">
      <c r="A406" s="245">
        <v>8</v>
      </c>
      <c r="B406" s="24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idden="1" x14ac:dyDescent="0.15">
      <c r="A407" s="245">
        <v>9</v>
      </c>
      <c r="B407" s="24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idden="1" x14ac:dyDescent="0.15">
      <c r="A408" s="245">
        <v>10</v>
      </c>
      <c r="B408" s="24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idden="1" x14ac:dyDescent="0.15">
      <c r="A409" s="245">
        <v>11</v>
      </c>
      <c r="B409" s="24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idden="1" x14ac:dyDescent="0.15">
      <c r="A410" s="245">
        <v>12</v>
      </c>
      <c r="B410" s="24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idden="1" x14ac:dyDescent="0.15">
      <c r="A411" s="245">
        <v>13</v>
      </c>
      <c r="B411" s="24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idden="1" x14ac:dyDescent="0.15">
      <c r="A412" s="245">
        <v>14</v>
      </c>
      <c r="B412" s="24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idden="1" x14ac:dyDescent="0.15">
      <c r="A413" s="245">
        <v>15</v>
      </c>
      <c r="B413" s="24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idden="1" x14ac:dyDescent="0.15">
      <c r="A414" s="245">
        <v>16</v>
      </c>
      <c r="B414" s="24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idden="1" x14ac:dyDescent="0.15">
      <c r="A415" s="245">
        <v>17</v>
      </c>
      <c r="B415" s="24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idden="1" x14ac:dyDescent="0.15">
      <c r="A416" s="245">
        <v>18</v>
      </c>
      <c r="B416" s="24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idden="1" x14ac:dyDescent="0.15">
      <c r="A417" s="245">
        <v>19</v>
      </c>
      <c r="B417" s="24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idden="1" x14ac:dyDescent="0.15">
      <c r="A418" s="245">
        <v>20</v>
      </c>
      <c r="B418" s="24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idden="1" x14ac:dyDescent="0.15">
      <c r="A419" s="245">
        <v>21</v>
      </c>
      <c r="B419" s="24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idden="1" x14ac:dyDescent="0.15">
      <c r="A420" s="245">
        <v>22</v>
      </c>
      <c r="B420" s="24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idden="1" x14ac:dyDescent="0.15">
      <c r="A421" s="245">
        <v>23</v>
      </c>
      <c r="B421" s="24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idden="1" x14ac:dyDescent="0.15">
      <c r="A422" s="245">
        <v>24</v>
      </c>
      <c r="B422" s="24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idden="1" x14ac:dyDescent="0.15">
      <c r="A423" s="245">
        <v>25</v>
      </c>
      <c r="B423" s="24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idden="1" x14ac:dyDescent="0.15">
      <c r="A424" s="245">
        <v>26</v>
      </c>
      <c r="B424" s="24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idden="1" x14ac:dyDescent="0.15">
      <c r="A425" s="245">
        <v>27</v>
      </c>
      <c r="B425" s="24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idden="1" x14ac:dyDescent="0.15">
      <c r="A426" s="245">
        <v>28</v>
      </c>
      <c r="B426" s="24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idden="1" x14ac:dyDescent="0.15">
      <c r="A427" s="245">
        <v>29</v>
      </c>
      <c r="B427" s="24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idden="1" x14ac:dyDescent="0.15">
      <c r="A428" s="245">
        <v>30</v>
      </c>
      <c r="B428" s="24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idden="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idden="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idden="1" x14ac:dyDescent="0.15">
      <c r="A431" s="270"/>
      <c r="B431" s="270"/>
      <c r="C431" s="270" t="s">
        <v>24</v>
      </c>
      <c r="D431" s="270"/>
      <c r="E431" s="270"/>
      <c r="F431" s="270"/>
      <c r="G431" s="270"/>
      <c r="H431" s="270"/>
      <c r="I431" s="270"/>
      <c r="J431" s="258"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8" t="s">
        <v>310</v>
      </c>
      <c r="AD431" s="258"/>
      <c r="AE431" s="258"/>
      <c r="AF431" s="258"/>
      <c r="AG431" s="258"/>
      <c r="AH431" s="272" t="s">
        <v>331</v>
      </c>
      <c r="AI431" s="270"/>
      <c r="AJ431" s="270"/>
      <c r="AK431" s="270"/>
      <c r="AL431" s="270" t="s">
        <v>19</v>
      </c>
      <c r="AM431" s="270"/>
      <c r="AN431" s="270"/>
      <c r="AO431" s="274"/>
      <c r="AP431" s="261" t="s">
        <v>275</v>
      </c>
      <c r="AQ431" s="261"/>
      <c r="AR431" s="261"/>
      <c r="AS431" s="261"/>
      <c r="AT431" s="261"/>
      <c r="AU431" s="261"/>
      <c r="AV431" s="261"/>
      <c r="AW431" s="261"/>
      <c r="AX431" s="261"/>
      <c r="AY431">
        <f>$AY$429</f>
        <v>0</v>
      </c>
    </row>
    <row r="432" spans="1:51" hidden="1" x14ac:dyDescent="0.15">
      <c r="A432" s="245">
        <v>1</v>
      </c>
      <c r="B432" s="245">
        <v>1</v>
      </c>
      <c r="C432" s="267"/>
      <c r="D432" s="267"/>
      <c r="E432" s="267"/>
      <c r="F432" s="267"/>
      <c r="G432" s="267"/>
      <c r="H432" s="267"/>
      <c r="I432" s="267"/>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56"/>
      <c r="AI432" s="257"/>
      <c r="AJ432" s="257"/>
      <c r="AK432" s="257"/>
      <c r="AL432" s="241"/>
      <c r="AM432" s="242"/>
      <c r="AN432" s="242"/>
      <c r="AO432" s="243"/>
      <c r="AP432" s="244"/>
      <c r="AQ432" s="244"/>
      <c r="AR432" s="244"/>
      <c r="AS432" s="244"/>
      <c r="AT432" s="244"/>
      <c r="AU432" s="244"/>
      <c r="AV432" s="244"/>
      <c r="AW432" s="244"/>
      <c r="AX432" s="244"/>
      <c r="AY432">
        <f>$AY$429</f>
        <v>0</v>
      </c>
    </row>
    <row r="433" spans="1:51" hidden="1" x14ac:dyDescent="0.15">
      <c r="A433" s="245">
        <v>2</v>
      </c>
      <c r="B433" s="24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56"/>
      <c r="AI433" s="257"/>
      <c r="AJ433" s="257"/>
      <c r="AK433" s="257"/>
      <c r="AL433" s="241"/>
      <c r="AM433" s="242"/>
      <c r="AN433" s="242"/>
      <c r="AO433" s="243"/>
      <c r="AP433" s="244"/>
      <c r="AQ433" s="244"/>
      <c r="AR433" s="244"/>
      <c r="AS433" s="244"/>
      <c r="AT433" s="244"/>
      <c r="AU433" s="244"/>
      <c r="AV433" s="244"/>
      <c r="AW433" s="244"/>
      <c r="AX433" s="244"/>
      <c r="AY433">
        <f>COUNTA($C$433)</f>
        <v>0</v>
      </c>
    </row>
    <row r="434" spans="1:51" hidden="1" x14ac:dyDescent="0.15">
      <c r="A434" s="245">
        <v>3</v>
      </c>
      <c r="B434" s="245">
        <v>1</v>
      </c>
      <c r="C434" s="268"/>
      <c r="D434" s="267"/>
      <c r="E434" s="267"/>
      <c r="F434" s="267"/>
      <c r="G434" s="267"/>
      <c r="H434" s="267"/>
      <c r="I434" s="267"/>
      <c r="J434" s="248"/>
      <c r="K434" s="249"/>
      <c r="L434" s="249"/>
      <c r="M434" s="249"/>
      <c r="N434" s="249"/>
      <c r="O434" s="249"/>
      <c r="P434" s="269"/>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idden="1" x14ac:dyDescent="0.15">
      <c r="A435" s="245">
        <v>4</v>
      </c>
      <c r="B435" s="245">
        <v>1</v>
      </c>
      <c r="C435" s="268"/>
      <c r="D435" s="267"/>
      <c r="E435" s="267"/>
      <c r="F435" s="267"/>
      <c r="G435" s="267"/>
      <c r="H435" s="267"/>
      <c r="I435" s="267"/>
      <c r="J435" s="248"/>
      <c r="K435" s="249"/>
      <c r="L435" s="249"/>
      <c r="M435" s="249"/>
      <c r="N435" s="249"/>
      <c r="O435" s="249"/>
      <c r="P435" s="269"/>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idden="1" x14ac:dyDescent="0.15">
      <c r="A436" s="245">
        <v>5</v>
      </c>
      <c r="B436" s="24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idden="1" x14ac:dyDescent="0.15">
      <c r="A437" s="245">
        <v>6</v>
      </c>
      <c r="B437" s="24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idden="1" x14ac:dyDescent="0.15">
      <c r="A438" s="245">
        <v>7</v>
      </c>
      <c r="B438" s="24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idden="1" x14ac:dyDescent="0.15">
      <c r="A439" s="245">
        <v>8</v>
      </c>
      <c r="B439" s="24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idden="1" x14ac:dyDescent="0.15">
      <c r="A440" s="245">
        <v>9</v>
      </c>
      <c r="B440" s="24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idden="1" x14ac:dyDescent="0.15">
      <c r="A441" s="245">
        <v>10</v>
      </c>
      <c r="B441" s="24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idden="1" x14ac:dyDescent="0.15">
      <c r="A442" s="245">
        <v>11</v>
      </c>
      <c r="B442" s="24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15">
      <c r="A443" s="245">
        <v>12</v>
      </c>
      <c r="B443" s="24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15">
      <c r="A444" s="245">
        <v>13</v>
      </c>
      <c r="B444" s="24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15">
      <c r="A445" s="245">
        <v>14</v>
      </c>
      <c r="B445" s="24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15">
      <c r="A446" s="245">
        <v>15</v>
      </c>
      <c r="B446" s="24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15">
      <c r="A447" s="245">
        <v>16</v>
      </c>
      <c r="B447" s="24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idden="1" x14ac:dyDescent="0.15">
      <c r="A448" s="245">
        <v>17</v>
      </c>
      <c r="B448" s="24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15">
      <c r="A449" s="245">
        <v>18</v>
      </c>
      <c r="B449" s="24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15">
      <c r="A450" s="245">
        <v>19</v>
      </c>
      <c r="B450" s="24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15">
      <c r="A451" s="245">
        <v>20</v>
      </c>
      <c r="B451" s="24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15">
      <c r="A452" s="245">
        <v>21</v>
      </c>
      <c r="B452" s="24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15">
      <c r="A453" s="245">
        <v>22</v>
      </c>
      <c r="B453" s="24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15">
      <c r="A454" s="245">
        <v>23</v>
      </c>
      <c r="B454" s="24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15">
      <c r="A455" s="245">
        <v>24</v>
      </c>
      <c r="B455" s="24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15">
      <c r="A456" s="245">
        <v>25</v>
      </c>
      <c r="B456" s="24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15">
      <c r="A457" s="245">
        <v>26</v>
      </c>
      <c r="B457" s="24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15">
      <c r="A458" s="245">
        <v>27</v>
      </c>
      <c r="B458" s="24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15">
      <c r="A459" s="245">
        <v>28</v>
      </c>
      <c r="B459" s="24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15">
      <c r="A460" s="245">
        <v>29</v>
      </c>
      <c r="B460" s="24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15">
      <c r="A461" s="245">
        <v>30</v>
      </c>
      <c r="B461" s="24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idden="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idden="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idden="1" x14ac:dyDescent="0.15">
      <c r="A464" s="270"/>
      <c r="B464" s="270"/>
      <c r="C464" s="270" t="s">
        <v>24</v>
      </c>
      <c r="D464" s="270"/>
      <c r="E464" s="270"/>
      <c r="F464" s="270"/>
      <c r="G464" s="270"/>
      <c r="H464" s="270"/>
      <c r="I464" s="270"/>
      <c r="J464" s="258"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8" t="s">
        <v>310</v>
      </c>
      <c r="AD464" s="258"/>
      <c r="AE464" s="258"/>
      <c r="AF464" s="258"/>
      <c r="AG464" s="258"/>
      <c r="AH464" s="272" t="s">
        <v>331</v>
      </c>
      <c r="AI464" s="270"/>
      <c r="AJ464" s="270"/>
      <c r="AK464" s="270"/>
      <c r="AL464" s="270" t="s">
        <v>19</v>
      </c>
      <c r="AM464" s="270"/>
      <c r="AN464" s="270"/>
      <c r="AO464" s="274"/>
      <c r="AP464" s="261" t="s">
        <v>275</v>
      </c>
      <c r="AQ464" s="261"/>
      <c r="AR464" s="261"/>
      <c r="AS464" s="261"/>
      <c r="AT464" s="261"/>
      <c r="AU464" s="261"/>
      <c r="AV464" s="261"/>
      <c r="AW464" s="261"/>
      <c r="AX464" s="261"/>
      <c r="AY464">
        <f>$AY$462</f>
        <v>0</v>
      </c>
    </row>
    <row r="465" spans="1:51" hidden="1" x14ac:dyDescent="0.15">
      <c r="A465" s="245">
        <v>1</v>
      </c>
      <c r="B465" s="245">
        <v>1</v>
      </c>
      <c r="C465" s="267"/>
      <c r="D465" s="267"/>
      <c r="E465" s="267"/>
      <c r="F465" s="267"/>
      <c r="G465" s="267"/>
      <c r="H465" s="267"/>
      <c r="I465" s="267"/>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56"/>
      <c r="AI465" s="257"/>
      <c r="AJ465" s="257"/>
      <c r="AK465" s="257"/>
      <c r="AL465" s="241"/>
      <c r="AM465" s="242"/>
      <c r="AN465" s="242"/>
      <c r="AO465" s="243"/>
      <c r="AP465" s="244"/>
      <c r="AQ465" s="244"/>
      <c r="AR465" s="244"/>
      <c r="AS465" s="244"/>
      <c r="AT465" s="244"/>
      <c r="AU465" s="244"/>
      <c r="AV465" s="244"/>
      <c r="AW465" s="244"/>
      <c r="AX465" s="244"/>
      <c r="AY465">
        <f>$AY$462</f>
        <v>0</v>
      </c>
    </row>
    <row r="466" spans="1:51" hidden="1" x14ac:dyDescent="0.15">
      <c r="A466" s="245">
        <v>2</v>
      </c>
      <c r="B466" s="24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56"/>
      <c r="AI466" s="257"/>
      <c r="AJ466" s="257"/>
      <c r="AK466" s="257"/>
      <c r="AL466" s="241"/>
      <c r="AM466" s="242"/>
      <c r="AN466" s="242"/>
      <c r="AO466" s="243"/>
      <c r="AP466" s="244"/>
      <c r="AQ466" s="244"/>
      <c r="AR466" s="244"/>
      <c r="AS466" s="244"/>
      <c r="AT466" s="244"/>
      <c r="AU466" s="244"/>
      <c r="AV466" s="244"/>
      <c r="AW466" s="244"/>
      <c r="AX466" s="244"/>
      <c r="AY466">
        <f>COUNTA($C$466)</f>
        <v>0</v>
      </c>
    </row>
    <row r="467" spans="1:51" hidden="1" x14ac:dyDescent="0.15">
      <c r="A467" s="245">
        <v>3</v>
      </c>
      <c r="B467" s="245">
        <v>1</v>
      </c>
      <c r="C467" s="268"/>
      <c r="D467" s="267"/>
      <c r="E467" s="267"/>
      <c r="F467" s="267"/>
      <c r="G467" s="267"/>
      <c r="H467" s="267"/>
      <c r="I467" s="267"/>
      <c r="J467" s="248"/>
      <c r="K467" s="249"/>
      <c r="L467" s="249"/>
      <c r="M467" s="249"/>
      <c r="N467" s="249"/>
      <c r="O467" s="249"/>
      <c r="P467" s="269"/>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idden="1" x14ac:dyDescent="0.15">
      <c r="A468" s="245">
        <v>4</v>
      </c>
      <c r="B468" s="245">
        <v>1</v>
      </c>
      <c r="C468" s="268"/>
      <c r="D468" s="267"/>
      <c r="E468" s="267"/>
      <c r="F468" s="267"/>
      <c r="G468" s="267"/>
      <c r="H468" s="267"/>
      <c r="I468" s="267"/>
      <c r="J468" s="248"/>
      <c r="K468" s="249"/>
      <c r="L468" s="249"/>
      <c r="M468" s="249"/>
      <c r="N468" s="249"/>
      <c r="O468" s="249"/>
      <c r="P468" s="269"/>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idden="1" x14ac:dyDescent="0.15">
      <c r="A469" s="245">
        <v>5</v>
      </c>
      <c r="B469" s="24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idden="1" x14ac:dyDescent="0.15">
      <c r="A470" s="245">
        <v>6</v>
      </c>
      <c r="B470" s="24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idden="1" x14ac:dyDescent="0.15">
      <c r="A471" s="245">
        <v>7</v>
      </c>
      <c r="B471" s="24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idden="1" x14ac:dyDescent="0.15">
      <c r="A472" s="245">
        <v>8</v>
      </c>
      <c r="B472" s="24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idden="1" x14ac:dyDescent="0.15">
      <c r="A473" s="245">
        <v>9</v>
      </c>
      <c r="B473" s="24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idden="1" x14ac:dyDescent="0.15">
      <c r="A474" s="245">
        <v>10</v>
      </c>
      <c r="B474" s="24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idden="1" x14ac:dyDescent="0.15">
      <c r="A475" s="245">
        <v>11</v>
      </c>
      <c r="B475" s="24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15">
      <c r="A476" s="245">
        <v>12</v>
      </c>
      <c r="B476" s="24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15">
      <c r="A477" s="245">
        <v>13</v>
      </c>
      <c r="B477" s="24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15">
      <c r="A478" s="245">
        <v>14</v>
      </c>
      <c r="B478" s="24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15">
      <c r="A479" s="245">
        <v>15</v>
      </c>
      <c r="B479" s="24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15">
      <c r="A480" s="245">
        <v>16</v>
      </c>
      <c r="B480" s="24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idden="1" x14ac:dyDescent="0.15">
      <c r="A481" s="245">
        <v>17</v>
      </c>
      <c r="B481" s="24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15">
      <c r="A482" s="245">
        <v>18</v>
      </c>
      <c r="B482" s="24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15">
      <c r="A483" s="245">
        <v>19</v>
      </c>
      <c r="B483" s="24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15">
      <c r="A484" s="245">
        <v>20</v>
      </c>
      <c r="B484" s="24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15">
      <c r="A485" s="245">
        <v>21</v>
      </c>
      <c r="B485" s="24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15">
      <c r="A486" s="245">
        <v>22</v>
      </c>
      <c r="B486" s="24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15">
      <c r="A487" s="245">
        <v>23</v>
      </c>
      <c r="B487" s="24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15">
      <c r="A488" s="245">
        <v>24</v>
      </c>
      <c r="B488" s="24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15">
      <c r="A489" s="245">
        <v>25</v>
      </c>
      <c r="B489" s="24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15">
      <c r="A490" s="245">
        <v>26</v>
      </c>
      <c r="B490" s="24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15">
      <c r="A491" s="245">
        <v>27</v>
      </c>
      <c r="B491" s="24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15">
      <c r="A492" s="245">
        <v>28</v>
      </c>
      <c r="B492" s="24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15">
      <c r="A493" s="245">
        <v>29</v>
      </c>
      <c r="B493" s="24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15">
      <c r="A494" s="245">
        <v>30</v>
      </c>
      <c r="B494" s="24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idden="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15">
      <c r="A497" s="270"/>
      <c r="B497" s="270"/>
      <c r="C497" s="270" t="s">
        <v>24</v>
      </c>
      <c r="D497" s="270"/>
      <c r="E497" s="270"/>
      <c r="F497" s="270"/>
      <c r="G497" s="270"/>
      <c r="H497" s="270"/>
      <c r="I497" s="270"/>
      <c r="J497" s="258"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8" t="s">
        <v>310</v>
      </c>
      <c r="AD497" s="258"/>
      <c r="AE497" s="258"/>
      <c r="AF497" s="258"/>
      <c r="AG497" s="258"/>
      <c r="AH497" s="272" t="s">
        <v>331</v>
      </c>
      <c r="AI497" s="270"/>
      <c r="AJ497" s="270"/>
      <c r="AK497" s="270"/>
      <c r="AL497" s="270" t="s">
        <v>19</v>
      </c>
      <c r="AM497" s="270"/>
      <c r="AN497" s="270"/>
      <c r="AO497" s="274"/>
      <c r="AP497" s="261" t="s">
        <v>275</v>
      </c>
      <c r="AQ497" s="261"/>
      <c r="AR497" s="261"/>
      <c r="AS497" s="261"/>
      <c r="AT497" s="261"/>
      <c r="AU497" s="261"/>
      <c r="AV497" s="261"/>
      <c r="AW497" s="261"/>
      <c r="AX497" s="261"/>
      <c r="AY497">
        <f>$AY$495</f>
        <v>0</v>
      </c>
    </row>
    <row r="498" spans="1:51" hidden="1" x14ac:dyDescent="0.15">
      <c r="A498" s="245">
        <v>1</v>
      </c>
      <c r="B498" s="245">
        <v>1</v>
      </c>
      <c r="C498" s="267"/>
      <c r="D498" s="267"/>
      <c r="E498" s="267"/>
      <c r="F498" s="267"/>
      <c r="G498" s="267"/>
      <c r="H498" s="267"/>
      <c r="I498" s="267"/>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56"/>
      <c r="AI498" s="257"/>
      <c r="AJ498" s="257"/>
      <c r="AK498" s="257"/>
      <c r="AL498" s="241"/>
      <c r="AM498" s="242"/>
      <c r="AN498" s="242"/>
      <c r="AO498" s="243"/>
      <c r="AP498" s="244"/>
      <c r="AQ498" s="244"/>
      <c r="AR498" s="244"/>
      <c r="AS498" s="244"/>
      <c r="AT498" s="244"/>
      <c r="AU498" s="244"/>
      <c r="AV498" s="244"/>
      <c r="AW498" s="244"/>
      <c r="AX498" s="244"/>
      <c r="AY498">
        <f>$AY$495</f>
        <v>0</v>
      </c>
    </row>
    <row r="499" spans="1:51" hidden="1" x14ac:dyDescent="0.15">
      <c r="A499" s="245">
        <v>2</v>
      </c>
      <c r="B499" s="24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56"/>
      <c r="AI499" s="257"/>
      <c r="AJ499" s="257"/>
      <c r="AK499" s="257"/>
      <c r="AL499" s="241"/>
      <c r="AM499" s="242"/>
      <c r="AN499" s="242"/>
      <c r="AO499" s="243"/>
      <c r="AP499" s="244"/>
      <c r="AQ499" s="244"/>
      <c r="AR499" s="244"/>
      <c r="AS499" s="244"/>
      <c r="AT499" s="244"/>
      <c r="AU499" s="244"/>
      <c r="AV499" s="244"/>
      <c r="AW499" s="244"/>
      <c r="AX499" s="244"/>
      <c r="AY499">
        <f>COUNTA($C$499)</f>
        <v>0</v>
      </c>
    </row>
    <row r="500" spans="1:51" hidden="1" x14ac:dyDescent="0.15">
      <c r="A500" s="245">
        <v>3</v>
      </c>
      <c r="B500" s="245">
        <v>1</v>
      </c>
      <c r="C500" s="268"/>
      <c r="D500" s="267"/>
      <c r="E500" s="267"/>
      <c r="F500" s="267"/>
      <c r="G500" s="267"/>
      <c r="H500" s="267"/>
      <c r="I500" s="267"/>
      <c r="J500" s="248"/>
      <c r="K500" s="249"/>
      <c r="L500" s="249"/>
      <c r="M500" s="249"/>
      <c r="N500" s="249"/>
      <c r="O500" s="249"/>
      <c r="P500" s="269"/>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idden="1" x14ac:dyDescent="0.15">
      <c r="A501" s="245">
        <v>4</v>
      </c>
      <c r="B501" s="245">
        <v>1</v>
      </c>
      <c r="C501" s="268"/>
      <c r="D501" s="267"/>
      <c r="E501" s="267"/>
      <c r="F501" s="267"/>
      <c r="G501" s="267"/>
      <c r="H501" s="267"/>
      <c r="I501" s="267"/>
      <c r="J501" s="248"/>
      <c r="K501" s="249"/>
      <c r="L501" s="249"/>
      <c r="M501" s="249"/>
      <c r="N501" s="249"/>
      <c r="O501" s="249"/>
      <c r="P501" s="269"/>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idden="1" x14ac:dyDescent="0.15">
      <c r="A502" s="245">
        <v>5</v>
      </c>
      <c r="B502" s="24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idden="1" x14ac:dyDescent="0.15">
      <c r="A503" s="245">
        <v>6</v>
      </c>
      <c r="B503" s="24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idden="1" x14ac:dyDescent="0.15">
      <c r="A504" s="245">
        <v>7</v>
      </c>
      <c r="B504" s="24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idden="1" x14ac:dyDescent="0.15">
      <c r="A505" s="245">
        <v>8</v>
      </c>
      <c r="B505" s="24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idden="1" x14ac:dyDescent="0.15">
      <c r="A506" s="245">
        <v>9</v>
      </c>
      <c r="B506" s="24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idden="1" x14ac:dyDescent="0.15">
      <c r="A507" s="245">
        <v>10</v>
      </c>
      <c r="B507" s="24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idden="1" x14ac:dyDescent="0.15">
      <c r="A508" s="245">
        <v>11</v>
      </c>
      <c r="B508" s="24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idden="1" x14ac:dyDescent="0.15">
      <c r="A509" s="245">
        <v>12</v>
      </c>
      <c r="B509" s="24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idden="1" x14ac:dyDescent="0.15">
      <c r="A510" s="245">
        <v>13</v>
      </c>
      <c r="B510" s="24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idden="1" x14ac:dyDescent="0.15">
      <c r="A511" s="245">
        <v>14</v>
      </c>
      <c r="B511" s="24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idden="1" x14ac:dyDescent="0.15">
      <c r="A512" s="245">
        <v>15</v>
      </c>
      <c r="B512" s="24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idden="1" x14ac:dyDescent="0.15">
      <c r="A513" s="245">
        <v>16</v>
      </c>
      <c r="B513" s="24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idden="1" x14ac:dyDescent="0.15">
      <c r="A514" s="245">
        <v>17</v>
      </c>
      <c r="B514" s="24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idden="1" x14ac:dyDescent="0.15">
      <c r="A515" s="245">
        <v>18</v>
      </c>
      <c r="B515" s="24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idden="1" x14ac:dyDescent="0.15">
      <c r="A516" s="245">
        <v>19</v>
      </c>
      <c r="B516" s="24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idden="1" x14ac:dyDescent="0.15">
      <c r="A517" s="245">
        <v>20</v>
      </c>
      <c r="B517" s="24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idden="1" x14ac:dyDescent="0.15">
      <c r="A518" s="245">
        <v>21</v>
      </c>
      <c r="B518" s="24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idden="1" x14ac:dyDescent="0.15">
      <c r="A519" s="245">
        <v>22</v>
      </c>
      <c r="B519" s="24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idden="1" x14ac:dyDescent="0.15">
      <c r="A520" s="245">
        <v>23</v>
      </c>
      <c r="B520" s="24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idden="1" x14ac:dyDescent="0.15">
      <c r="A521" s="245">
        <v>24</v>
      </c>
      <c r="B521" s="24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idden="1" x14ac:dyDescent="0.15">
      <c r="A522" s="245">
        <v>25</v>
      </c>
      <c r="B522" s="24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idden="1" x14ac:dyDescent="0.15">
      <c r="A523" s="245">
        <v>26</v>
      </c>
      <c r="B523" s="24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idden="1" x14ac:dyDescent="0.15">
      <c r="A524" s="245">
        <v>27</v>
      </c>
      <c r="B524" s="24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idden="1" x14ac:dyDescent="0.15">
      <c r="A525" s="245">
        <v>28</v>
      </c>
      <c r="B525" s="24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idden="1" x14ac:dyDescent="0.15">
      <c r="A526" s="245">
        <v>29</v>
      </c>
      <c r="B526" s="24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idden="1" x14ac:dyDescent="0.15">
      <c r="A527" s="245">
        <v>30</v>
      </c>
      <c r="B527" s="24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270"/>
      <c r="B530" s="270"/>
      <c r="C530" s="270" t="s">
        <v>24</v>
      </c>
      <c r="D530" s="270"/>
      <c r="E530" s="270"/>
      <c r="F530" s="270"/>
      <c r="G530" s="270"/>
      <c r="H530" s="270"/>
      <c r="I530" s="270"/>
      <c r="J530" s="258"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8" t="s">
        <v>310</v>
      </c>
      <c r="AD530" s="258"/>
      <c r="AE530" s="258"/>
      <c r="AF530" s="258"/>
      <c r="AG530" s="258"/>
      <c r="AH530" s="272" t="s">
        <v>331</v>
      </c>
      <c r="AI530" s="270"/>
      <c r="AJ530" s="270"/>
      <c r="AK530" s="270"/>
      <c r="AL530" s="270" t="s">
        <v>19</v>
      </c>
      <c r="AM530" s="270"/>
      <c r="AN530" s="270"/>
      <c r="AO530" s="274"/>
      <c r="AP530" s="261" t="s">
        <v>275</v>
      </c>
      <c r="AQ530" s="261"/>
      <c r="AR530" s="261"/>
      <c r="AS530" s="261"/>
      <c r="AT530" s="261"/>
      <c r="AU530" s="261"/>
      <c r="AV530" s="261"/>
      <c r="AW530" s="261"/>
      <c r="AX530" s="261"/>
      <c r="AY530">
        <f>$AY$528</f>
        <v>0</v>
      </c>
    </row>
    <row r="531" spans="1:51" hidden="1" x14ac:dyDescent="0.15">
      <c r="A531" s="245">
        <v>1</v>
      </c>
      <c r="B531" s="245">
        <v>1</v>
      </c>
      <c r="C531" s="267"/>
      <c r="D531" s="267"/>
      <c r="E531" s="267"/>
      <c r="F531" s="267"/>
      <c r="G531" s="267"/>
      <c r="H531" s="267"/>
      <c r="I531" s="267"/>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56"/>
      <c r="AI531" s="257"/>
      <c r="AJ531" s="257"/>
      <c r="AK531" s="257"/>
      <c r="AL531" s="241"/>
      <c r="AM531" s="242"/>
      <c r="AN531" s="242"/>
      <c r="AO531" s="243"/>
      <c r="AP531" s="244"/>
      <c r="AQ531" s="244"/>
      <c r="AR531" s="244"/>
      <c r="AS531" s="244"/>
      <c r="AT531" s="244"/>
      <c r="AU531" s="244"/>
      <c r="AV531" s="244"/>
      <c r="AW531" s="244"/>
      <c r="AX531" s="244"/>
      <c r="AY531">
        <f>$AY$528</f>
        <v>0</v>
      </c>
    </row>
    <row r="532" spans="1:51" hidden="1" x14ac:dyDescent="0.15">
      <c r="A532" s="245">
        <v>2</v>
      </c>
      <c r="B532" s="24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56"/>
      <c r="AI532" s="257"/>
      <c r="AJ532" s="257"/>
      <c r="AK532" s="257"/>
      <c r="AL532" s="241"/>
      <c r="AM532" s="242"/>
      <c r="AN532" s="242"/>
      <c r="AO532" s="243"/>
      <c r="AP532" s="244"/>
      <c r="AQ532" s="244"/>
      <c r="AR532" s="244"/>
      <c r="AS532" s="244"/>
      <c r="AT532" s="244"/>
      <c r="AU532" s="244"/>
      <c r="AV532" s="244"/>
      <c r="AW532" s="244"/>
      <c r="AX532" s="244"/>
      <c r="AY532">
        <f>COUNTA($C$532)</f>
        <v>0</v>
      </c>
    </row>
    <row r="533" spans="1:51" hidden="1" x14ac:dyDescent="0.15">
      <c r="A533" s="245">
        <v>3</v>
      </c>
      <c r="B533" s="245">
        <v>1</v>
      </c>
      <c r="C533" s="268"/>
      <c r="D533" s="267"/>
      <c r="E533" s="267"/>
      <c r="F533" s="267"/>
      <c r="G533" s="267"/>
      <c r="H533" s="267"/>
      <c r="I533" s="267"/>
      <c r="J533" s="248"/>
      <c r="K533" s="249"/>
      <c r="L533" s="249"/>
      <c r="M533" s="249"/>
      <c r="N533" s="249"/>
      <c r="O533" s="249"/>
      <c r="P533" s="269"/>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idden="1" x14ac:dyDescent="0.15">
      <c r="A534" s="245">
        <v>4</v>
      </c>
      <c r="B534" s="245">
        <v>1</v>
      </c>
      <c r="C534" s="268"/>
      <c r="D534" s="267"/>
      <c r="E534" s="267"/>
      <c r="F534" s="267"/>
      <c r="G534" s="267"/>
      <c r="H534" s="267"/>
      <c r="I534" s="267"/>
      <c r="J534" s="248"/>
      <c r="K534" s="249"/>
      <c r="L534" s="249"/>
      <c r="M534" s="249"/>
      <c r="N534" s="249"/>
      <c r="O534" s="249"/>
      <c r="P534" s="269"/>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idden="1" x14ac:dyDescent="0.15">
      <c r="A535" s="245">
        <v>5</v>
      </c>
      <c r="B535" s="24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idden="1" x14ac:dyDescent="0.15">
      <c r="A536" s="245">
        <v>6</v>
      </c>
      <c r="B536" s="24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idden="1" x14ac:dyDescent="0.15">
      <c r="A537" s="245">
        <v>7</v>
      </c>
      <c r="B537" s="24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idden="1" x14ac:dyDescent="0.15">
      <c r="A538" s="245">
        <v>8</v>
      </c>
      <c r="B538" s="24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idden="1" x14ac:dyDescent="0.15">
      <c r="A539" s="245">
        <v>9</v>
      </c>
      <c r="B539" s="24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idden="1" x14ac:dyDescent="0.15">
      <c r="A540" s="245">
        <v>10</v>
      </c>
      <c r="B540" s="24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idden="1" x14ac:dyDescent="0.15">
      <c r="A541" s="245">
        <v>11</v>
      </c>
      <c r="B541" s="24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idden="1" x14ac:dyDescent="0.15">
      <c r="A542" s="245">
        <v>12</v>
      </c>
      <c r="B542" s="24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idden="1" x14ac:dyDescent="0.15">
      <c r="A543" s="245">
        <v>13</v>
      </c>
      <c r="B543" s="24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idden="1" x14ac:dyDescent="0.15">
      <c r="A544" s="245">
        <v>14</v>
      </c>
      <c r="B544" s="24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idden="1" x14ac:dyDescent="0.15">
      <c r="A545" s="245">
        <v>15</v>
      </c>
      <c r="B545" s="24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idden="1" x14ac:dyDescent="0.15">
      <c r="A546" s="245">
        <v>16</v>
      </c>
      <c r="B546" s="24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idden="1" x14ac:dyDescent="0.15">
      <c r="A547" s="245">
        <v>17</v>
      </c>
      <c r="B547" s="24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idden="1" x14ac:dyDescent="0.15">
      <c r="A548" s="245">
        <v>18</v>
      </c>
      <c r="B548" s="24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idden="1" x14ac:dyDescent="0.15">
      <c r="A549" s="245">
        <v>19</v>
      </c>
      <c r="B549" s="24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idden="1" x14ac:dyDescent="0.15">
      <c r="A550" s="245">
        <v>20</v>
      </c>
      <c r="B550" s="24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idden="1" x14ac:dyDescent="0.15">
      <c r="A551" s="245">
        <v>21</v>
      </c>
      <c r="B551" s="24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idden="1" x14ac:dyDescent="0.15">
      <c r="A552" s="245">
        <v>22</v>
      </c>
      <c r="B552" s="24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idden="1" x14ac:dyDescent="0.15">
      <c r="A553" s="245">
        <v>23</v>
      </c>
      <c r="B553" s="24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idden="1" x14ac:dyDescent="0.15">
      <c r="A554" s="245">
        <v>24</v>
      </c>
      <c r="B554" s="24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idden="1" x14ac:dyDescent="0.15">
      <c r="A555" s="245">
        <v>25</v>
      </c>
      <c r="B555" s="24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idden="1" x14ac:dyDescent="0.15">
      <c r="A556" s="245">
        <v>26</v>
      </c>
      <c r="B556" s="24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idden="1" x14ac:dyDescent="0.15">
      <c r="A557" s="245">
        <v>27</v>
      </c>
      <c r="B557" s="24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idden="1" x14ac:dyDescent="0.15">
      <c r="A558" s="245">
        <v>28</v>
      </c>
      <c r="B558" s="24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idden="1" x14ac:dyDescent="0.15">
      <c r="A559" s="245">
        <v>29</v>
      </c>
      <c r="B559" s="24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idden="1" x14ac:dyDescent="0.15">
      <c r="A560" s="245">
        <v>30</v>
      </c>
      <c r="B560" s="24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270"/>
      <c r="B563" s="270"/>
      <c r="C563" s="270" t="s">
        <v>24</v>
      </c>
      <c r="D563" s="270"/>
      <c r="E563" s="270"/>
      <c r="F563" s="270"/>
      <c r="G563" s="270"/>
      <c r="H563" s="270"/>
      <c r="I563" s="270"/>
      <c r="J563" s="258"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8" t="s">
        <v>310</v>
      </c>
      <c r="AD563" s="258"/>
      <c r="AE563" s="258"/>
      <c r="AF563" s="258"/>
      <c r="AG563" s="258"/>
      <c r="AH563" s="272" t="s">
        <v>331</v>
      </c>
      <c r="AI563" s="270"/>
      <c r="AJ563" s="270"/>
      <c r="AK563" s="270"/>
      <c r="AL563" s="270" t="s">
        <v>19</v>
      </c>
      <c r="AM563" s="270"/>
      <c r="AN563" s="270"/>
      <c r="AO563" s="274"/>
      <c r="AP563" s="261" t="s">
        <v>275</v>
      </c>
      <c r="AQ563" s="261"/>
      <c r="AR563" s="261"/>
      <c r="AS563" s="261"/>
      <c r="AT563" s="261"/>
      <c r="AU563" s="261"/>
      <c r="AV563" s="261"/>
      <c r="AW563" s="261"/>
      <c r="AX563" s="261"/>
      <c r="AY563">
        <f>$AY$561</f>
        <v>0</v>
      </c>
    </row>
    <row r="564" spans="1:51" hidden="1" x14ac:dyDescent="0.15">
      <c r="A564" s="245">
        <v>1</v>
      </c>
      <c r="B564" s="245">
        <v>1</v>
      </c>
      <c r="C564" s="267"/>
      <c r="D564" s="267"/>
      <c r="E564" s="267"/>
      <c r="F564" s="267"/>
      <c r="G564" s="267"/>
      <c r="H564" s="267"/>
      <c r="I564" s="267"/>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56"/>
      <c r="AI564" s="257"/>
      <c r="AJ564" s="257"/>
      <c r="AK564" s="257"/>
      <c r="AL564" s="241"/>
      <c r="AM564" s="242"/>
      <c r="AN564" s="242"/>
      <c r="AO564" s="243"/>
      <c r="AP564" s="244"/>
      <c r="AQ564" s="244"/>
      <c r="AR564" s="244"/>
      <c r="AS564" s="244"/>
      <c r="AT564" s="244"/>
      <c r="AU564" s="244"/>
      <c r="AV564" s="244"/>
      <c r="AW564" s="244"/>
      <c r="AX564" s="244"/>
      <c r="AY564">
        <f>$AY$561</f>
        <v>0</v>
      </c>
    </row>
    <row r="565" spans="1:51" hidden="1" x14ac:dyDescent="0.15">
      <c r="A565" s="245">
        <v>2</v>
      </c>
      <c r="B565" s="24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56"/>
      <c r="AI565" s="257"/>
      <c r="AJ565" s="257"/>
      <c r="AK565" s="257"/>
      <c r="AL565" s="241"/>
      <c r="AM565" s="242"/>
      <c r="AN565" s="242"/>
      <c r="AO565" s="243"/>
      <c r="AP565" s="244"/>
      <c r="AQ565" s="244"/>
      <c r="AR565" s="244"/>
      <c r="AS565" s="244"/>
      <c r="AT565" s="244"/>
      <c r="AU565" s="244"/>
      <c r="AV565" s="244"/>
      <c r="AW565" s="244"/>
      <c r="AX565" s="244"/>
      <c r="AY565">
        <f>COUNTA($C$565)</f>
        <v>0</v>
      </c>
    </row>
    <row r="566" spans="1:51" hidden="1" x14ac:dyDescent="0.15">
      <c r="A566" s="245">
        <v>3</v>
      </c>
      <c r="B566" s="245">
        <v>1</v>
      </c>
      <c r="C566" s="268"/>
      <c r="D566" s="267"/>
      <c r="E566" s="267"/>
      <c r="F566" s="267"/>
      <c r="G566" s="267"/>
      <c r="H566" s="267"/>
      <c r="I566" s="267"/>
      <c r="J566" s="248"/>
      <c r="K566" s="249"/>
      <c r="L566" s="249"/>
      <c r="M566" s="249"/>
      <c r="N566" s="249"/>
      <c r="O566" s="249"/>
      <c r="P566" s="269"/>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idden="1" x14ac:dyDescent="0.15">
      <c r="A567" s="245">
        <v>4</v>
      </c>
      <c r="B567" s="245">
        <v>1</v>
      </c>
      <c r="C567" s="268"/>
      <c r="D567" s="267"/>
      <c r="E567" s="267"/>
      <c r="F567" s="267"/>
      <c r="G567" s="267"/>
      <c r="H567" s="267"/>
      <c r="I567" s="267"/>
      <c r="J567" s="248"/>
      <c r="K567" s="249"/>
      <c r="L567" s="249"/>
      <c r="M567" s="249"/>
      <c r="N567" s="249"/>
      <c r="O567" s="249"/>
      <c r="P567" s="269"/>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idden="1" x14ac:dyDescent="0.15">
      <c r="A568" s="245">
        <v>5</v>
      </c>
      <c r="B568" s="24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idden="1" x14ac:dyDescent="0.15">
      <c r="A569" s="245">
        <v>6</v>
      </c>
      <c r="B569" s="24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idden="1" x14ac:dyDescent="0.15">
      <c r="A570" s="245">
        <v>7</v>
      </c>
      <c r="B570" s="24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idden="1" x14ac:dyDescent="0.15">
      <c r="A571" s="245">
        <v>8</v>
      </c>
      <c r="B571" s="24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idden="1" x14ac:dyDescent="0.15">
      <c r="A572" s="245">
        <v>9</v>
      </c>
      <c r="B572" s="24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idden="1" x14ac:dyDescent="0.15">
      <c r="A573" s="245">
        <v>10</v>
      </c>
      <c r="B573" s="24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idden="1" x14ac:dyDescent="0.15">
      <c r="A574" s="245">
        <v>11</v>
      </c>
      <c r="B574" s="24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15">
      <c r="A575" s="245">
        <v>12</v>
      </c>
      <c r="B575" s="24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15">
      <c r="A576" s="245">
        <v>13</v>
      </c>
      <c r="B576" s="24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15">
      <c r="A577" s="245">
        <v>14</v>
      </c>
      <c r="B577" s="24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15">
      <c r="A578" s="245">
        <v>15</v>
      </c>
      <c r="B578" s="24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15">
      <c r="A579" s="245">
        <v>16</v>
      </c>
      <c r="B579" s="24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idden="1" x14ac:dyDescent="0.15">
      <c r="A580" s="245">
        <v>17</v>
      </c>
      <c r="B580" s="24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15">
      <c r="A581" s="245">
        <v>18</v>
      </c>
      <c r="B581" s="24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15">
      <c r="A582" s="245">
        <v>19</v>
      </c>
      <c r="B582" s="24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15">
      <c r="A583" s="245">
        <v>20</v>
      </c>
      <c r="B583" s="24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15">
      <c r="A584" s="245">
        <v>21</v>
      </c>
      <c r="B584" s="24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15">
      <c r="A585" s="245">
        <v>22</v>
      </c>
      <c r="B585" s="24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15">
      <c r="A586" s="245">
        <v>23</v>
      </c>
      <c r="B586" s="24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15">
      <c r="A587" s="245">
        <v>24</v>
      </c>
      <c r="B587" s="24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15">
      <c r="A588" s="245">
        <v>25</v>
      </c>
      <c r="B588" s="24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15">
      <c r="A589" s="245">
        <v>26</v>
      </c>
      <c r="B589" s="24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15">
      <c r="A590" s="245">
        <v>27</v>
      </c>
      <c r="B590" s="24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15">
      <c r="A591" s="245">
        <v>28</v>
      </c>
      <c r="B591" s="24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15">
      <c r="A592" s="245">
        <v>29</v>
      </c>
      <c r="B592" s="24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15">
      <c r="A593" s="245">
        <v>30</v>
      </c>
      <c r="B593" s="24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270"/>
      <c r="B596" s="270"/>
      <c r="C596" s="270" t="s">
        <v>24</v>
      </c>
      <c r="D596" s="270"/>
      <c r="E596" s="270"/>
      <c r="F596" s="270"/>
      <c r="G596" s="270"/>
      <c r="H596" s="270"/>
      <c r="I596" s="270"/>
      <c r="J596" s="258"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8" t="s">
        <v>310</v>
      </c>
      <c r="AD596" s="258"/>
      <c r="AE596" s="258"/>
      <c r="AF596" s="258"/>
      <c r="AG596" s="258"/>
      <c r="AH596" s="272" t="s">
        <v>331</v>
      </c>
      <c r="AI596" s="270"/>
      <c r="AJ596" s="270"/>
      <c r="AK596" s="270"/>
      <c r="AL596" s="270" t="s">
        <v>19</v>
      </c>
      <c r="AM596" s="270"/>
      <c r="AN596" s="270"/>
      <c r="AO596" s="274"/>
      <c r="AP596" s="261" t="s">
        <v>275</v>
      </c>
      <c r="AQ596" s="261"/>
      <c r="AR596" s="261"/>
      <c r="AS596" s="261"/>
      <c r="AT596" s="261"/>
      <c r="AU596" s="261"/>
      <c r="AV596" s="261"/>
      <c r="AW596" s="261"/>
      <c r="AX596" s="261"/>
      <c r="AY596">
        <f>$AY$594</f>
        <v>0</v>
      </c>
    </row>
    <row r="597" spans="1:51" hidden="1" x14ac:dyDescent="0.15">
      <c r="A597" s="245">
        <v>1</v>
      </c>
      <c r="B597" s="245">
        <v>1</v>
      </c>
      <c r="C597" s="267"/>
      <c r="D597" s="267"/>
      <c r="E597" s="267"/>
      <c r="F597" s="267"/>
      <c r="G597" s="267"/>
      <c r="H597" s="267"/>
      <c r="I597" s="267"/>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56"/>
      <c r="AI597" s="257"/>
      <c r="AJ597" s="257"/>
      <c r="AK597" s="257"/>
      <c r="AL597" s="241"/>
      <c r="AM597" s="242"/>
      <c r="AN597" s="242"/>
      <c r="AO597" s="243"/>
      <c r="AP597" s="244"/>
      <c r="AQ597" s="244"/>
      <c r="AR597" s="244"/>
      <c r="AS597" s="244"/>
      <c r="AT597" s="244"/>
      <c r="AU597" s="244"/>
      <c r="AV597" s="244"/>
      <c r="AW597" s="244"/>
      <c r="AX597" s="244"/>
      <c r="AY597">
        <f>$AY$594</f>
        <v>0</v>
      </c>
    </row>
    <row r="598" spans="1:51" hidden="1" x14ac:dyDescent="0.15">
      <c r="A598" s="245">
        <v>2</v>
      </c>
      <c r="B598" s="24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56"/>
      <c r="AI598" s="257"/>
      <c r="AJ598" s="257"/>
      <c r="AK598" s="257"/>
      <c r="AL598" s="241"/>
      <c r="AM598" s="242"/>
      <c r="AN598" s="242"/>
      <c r="AO598" s="243"/>
      <c r="AP598" s="244"/>
      <c r="AQ598" s="244"/>
      <c r="AR598" s="244"/>
      <c r="AS598" s="244"/>
      <c r="AT598" s="244"/>
      <c r="AU598" s="244"/>
      <c r="AV598" s="244"/>
      <c r="AW598" s="244"/>
      <c r="AX598" s="244"/>
      <c r="AY598">
        <f>COUNTA($C$598)</f>
        <v>0</v>
      </c>
    </row>
    <row r="599" spans="1:51" hidden="1" x14ac:dyDescent="0.15">
      <c r="A599" s="245">
        <v>3</v>
      </c>
      <c r="B599" s="245">
        <v>1</v>
      </c>
      <c r="C599" s="268"/>
      <c r="D599" s="267"/>
      <c r="E599" s="267"/>
      <c r="F599" s="267"/>
      <c r="G599" s="267"/>
      <c r="H599" s="267"/>
      <c r="I599" s="267"/>
      <c r="J599" s="248"/>
      <c r="K599" s="249"/>
      <c r="L599" s="249"/>
      <c r="M599" s="249"/>
      <c r="N599" s="249"/>
      <c r="O599" s="249"/>
      <c r="P599" s="269"/>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idden="1" x14ac:dyDescent="0.15">
      <c r="A600" s="245">
        <v>4</v>
      </c>
      <c r="B600" s="245">
        <v>1</v>
      </c>
      <c r="C600" s="268"/>
      <c r="D600" s="267"/>
      <c r="E600" s="267"/>
      <c r="F600" s="267"/>
      <c r="G600" s="267"/>
      <c r="H600" s="267"/>
      <c r="I600" s="267"/>
      <c r="J600" s="248"/>
      <c r="K600" s="249"/>
      <c r="L600" s="249"/>
      <c r="M600" s="249"/>
      <c r="N600" s="249"/>
      <c r="O600" s="249"/>
      <c r="P600" s="269"/>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idden="1" x14ac:dyDescent="0.15">
      <c r="A601" s="245">
        <v>5</v>
      </c>
      <c r="B601" s="24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idden="1" x14ac:dyDescent="0.15">
      <c r="A602" s="245">
        <v>6</v>
      </c>
      <c r="B602" s="24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idden="1" x14ac:dyDescent="0.15">
      <c r="A603" s="245">
        <v>7</v>
      </c>
      <c r="B603" s="24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idden="1" x14ac:dyDescent="0.15">
      <c r="A604" s="245">
        <v>8</v>
      </c>
      <c r="B604" s="24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idden="1" x14ac:dyDescent="0.15">
      <c r="A605" s="245">
        <v>9</v>
      </c>
      <c r="B605" s="24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idden="1" x14ac:dyDescent="0.15">
      <c r="A606" s="245">
        <v>10</v>
      </c>
      <c r="B606" s="24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idden="1" x14ac:dyDescent="0.15">
      <c r="A607" s="245">
        <v>11</v>
      </c>
      <c r="B607" s="24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15">
      <c r="A608" s="245">
        <v>12</v>
      </c>
      <c r="B608" s="24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15">
      <c r="A609" s="245">
        <v>13</v>
      </c>
      <c r="B609" s="24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15">
      <c r="A610" s="245">
        <v>14</v>
      </c>
      <c r="B610" s="24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15">
      <c r="A611" s="245">
        <v>15</v>
      </c>
      <c r="B611" s="24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15">
      <c r="A612" s="245">
        <v>16</v>
      </c>
      <c r="B612" s="24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idden="1" x14ac:dyDescent="0.15">
      <c r="A613" s="245">
        <v>17</v>
      </c>
      <c r="B613" s="24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15">
      <c r="A614" s="245">
        <v>18</v>
      </c>
      <c r="B614" s="24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15">
      <c r="A615" s="245">
        <v>19</v>
      </c>
      <c r="B615" s="24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15">
      <c r="A616" s="245">
        <v>20</v>
      </c>
      <c r="B616" s="24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15">
      <c r="A617" s="245">
        <v>21</v>
      </c>
      <c r="B617" s="24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15">
      <c r="A618" s="245">
        <v>22</v>
      </c>
      <c r="B618" s="24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15">
      <c r="A619" s="245">
        <v>23</v>
      </c>
      <c r="B619" s="24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15">
      <c r="A620" s="245">
        <v>24</v>
      </c>
      <c r="B620" s="24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15">
      <c r="A621" s="245">
        <v>25</v>
      </c>
      <c r="B621" s="24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15">
      <c r="A622" s="245">
        <v>26</v>
      </c>
      <c r="B622" s="24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15">
      <c r="A623" s="245">
        <v>27</v>
      </c>
      <c r="B623" s="24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15">
      <c r="A624" s="245">
        <v>28</v>
      </c>
      <c r="B624" s="24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15">
      <c r="A625" s="245">
        <v>29</v>
      </c>
      <c r="B625" s="24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15">
      <c r="A626" s="245">
        <v>30</v>
      </c>
      <c r="B626" s="24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idden="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2.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68.2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42.75" customHeight="1" x14ac:dyDescent="0.15">
      <c r="A631" s="245">
        <v>1</v>
      </c>
      <c r="B631" s="245">
        <v>1</v>
      </c>
      <c r="C631" s="246"/>
      <c r="D631" s="246"/>
      <c r="E631" s="247" t="s">
        <v>698</v>
      </c>
      <c r="F631" s="247"/>
      <c r="G631" s="247"/>
      <c r="H631" s="247"/>
      <c r="I631" s="247"/>
      <c r="J631" s="248" t="s">
        <v>698</v>
      </c>
      <c r="K631" s="249"/>
      <c r="L631" s="249"/>
      <c r="M631" s="249"/>
      <c r="N631" s="249"/>
      <c r="O631" s="249"/>
      <c r="P631" s="250" t="s">
        <v>698</v>
      </c>
      <c r="Q631" s="250"/>
      <c r="R631" s="250"/>
      <c r="S631" s="250"/>
      <c r="T631" s="250"/>
      <c r="U631" s="250"/>
      <c r="V631" s="250"/>
      <c r="W631" s="250"/>
      <c r="X631" s="250"/>
      <c r="Y631" s="256" t="s">
        <v>698</v>
      </c>
      <c r="Z631" s="257"/>
      <c r="AA631" s="257"/>
      <c r="AB631" s="257"/>
      <c r="AC631" s="237"/>
      <c r="AD631" s="238"/>
      <c r="AE631" s="238"/>
      <c r="AF631" s="238"/>
      <c r="AG631" s="238"/>
      <c r="AH631" s="256" t="s">
        <v>698</v>
      </c>
      <c r="AI631" s="257"/>
      <c r="AJ631" s="257"/>
      <c r="AK631" s="257"/>
      <c r="AL631" s="256" t="s">
        <v>698</v>
      </c>
      <c r="AM631" s="257"/>
      <c r="AN631" s="257"/>
      <c r="AO631" s="257"/>
      <c r="AP631" s="244" t="s">
        <v>698</v>
      </c>
      <c r="AQ631" s="244"/>
      <c r="AR631" s="244"/>
      <c r="AS631" s="244"/>
      <c r="AT631" s="244"/>
      <c r="AU631" s="244"/>
      <c r="AV631" s="244"/>
      <c r="AW631" s="244"/>
      <c r="AX631" s="244"/>
    </row>
    <row r="632" spans="1:51" hidden="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idden="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idden="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idden="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idden="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idden="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idden="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idden="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idden="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idden="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idden="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idden="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idden="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idden="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idden="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idden="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idden="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idden="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idden="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idden="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idden="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idden="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idden="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idden="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idden="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idden="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idden="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idden="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idden="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1" priority="917">
      <formula>IF(RIGHT(TEXT(P14,"0.#"),1)=".",FALSE,TRUE)</formula>
    </cfRule>
    <cfRule type="expression" dxfId="1510" priority="918">
      <formula>IF(RIGHT(TEXT(P14,"0.#"),1)=".",TRUE,FALSE)</formula>
    </cfRule>
  </conditionalFormatting>
  <conditionalFormatting sqref="P18:AX18">
    <cfRule type="expression" dxfId="1509" priority="915">
      <formula>IF(RIGHT(TEXT(P18,"0.#"),1)=".",FALSE,TRUE)</formula>
    </cfRule>
    <cfRule type="expression" dxfId="1508" priority="916">
      <formula>IF(RIGHT(TEXT(P18,"0.#"),1)=".",TRUE,FALSE)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5:Y332 Y323">
    <cfRule type="expression" dxfId="1505" priority="891">
      <formula>IF(RIGHT(TEXT(Y323,"0.#"),1)=".",FALSE,TRUE)</formula>
    </cfRule>
    <cfRule type="expression" dxfId="1504" priority="892">
      <formula>IF(RIGHT(TEXT(Y323,"0.#"),1)=".",TRUE,FALSE)</formula>
    </cfRule>
  </conditionalFormatting>
  <conditionalFormatting sqref="P15:AJ17 P13:AX13 AR15:AX15">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cfRule type="expression" dxfId="1499" priority="905">
      <formula>IF(RIGHT(TEXT(AE32,"0.#"),1)=".",FALSE,TRUE)</formula>
    </cfRule>
    <cfRule type="expression" dxfId="1498" priority="906">
      <formula>IF(RIGHT(TEXT(AE32,"0.#"),1)=".",TRUE,FALSE)</formula>
    </cfRule>
  </conditionalFormatting>
  <conditionalFormatting sqref="Y313:Y319">
    <cfRule type="expression" dxfId="1497" priority="903">
      <formula>IF(RIGHT(TEXT(Y313,"0.#"),1)=".",FALSE,TRUE)</formula>
    </cfRule>
    <cfRule type="expression" dxfId="1496" priority="904">
      <formula>IF(RIGHT(TEXT(Y313,"0.#"),1)=".",TRUE,FALSE)</formula>
    </cfRule>
  </conditionalFormatting>
  <conditionalFormatting sqref="AU311">
    <cfRule type="expression" dxfId="1495" priority="901">
      <formula>IF(RIGHT(TEXT(AU311,"0.#"),1)=".",FALSE,TRUE)</formula>
    </cfRule>
    <cfRule type="expression" dxfId="1494" priority="902">
      <formula>IF(RIGHT(TEXT(AU311,"0.#"),1)=".",TRUE,FALSE)</formula>
    </cfRule>
  </conditionalFormatting>
  <conditionalFormatting sqref="AU320">
    <cfRule type="expression" dxfId="1493" priority="899">
      <formula>IF(RIGHT(TEXT(AU320,"0.#"),1)=".",FALSE,TRUE)</formula>
    </cfRule>
    <cfRule type="expression" dxfId="1492" priority="900">
      <formula>IF(RIGHT(TEXT(AU320,"0.#"),1)=".",TRUE,FALSE)</formula>
    </cfRule>
  </conditionalFormatting>
  <conditionalFormatting sqref="AU312:AU319 AU310">
    <cfRule type="expression" dxfId="1491" priority="897">
      <formula>IF(RIGHT(TEXT(AU310,"0.#"),1)=".",FALSE,TRUE)</formula>
    </cfRule>
    <cfRule type="expression" dxfId="1490" priority="898">
      <formula>IF(RIGHT(TEXT(AU310,"0.#"),1)=".",TRUE,FALSE)</formula>
    </cfRule>
  </conditionalFormatting>
  <conditionalFormatting sqref="Y350 Y337 Y324">
    <cfRule type="expression" dxfId="1489" priority="895">
      <formula>IF(RIGHT(TEXT(Y324,"0.#"),1)=".",FALSE,TRUE)</formula>
    </cfRule>
    <cfRule type="expression" dxfId="1488" priority="896">
      <formula>IF(RIGHT(TEXT(Y324,"0.#"),1)=".",TRUE,FALSE)</formula>
    </cfRule>
  </conditionalFormatting>
  <conditionalFormatting sqref="Y359 Y346 Y333">
    <cfRule type="expression" dxfId="1487" priority="893">
      <formula>IF(RIGHT(TEXT(Y333,"0.#"),1)=".",FALSE,TRUE)</formula>
    </cfRule>
    <cfRule type="expression" dxfId="1486" priority="894">
      <formula>IF(RIGHT(TEXT(Y333,"0.#"),1)=".",TRUE,FALSE)</formula>
    </cfRule>
  </conditionalFormatting>
  <conditionalFormatting sqref="AU350 AU337 AU324">
    <cfRule type="expression" dxfId="1485" priority="889">
      <formula>IF(RIGHT(TEXT(AU324,"0.#"),1)=".",FALSE,TRUE)</formula>
    </cfRule>
    <cfRule type="expression" dxfId="1484" priority="890">
      <formula>IF(RIGHT(TEXT(AU324,"0.#"),1)=".",TRUE,FALSE)</formula>
    </cfRule>
  </conditionalFormatting>
  <conditionalFormatting sqref="AU359 AU346 AU333">
    <cfRule type="expression" dxfId="1483" priority="887">
      <formula>IF(RIGHT(TEXT(AU333,"0.#"),1)=".",FALSE,TRUE)</formula>
    </cfRule>
    <cfRule type="expression" dxfId="1482" priority="888">
      <formula>IF(RIGHT(TEXT(AU333,"0.#"),1)=".",TRUE,FALSE)</formula>
    </cfRule>
  </conditionalFormatting>
  <conditionalFormatting sqref="AU351:AU358 AU349 AU338:AU345 AU336 AU325:AU332 AU323">
    <cfRule type="expression" dxfId="1481" priority="885">
      <formula>IF(RIGHT(TEXT(AU323,"0.#"),1)=".",FALSE,TRUE)</formula>
    </cfRule>
    <cfRule type="expression" dxfId="1480" priority="886">
      <formula>IF(RIGHT(TEXT(AU323,"0.#"),1)=".",TRUE,FALSE)</formula>
    </cfRule>
  </conditionalFormatting>
  <conditionalFormatting sqref="AI32">
    <cfRule type="expression" dxfId="1479" priority="883">
      <formula>IF(RIGHT(TEXT(AI32,"0.#"),1)=".",FALSE,TRUE)</formula>
    </cfRule>
    <cfRule type="expression" dxfId="1478" priority="884">
      <formula>IF(RIGHT(TEXT(AI32,"0.#"),1)=".",TRUE,FALSE)</formula>
    </cfRule>
  </conditionalFormatting>
  <conditionalFormatting sqref="AM32">
    <cfRule type="expression" dxfId="1477" priority="881">
      <formula>IF(RIGHT(TEXT(AM32,"0.#"),1)=".",FALSE,TRUE)</formula>
    </cfRule>
    <cfRule type="expression" dxfId="1476" priority="882">
      <formula>IF(RIGHT(TEXT(AM32,"0.#"),1)=".",TRUE,FALSE)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M33">
    <cfRule type="expression" dxfId="1471" priority="875">
      <formula>IF(RIGHT(TEXT(AM33,"0.#"),1)=".",FALSE,TRUE)</formula>
    </cfRule>
    <cfRule type="expression" dxfId="1470" priority="876">
      <formula>IF(RIGHT(TEXT(AM33,"0.#"),1)=".",TRUE,FALSE)</formula>
    </cfRule>
  </conditionalFormatting>
  <conditionalFormatting sqref="AQ33">
    <cfRule type="expression" dxfId="1469" priority="873">
      <formula>IF(RIGHT(TEXT(AQ33,"0.#"),1)=".",FALSE,TRUE)</formula>
    </cfRule>
    <cfRule type="expression" dxfId="1468" priority="874">
      <formula>IF(RIGHT(TEXT(AQ33,"0.#"),1)=".",TRUE,FALSE)</formula>
    </cfRule>
  </conditionalFormatting>
  <conditionalFormatting sqref="AE210">
    <cfRule type="expression" dxfId="1467" priority="871">
      <formula>IF(RIGHT(TEXT(AE210,"0.#"),1)=".",FALSE,TRUE)</formula>
    </cfRule>
    <cfRule type="expression" dxfId="1466" priority="872">
      <formula>IF(RIGHT(TEXT(AE210,"0.#"),1)=".",TRUE,FALSE)</formula>
    </cfRule>
  </conditionalFormatting>
  <conditionalFormatting sqref="AE211">
    <cfRule type="expression" dxfId="1465" priority="869">
      <formula>IF(RIGHT(TEXT(AE211,"0.#"),1)=".",FALSE,TRUE)</formula>
    </cfRule>
    <cfRule type="expression" dxfId="1464" priority="870">
      <formula>IF(RIGHT(TEXT(AE211,"0.#"),1)=".",TRUE,FALSE)</formula>
    </cfRule>
  </conditionalFormatting>
  <conditionalFormatting sqref="AE212">
    <cfRule type="expression" dxfId="1463" priority="867">
      <formula>IF(RIGHT(TEXT(AE212,"0.#"),1)=".",FALSE,TRUE)</formula>
    </cfRule>
    <cfRule type="expression" dxfId="1462" priority="868">
      <formula>IF(RIGHT(TEXT(AE212,"0.#"),1)=".",TRUE,FALSE)</formula>
    </cfRule>
  </conditionalFormatting>
  <conditionalFormatting sqref="AI212">
    <cfRule type="expression" dxfId="1461" priority="865">
      <formula>IF(RIGHT(TEXT(AI212,"0.#"),1)=".",FALSE,TRUE)</formula>
    </cfRule>
    <cfRule type="expression" dxfId="1460" priority="866">
      <formula>IF(RIGHT(TEXT(AI212,"0.#"),1)=".",TRUE,FALSE)</formula>
    </cfRule>
  </conditionalFormatting>
  <conditionalFormatting sqref="AI211">
    <cfRule type="expression" dxfId="1459" priority="863">
      <formula>IF(RIGHT(TEXT(AI211,"0.#"),1)=".",FALSE,TRUE)</formula>
    </cfRule>
    <cfRule type="expression" dxfId="1458" priority="864">
      <formula>IF(RIGHT(TEXT(AI211,"0.#"),1)=".",TRUE,FALSE)</formula>
    </cfRule>
  </conditionalFormatting>
  <conditionalFormatting sqref="AI210">
    <cfRule type="expression" dxfId="1457" priority="861">
      <formula>IF(RIGHT(TEXT(AI210,"0.#"),1)=".",FALSE,TRUE)</formula>
    </cfRule>
    <cfRule type="expression" dxfId="1456" priority="862">
      <formula>IF(RIGHT(TEXT(AI210,"0.#"),1)=".",TRUE,FALSE)</formula>
    </cfRule>
  </conditionalFormatting>
  <conditionalFormatting sqref="AM210">
    <cfRule type="expression" dxfId="1455" priority="859">
      <formula>IF(RIGHT(TEXT(AM210,"0.#"),1)=".",FALSE,TRUE)</formula>
    </cfRule>
    <cfRule type="expression" dxfId="1454" priority="860">
      <formula>IF(RIGHT(TEXT(AM210,"0.#"),1)=".",TRUE,FALSE)</formula>
    </cfRule>
  </conditionalFormatting>
  <conditionalFormatting sqref="AM211">
    <cfRule type="expression" dxfId="1453" priority="857">
      <formula>IF(RIGHT(TEXT(AM211,"0.#"),1)=".",FALSE,TRUE)</formula>
    </cfRule>
    <cfRule type="expression" dxfId="1452" priority="858">
      <formula>IF(RIGHT(TEXT(AM211,"0.#"),1)=".",TRUE,FALSE)</formula>
    </cfRule>
  </conditionalFormatting>
  <conditionalFormatting sqref="AM212">
    <cfRule type="expression" dxfId="1451" priority="855">
      <formula>IF(RIGHT(TEXT(AM212,"0.#"),1)=".",FALSE,TRUE)</formula>
    </cfRule>
    <cfRule type="expression" dxfId="1450" priority="856">
      <formula>IF(RIGHT(TEXT(AM212,"0.#"),1)=".",TRUE,FALSE)</formula>
    </cfRule>
  </conditionalFormatting>
  <conditionalFormatting sqref="AL376:AO395">
    <cfRule type="expression" dxfId="1449" priority="851">
      <formula>IF(AND(AL376&gt;=0, RIGHT(TEXT(AL376,"0.#"),1)&lt;&gt;"."),TRUE,FALSE)</formula>
    </cfRule>
    <cfRule type="expression" dxfId="1448" priority="852">
      <formula>IF(AND(AL376&gt;=0, RIGHT(TEXT(AL376,"0.#"),1)="."),TRUE,FALSE)</formula>
    </cfRule>
    <cfRule type="expression" dxfId="1447" priority="853">
      <formula>IF(AND(AL376&lt;0, RIGHT(TEXT(AL376,"0.#"),1)&lt;&gt;"."),TRUE,FALSE)</formula>
    </cfRule>
    <cfRule type="expression" dxfId="1446" priority="854">
      <formula>IF(AND(AL376&lt;0, RIGHT(TEXT(AL376,"0.#"),1)="."),TRUE,FALSE)</formula>
    </cfRule>
  </conditionalFormatting>
  <conditionalFormatting sqref="AQ210:AQ212">
    <cfRule type="expression" dxfId="1445" priority="849">
      <formula>IF(RIGHT(TEXT(AQ210,"0.#"),1)=".",FALSE,TRUE)</formula>
    </cfRule>
    <cfRule type="expression" dxfId="1444" priority="850">
      <formula>IF(RIGHT(TEXT(AQ210,"0.#"),1)=".",TRUE,FALSE)</formula>
    </cfRule>
  </conditionalFormatting>
  <conditionalFormatting sqref="AU210:AU212">
    <cfRule type="expression" dxfId="1443" priority="847">
      <formula>IF(RIGHT(TEXT(AU210,"0.#"),1)=".",FALSE,TRUE)</formula>
    </cfRule>
    <cfRule type="expression" dxfId="1442" priority="848">
      <formula>IF(RIGHT(TEXT(AU210,"0.#"),1)=".",TRUE,FALSE)</formula>
    </cfRule>
  </conditionalFormatting>
  <conditionalFormatting sqref="Y368:Y395">
    <cfRule type="expression" dxfId="1441" priority="845">
      <formula>IF(RIGHT(TEXT(Y368,"0.#"),1)=".",FALSE,TRUE)</formula>
    </cfRule>
    <cfRule type="expression" dxfId="1440" priority="846">
      <formula>IF(RIGHT(TEXT(Y368,"0.#"),1)=".",TRUE,FALSE)</formula>
    </cfRule>
  </conditionalFormatting>
  <conditionalFormatting sqref="AL632:AO660">
    <cfRule type="expression" dxfId="1439" priority="841">
      <formula>IF(AND(AL632&gt;=0, RIGHT(TEXT(AL632,"0.#"),1)&lt;&gt;"."),TRUE,FALSE)</formula>
    </cfRule>
    <cfRule type="expression" dxfId="1438" priority="842">
      <formula>IF(AND(AL632&gt;=0, RIGHT(TEXT(AL632,"0.#"),1)="."),TRUE,FALSE)</formula>
    </cfRule>
    <cfRule type="expression" dxfId="1437" priority="843">
      <formula>IF(AND(AL632&lt;0, RIGHT(TEXT(AL632,"0.#"),1)&lt;&gt;"."),TRUE,FALSE)</formula>
    </cfRule>
    <cfRule type="expression" dxfId="1436" priority="844">
      <formula>IF(AND(AL632&lt;0, RIGHT(TEXT(AL632,"0.#"),1)="."),TRUE,FALSE)</formula>
    </cfRule>
  </conditionalFormatting>
  <conditionalFormatting sqref="Y632:Y660">
    <cfRule type="expression" dxfId="1435" priority="839">
      <formula>IF(RIGHT(TEXT(Y632,"0.#"),1)=".",FALSE,TRUE)</formula>
    </cfRule>
    <cfRule type="expression" dxfId="1434" priority="840">
      <formula>IF(RIGHT(TEXT(Y632,"0.#"),1)=".",TRUE,FALSE)</formula>
    </cfRule>
  </conditionalFormatting>
  <conditionalFormatting sqref="AL366:AO375">
    <cfRule type="expression" dxfId="1433" priority="835">
      <formula>IF(AND(AL366&gt;=0, RIGHT(TEXT(AL366,"0.#"),1)&lt;&gt;"."),TRUE,FALSE)</formula>
    </cfRule>
    <cfRule type="expression" dxfId="1432" priority="836">
      <formula>IF(AND(AL366&gt;=0, RIGHT(TEXT(AL366,"0.#"),1)="."),TRUE,FALSE)</formula>
    </cfRule>
    <cfRule type="expression" dxfId="1431" priority="837">
      <formula>IF(AND(AL366&lt;0, RIGHT(TEXT(AL366,"0.#"),1)&lt;&gt;"."),TRUE,FALSE)</formula>
    </cfRule>
    <cfRule type="expression" dxfId="1430" priority="838">
      <formula>IF(AND(AL366&lt;0, RIGHT(TEXT(AL366,"0.#"),1)="."),TRUE,FALSE)</formula>
    </cfRule>
  </conditionalFormatting>
  <conditionalFormatting sqref="Y366:Y367">
    <cfRule type="expression" dxfId="1429" priority="833">
      <formula>IF(RIGHT(TEXT(Y366,"0.#"),1)=".",FALSE,TRUE)</formula>
    </cfRule>
    <cfRule type="expression" dxfId="1428" priority="834">
      <formula>IF(RIGHT(TEXT(Y366,"0.#"),1)=".",TRUE,FALSE)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3">
    <cfRule type="expression" dxfId="1409" priority="831">
      <formula>IF(RIGHT(TEXT(W23,"0.#"),1)=".",FALSE,TRUE)</formula>
    </cfRule>
    <cfRule type="expression" dxfId="1408" priority="832">
      <formula>IF(RIGHT(TEXT(W23,"0.#"),1)=".",TRUE,FALSE)</formula>
    </cfRule>
  </conditionalFormatting>
  <conditionalFormatting sqref="W24:W27">
    <cfRule type="expression" dxfId="1407" priority="829">
      <formula>IF(RIGHT(TEXT(W24,"0.#"),1)=".",FALSE,TRUE)</formula>
    </cfRule>
    <cfRule type="expression" dxfId="1406" priority="830">
      <formula>IF(RIGHT(TEXT(W24,"0.#"),1)=".",TRUE,FALSE)</formula>
    </cfRule>
  </conditionalFormatting>
  <conditionalFormatting sqref="W28">
    <cfRule type="expression" dxfId="1405" priority="827">
      <formula>IF(RIGHT(TEXT(W28,"0.#"),1)=".",FALSE,TRUE)</formula>
    </cfRule>
    <cfRule type="expression" dxfId="1404" priority="828">
      <formula>IF(RIGHT(TEXT(W28,"0.#"),1)=".",TRUE,FALSE)</formula>
    </cfRule>
  </conditionalFormatting>
  <conditionalFormatting sqref="P23">
    <cfRule type="expression" dxfId="1403" priority="825">
      <formula>IF(RIGHT(TEXT(P23,"0.#"),1)=".",FALSE,TRUE)</formula>
    </cfRule>
    <cfRule type="expression" dxfId="1402" priority="826">
      <formula>IF(RIGHT(TEXT(P23,"0.#"),1)=".",TRUE,FALSE)</formula>
    </cfRule>
  </conditionalFormatting>
  <conditionalFormatting sqref="P24:P27">
    <cfRule type="expression" dxfId="1401" priority="823">
      <formula>IF(RIGHT(TEXT(P24,"0.#"),1)=".",FALSE,TRUE)</formula>
    </cfRule>
    <cfRule type="expression" dxfId="1400" priority="824">
      <formula>IF(RIGHT(TEXT(P24,"0.#"),1)=".",TRUE,FALSE)</formula>
    </cfRule>
  </conditionalFormatting>
  <conditionalFormatting sqref="P28">
    <cfRule type="expression" dxfId="1399" priority="821">
      <formula>IF(RIGHT(TEXT(P28,"0.#"),1)=".",FALSE,TRUE)</formula>
    </cfRule>
    <cfRule type="expression" dxfId="1398" priority="822">
      <formula>IF(RIGHT(TEXT(P28,"0.#"),1)=".",TRUE,FALSE)</formula>
    </cfRule>
  </conditionalFormatting>
  <conditionalFormatting sqref="AE202">
    <cfRule type="expression" dxfId="1397" priority="819">
      <formula>IF(RIGHT(TEXT(AE202,"0.#"),1)=".",FALSE,TRUE)</formula>
    </cfRule>
    <cfRule type="expression" dxfId="1396" priority="820">
      <formula>IF(RIGHT(TEXT(AE202,"0.#"),1)=".",TRUE,FALSE)</formula>
    </cfRule>
  </conditionalFormatting>
  <conditionalFormatting sqref="AE203">
    <cfRule type="expression" dxfId="1395" priority="817">
      <formula>IF(RIGHT(TEXT(AE203,"0.#"),1)=".",FALSE,TRUE)</formula>
    </cfRule>
    <cfRule type="expression" dxfId="1394" priority="818">
      <formula>IF(RIGHT(TEXT(AE203,"0.#"),1)=".",TRUE,FALSE)</formula>
    </cfRule>
  </conditionalFormatting>
  <conditionalFormatting sqref="AE204">
    <cfRule type="expression" dxfId="1393" priority="815">
      <formula>IF(RIGHT(TEXT(AE204,"0.#"),1)=".",FALSE,TRUE)</formula>
    </cfRule>
    <cfRule type="expression" dxfId="1392" priority="816">
      <formula>IF(RIGHT(TEXT(AE204,"0.#"),1)=".",TRUE,FALSE)</formula>
    </cfRule>
  </conditionalFormatting>
  <conditionalFormatting sqref="AI204">
    <cfRule type="expression" dxfId="1391" priority="813">
      <formula>IF(RIGHT(TEXT(AI204,"0.#"),1)=".",FALSE,TRUE)</formula>
    </cfRule>
    <cfRule type="expression" dxfId="1390" priority="814">
      <formula>IF(RIGHT(TEXT(AI204,"0.#"),1)=".",TRUE,FALSE)</formula>
    </cfRule>
  </conditionalFormatting>
  <conditionalFormatting sqref="AI203">
    <cfRule type="expression" dxfId="1389" priority="811">
      <formula>IF(RIGHT(TEXT(AI203,"0.#"),1)=".",FALSE,TRUE)</formula>
    </cfRule>
    <cfRule type="expression" dxfId="1388" priority="812">
      <formula>IF(RIGHT(TEXT(AI203,"0.#"),1)=".",TRUE,FALSE)</formula>
    </cfRule>
  </conditionalFormatting>
  <conditionalFormatting sqref="AI202">
    <cfRule type="expression" dxfId="1387" priority="809">
      <formula>IF(RIGHT(TEXT(AI202,"0.#"),1)=".",FALSE,TRUE)</formula>
    </cfRule>
    <cfRule type="expression" dxfId="1386" priority="810">
      <formula>IF(RIGHT(TEXT(AI202,"0.#"),1)=".",TRUE,FALSE)</formula>
    </cfRule>
  </conditionalFormatting>
  <conditionalFormatting sqref="AM202">
    <cfRule type="expression" dxfId="1385" priority="807">
      <formula>IF(RIGHT(TEXT(AM202,"0.#"),1)=".",FALSE,TRUE)</formula>
    </cfRule>
    <cfRule type="expression" dxfId="1384" priority="808">
      <formula>IF(RIGHT(TEXT(AM202,"0.#"),1)=".",TRUE,FALSE)</formula>
    </cfRule>
  </conditionalFormatting>
  <conditionalFormatting sqref="AM203">
    <cfRule type="expression" dxfId="1383" priority="805">
      <formula>IF(RIGHT(TEXT(AM203,"0.#"),1)=".",FALSE,TRUE)</formula>
    </cfRule>
    <cfRule type="expression" dxfId="1382" priority="806">
      <formula>IF(RIGHT(TEXT(AM203,"0.#"),1)=".",TRUE,FALSE)</formula>
    </cfRule>
  </conditionalFormatting>
  <conditionalFormatting sqref="AM204">
    <cfRule type="expression" dxfId="1381" priority="803">
      <formula>IF(RIGHT(TEXT(AM204,"0.#"),1)=".",FALSE,TRUE)</formula>
    </cfRule>
    <cfRule type="expression" dxfId="1380" priority="804">
      <formula>IF(RIGHT(TEXT(AM204,"0.#"),1)=".",TRUE,FALSE)</formula>
    </cfRule>
  </conditionalFormatting>
  <conditionalFormatting sqref="AQ202:AQ204">
    <cfRule type="expression" dxfId="1379" priority="801">
      <formula>IF(RIGHT(TEXT(AQ202,"0.#"),1)=".",FALSE,TRUE)</formula>
    </cfRule>
    <cfRule type="expression" dxfId="1378" priority="802">
      <formula>IF(RIGHT(TEXT(AQ202,"0.#"),1)=".",TRUE,FALSE)</formula>
    </cfRule>
  </conditionalFormatting>
  <conditionalFormatting sqref="AU202:AU204">
    <cfRule type="expression" dxfId="1377" priority="799">
      <formula>IF(RIGHT(TEXT(AU202,"0.#"),1)=".",FALSE,TRUE)</formula>
    </cfRule>
    <cfRule type="expression" dxfId="1376" priority="800">
      <formula>IF(RIGHT(TEXT(AU202,"0.#"),1)=".",TRUE,FALSE)</formula>
    </cfRule>
  </conditionalFormatting>
  <conditionalFormatting sqref="AE205">
    <cfRule type="expression" dxfId="1375" priority="797">
      <formula>IF(RIGHT(TEXT(AE205,"0.#"),1)=".",FALSE,TRUE)</formula>
    </cfRule>
    <cfRule type="expression" dxfId="1374" priority="798">
      <formula>IF(RIGHT(TEXT(AE205,"0.#"),1)=".",TRUE,FALSE)</formula>
    </cfRule>
  </conditionalFormatting>
  <conditionalFormatting sqref="AE206">
    <cfRule type="expression" dxfId="1373" priority="795">
      <formula>IF(RIGHT(TEXT(AE206,"0.#"),1)=".",FALSE,TRUE)</formula>
    </cfRule>
    <cfRule type="expression" dxfId="1372" priority="796">
      <formula>IF(RIGHT(TEXT(AE206,"0.#"),1)=".",TRUE,FALSE)</formula>
    </cfRule>
  </conditionalFormatting>
  <conditionalFormatting sqref="AE207">
    <cfRule type="expression" dxfId="1371" priority="793">
      <formula>IF(RIGHT(TEXT(AE207,"0.#"),1)=".",FALSE,TRUE)</formula>
    </cfRule>
    <cfRule type="expression" dxfId="1370" priority="794">
      <formula>IF(RIGHT(TEXT(AE207,"0.#"),1)=".",TRUE,FALSE)</formula>
    </cfRule>
  </conditionalFormatting>
  <conditionalFormatting sqref="AI207">
    <cfRule type="expression" dxfId="1369" priority="791">
      <formula>IF(RIGHT(TEXT(AI207,"0.#"),1)=".",FALSE,TRUE)</formula>
    </cfRule>
    <cfRule type="expression" dxfId="1368" priority="792">
      <formula>IF(RIGHT(TEXT(AI207,"0.#"),1)=".",TRUE,FALSE)</formula>
    </cfRule>
  </conditionalFormatting>
  <conditionalFormatting sqref="AI206">
    <cfRule type="expression" dxfId="1367" priority="789">
      <formula>IF(RIGHT(TEXT(AI206,"0.#"),1)=".",FALSE,TRUE)</formula>
    </cfRule>
    <cfRule type="expression" dxfId="1366" priority="790">
      <formula>IF(RIGHT(TEXT(AI206,"0.#"),1)=".",TRUE,FALSE)</formula>
    </cfRule>
  </conditionalFormatting>
  <conditionalFormatting sqref="AI205">
    <cfRule type="expression" dxfId="1365" priority="787">
      <formula>IF(RIGHT(TEXT(AI205,"0.#"),1)=".",FALSE,TRUE)</formula>
    </cfRule>
    <cfRule type="expression" dxfId="1364" priority="788">
      <formula>IF(RIGHT(TEXT(AI205,"0.#"),1)=".",TRUE,FALSE)</formula>
    </cfRule>
  </conditionalFormatting>
  <conditionalFormatting sqref="AM205">
    <cfRule type="expression" dxfId="1363" priority="785">
      <formula>IF(RIGHT(TEXT(AM205,"0.#"),1)=".",FALSE,TRUE)</formula>
    </cfRule>
    <cfRule type="expression" dxfId="1362" priority="786">
      <formula>IF(RIGHT(TEXT(AM205,"0.#"),1)=".",TRUE,FALSE)</formula>
    </cfRule>
  </conditionalFormatting>
  <conditionalFormatting sqref="AM206">
    <cfRule type="expression" dxfId="1361" priority="783">
      <formula>IF(RIGHT(TEXT(AM206,"0.#"),1)=".",FALSE,TRUE)</formula>
    </cfRule>
    <cfRule type="expression" dxfId="1360" priority="784">
      <formula>IF(RIGHT(TEXT(AM206,"0.#"),1)=".",TRUE,FALSE)</formula>
    </cfRule>
  </conditionalFormatting>
  <conditionalFormatting sqref="AM207">
    <cfRule type="expression" dxfId="1359" priority="781">
      <formula>IF(RIGHT(TEXT(AM207,"0.#"),1)=".",FALSE,TRUE)</formula>
    </cfRule>
    <cfRule type="expression" dxfId="1358" priority="782">
      <formula>IF(RIGHT(TEXT(AM207,"0.#"),1)=".",TRUE,FALSE)</formula>
    </cfRule>
  </conditionalFormatting>
  <conditionalFormatting sqref="AQ205:AQ207">
    <cfRule type="expression" dxfId="1357" priority="779">
      <formula>IF(RIGHT(TEXT(AQ205,"0.#"),1)=".",FALSE,TRUE)</formula>
    </cfRule>
    <cfRule type="expression" dxfId="1356" priority="780">
      <formula>IF(RIGHT(TEXT(AQ205,"0.#"),1)=".",TRUE,FALSE)</formula>
    </cfRule>
  </conditionalFormatting>
  <conditionalFormatting sqref="AU205:AU207">
    <cfRule type="expression" dxfId="1355" priority="777">
      <formula>IF(RIGHT(TEXT(AU205,"0.#"),1)=".",FALSE,TRUE)</formula>
    </cfRule>
    <cfRule type="expression" dxfId="1354" priority="778">
      <formula>IF(RIGHT(TEXT(AU205,"0.#"),1)=".",TRUE,FALSE)</formula>
    </cfRule>
  </conditionalFormatting>
  <conditionalFormatting sqref="AL401:AO428">
    <cfRule type="expression" dxfId="1353" priority="773">
      <formula>IF(AND(AL401&gt;=0, RIGHT(TEXT(AL401,"0.#"),1)&lt;&gt;"."),TRUE,FALSE)</formula>
    </cfRule>
    <cfRule type="expression" dxfId="1352" priority="774">
      <formula>IF(AND(AL401&gt;=0, RIGHT(TEXT(AL401,"0.#"),1)="."),TRUE,FALSE)</formula>
    </cfRule>
    <cfRule type="expression" dxfId="1351" priority="775">
      <formula>IF(AND(AL401&lt;0, RIGHT(TEXT(AL401,"0.#"),1)&lt;&gt;"."),TRUE,FALSE)</formula>
    </cfRule>
    <cfRule type="expression" dxfId="1350" priority="776">
      <formula>IF(AND(AL401&lt;0, RIGHT(TEXT(AL401,"0.#"),1)="."),TRUE,FALSE)</formula>
    </cfRule>
  </conditionalFormatting>
  <conditionalFormatting sqref="AL399:AO400">
    <cfRule type="expression" dxfId="1349" priority="767">
      <formula>IF(AND(AL399&gt;=0, RIGHT(TEXT(AL399,"0.#"),1)&lt;&gt;"."),TRUE,FALSE)</formula>
    </cfRule>
    <cfRule type="expression" dxfId="1348" priority="768">
      <formula>IF(AND(AL399&gt;=0, RIGHT(TEXT(AL399,"0.#"),1)="."),TRUE,FALSE)</formula>
    </cfRule>
    <cfRule type="expression" dxfId="1347" priority="769">
      <formula>IF(AND(AL399&lt;0, RIGHT(TEXT(AL399,"0.#"),1)&lt;&gt;"."),TRUE,FALSE)</formula>
    </cfRule>
    <cfRule type="expression" dxfId="1346" priority="770">
      <formula>IF(AND(AL399&lt;0, RIGHT(TEXT(AL399,"0.#"),1)="."),TRUE,FALSE)</formula>
    </cfRule>
  </conditionalFormatting>
  <conditionalFormatting sqref="AL434:AO461">
    <cfRule type="expression" dxfId="1345" priority="761">
      <formula>IF(AND(AL434&gt;=0, RIGHT(TEXT(AL434,"0.#"),1)&lt;&gt;"."),TRUE,FALSE)</formula>
    </cfRule>
    <cfRule type="expression" dxfId="1344" priority="762">
      <formula>IF(AND(AL434&gt;=0, RIGHT(TEXT(AL434,"0.#"),1)="."),TRUE,FALSE)</formula>
    </cfRule>
    <cfRule type="expression" dxfId="1343" priority="763">
      <formula>IF(AND(AL434&lt;0, RIGHT(TEXT(AL434,"0.#"),1)&lt;&gt;"."),TRUE,FALSE)</formula>
    </cfRule>
    <cfRule type="expression" dxfId="1342" priority="764">
      <formula>IF(AND(AL434&lt;0, RIGHT(TEXT(AL434,"0.#"),1)="."),TRUE,FALSE)</formula>
    </cfRule>
  </conditionalFormatting>
  <conditionalFormatting sqref="AL432:AO433">
    <cfRule type="expression" dxfId="1341" priority="755">
      <formula>IF(AND(AL432&gt;=0, RIGHT(TEXT(AL432,"0.#"),1)&lt;&gt;"."),TRUE,FALSE)</formula>
    </cfRule>
    <cfRule type="expression" dxfId="1340" priority="756">
      <formula>IF(AND(AL432&gt;=0, RIGHT(TEXT(AL432,"0.#"),1)="."),TRUE,FALSE)</formula>
    </cfRule>
    <cfRule type="expression" dxfId="1339" priority="757">
      <formula>IF(AND(AL432&lt;0, RIGHT(TEXT(AL432,"0.#"),1)&lt;&gt;"."),TRUE,FALSE)</formula>
    </cfRule>
    <cfRule type="expression" dxfId="1338" priority="758">
      <formula>IF(AND(AL432&lt;0, RIGHT(TEXT(AL432,"0.#"),1)="."),TRUE,FALSE)</formula>
    </cfRule>
  </conditionalFormatting>
  <conditionalFormatting sqref="AL467:AO494">
    <cfRule type="expression" dxfId="1337" priority="749">
      <formula>IF(AND(AL467&gt;=0, RIGHT(TEXT(AL467,"0.#"),1)&lt;&gt;"."),TRUE,FALSE)</formula>
    </cfRule>
    <cfRule type="expression" dxfId="1336" priority="750">
      <formula>IF(AND(AL467&gt;=0, RIGHT(TEXT(AL467,"0.#"),1)="."),TRUE,FALSE)</formula>
    </cfRule>
    <cfRule type="expression" dxfId="1335" priority="751">
      <formula>IF(AND(AL467&lt;0, RIGHT(TEXT(AL467,"0.#"),1)&lt;&gt;"."),TRUE,FALSE)</formula>
    </cfRule>
    <cfRule type="expression" dxfId="1334" priority="752">
      <formula>IF(AND(AL467&lt;0, RIGHT(TEXT(AL467,"0.#"),1)="."),TRUE,FALSE)</formula>
    </cfRule>
  </conditionalFormatting>
  <conditionalFormatting sqref="AL465:AO466">
    <cfRule type="expression" dxfId="1333" priority="743">
      <formula>IF(AND(AL465&gt;=0, RIGHT(TEXT(AL465,"0.#"),1)&lt;&gt;"."),TRUE,FALSE)</formula>
    </cfRule>
    <cfRule type="expression" dxfId="1332" priority="744">
      <formula>IF(AND(AL465&gt;=0, RIGHT(TEXT(AL465,"0.#"),1)="."),TRUE,FALSE)</formula>
    </cfRule>
    <cfRule type="expression" dxfId="1331" priority="745">
      <formula>IF(AND(AL465&lt;0, RIGHT(TEXT(AL465,"0.#"),1)&lt;&gt;"."),TRUE,FALSE)</formula>
    </cfRule>
    <cfRule type="expression" dxfId="1330" priority="746">
      <formula>IF(AND(AL465&lt;0, RIGHT(TEXT(AL465,"0.#"),1)="."),TRUE,FALSE)</formula>
    </cfRule>
  </conditionalFormatting>
  <conditionalFormatting sqref="AL500:AO527">
    <cfRule type="expression" dxfId="1329" priority="737">
      <formula>IF(AND(AL500&gt;=0, RIGHT(TEXT(AL500,"0.#"),1)&lt;&gt;"."),TRUE,FALSE)</formula>
    </cfRule>
    <cfRule type="expression" dxfId="1328" priority="738">
      <formula>IF(AND(AL500&gt;=0, RIGHT(TEXT(AL500,"0.#"),1)="."),TRUE,FALSE)</formula>
    </cfRule>
    <cfRule type="expression" dxfId="1327" priority="739">
      <formula>IF(AND(AL500&lt;0, RIGHT(TEXT(AL500,"0.#"),1)&lt;&gt;"."),TRUE,FALSE)</formula>
    </cfRule>
    <cfRule type="expression" dxfId="1326" priority="740">
      <formula>IF(AND(AL500&lt;0, RIGHT(TEXT(AL500,"0.#"),1)="."),TRUE,FALSE)</formula>
    </cfRule>
  </conditionalFormatting>
  <conditionalFormatting sqref="AL498:AO499">
    <cfRule type="expression" dxfId="1325" priority="731">
      <formula>IF(AND(AL498&gt;=0, RIGHT(TEXT(AL498,"0.#"),1)&lt;&gt;"."),TRUE,FALSE)</formula>
    </cfRule>
    <cfRule type="expression" dxfId="1324" priority="732">
      <formula>IF(AND(AL498&gt;=0, RIGHT(TEXT(AL498,"0.#"),1)="."),TRUE,FALSE)</formula>
    </cfRule>
    <cfRule type="expression" dxfId="1323" priority="733">
      <formula>IF(AND(AL498&lt;0, RIGHT(TEXT(AL498,"0.#"),1)&lt;&gt;"."),TRUE,FALSE)</formula>
    </cfRule>
    <cfRule type="expression" dxfId="1322" priority="734">
      <formula>IF(AND(AL498&lt;0, RIGHT(TEXT(AL498,"0.#"),1)="."),TRUE,FALSE)</formula>
    </cfRule>
  </conditionalFormatting>
  <conditionalFormatting sqref="AL533:AO560">
    <cfRule type="expression" dxfId="1321" priority="725">
      <formula>IF(AND(AL533&gt;=0, RIGHT(TEXT(AL533,"0.#"),1)&lt;&gt;"."),TRUE,FALSE)</formula>
    </cfRule>
    <cfRule type="expression" dxfId="1320" priority="726">
      <formula>IF(AND(AL533&gt;=0, RIGHT(TEXT(AL533,"0.#"),1)="."),TRUE,FALSE)</formula>
    </cfRule>
    <cfRule type="expression" dxfId="1319" priority="727">
      <formula>IF(AND(AL533&lt;0, RIGHT(TEXT(AL533,"0.#"),1)&lt;&gt;"."),TRUE,FALSE)</formula>
    </cfRule>
    <cfRule type="expression" dxfId="1318" priority="728">
      <formula>IF(AND(AL533&lt;0, RIGHT(TEXT(AL533,"0.#"),1)="."),TRUE,FALSE)</formula>
    </cfRule>
  </conditionalFormatting>
  <conditionalFormatting sqref="AL531:AO532">
    <cfRule type="expression" dxfId="1317" priority="719">
      <formula>IF(AND(AL531&gt;=0, RIGHT(TEXT(AL531,"0.#"),1)&lt;&gt;"."),TRUE,FALSE)</formula>
    </cfRule>
    <cfRule type="expression" dxfId="1316" priority="720">
      <formula>IF(AND(AL531&gt;=0, RIGHT(TEXT(AL531,"0.#"),1)="."),TRUE,FALSE)</formula>
    </cfRule>
    <cfRule type="expression" dxfId="1315" priority="721">
      <formula>IF(AND(AL531&lt;0, RIGHT(TEXT(AL531,"0.#"),1)&lt;&gt;"."),TRUE,FALSE)</formula>
    </cfRule>
    <cfRule type="expression" dxfId="1314" priority="722">
      <formula>IF(AND(AL531&lt;0, RIGHT(TEXT(AL531,"0.#"),1)="."),TRUE,FALSE)</formula>
    </cfRule>
  </conditionalFormatting>
  <conditionalFormatting sqref="Y531:Y532">
    <cfRule type="expression" dxfId="1313" priority="717">
      <formula>IF(RIGHT(TEXT(Y531,"0.#"),1)=".",FALSE,TRUE)</formula>
    </cfRule>
    <cfRule type="expression" dxfId="1312" priority="718">
      <formula>IF(RIGHT(TEXT(Y531,"0.#"),1)=".",TRUE,FALSE)</formula>
    </cfRule>
  </conditionalFormatting>
  <conditionalFormatting sqref="AL566:AO593">
    <cfRule type="expression" dxfId="1311" priority="713">
      <formula>IF(AND(AL566&gt;=0, RIGHT(TEXT(AL566,"0.#"),1)&lt;&gt;"."),TRUE,FALSE)</formula>
    </cfRule>
    <cfRule type="expression" dxfId="1310" priority="714">
      <formula>IF(AND(AL566&gt;=0, RIGHT(TEXT(AL566,"0.#"),1)="."),TRUE,FALSE)</formula>
    </cfRule>
    <cfRule type="expression" dxfId="1309" priority="715">
      <formula>IF(AND(AL566&lt;0, RIGHT(TEXT(AL566,"0.#"),1)&lt;&gt;"."),TRUE,FALSE)</formula>
    </cfRule>
    <cfRule type="expression" dxfId="1308" priority="716">
      <formula>IF(AND(AL566&lt;0, RIGHT(TEXT(AL566,"0.#"),1)="."),TRUE,FALSE)</formula>
    </cfRule>
  </conditionalFormatting>
  <conditionalFormatting sqref="Y566:Y593">
    <cfRule type="expression" dxfId="1307" priority="711">
      <formula>IF(RIGHT(TEXT(Y566,"0.#"),1)=".",FALSE,TRUE)</formula>
    </cfRule>
    <cfRule type="expression" dxfId="1306" priority="712">
      <formula>IF(RIGHT(TEXT(Y566,"0.#"),1)=".",TRUE,FALSE)</formula>
    </cfRule>
  </conditionalFormatting>
  <conditionalFormatting sqref="AL564:AO565">
    <cfRule type="expression" dxfId="1305" priority="707">
      <formula>IF(AND(AL564&gt;=0, RIGHT(TEXT(AL564,"0.#"),1)&lt;&gt;"."),TRUE,FALSE)</formula>
    </cfRule>
    <cfRule type="expression" dxfId="1304" priority="708">
      <formula>IF(AND(AL564&gt;=0, RIGHT(TEXT(AL564,"0.#"),1)="."),TRUE,FALSE)</formula>
    </cfRule>
    <cfRule type="expression" dxfId="1303" priority="709">
      <formula>IF(AND(AL564&lt;0, RIGHT(TEXT(AL564,"0.#"),1)&lt;&gt;"."),TRUE,FALSE)</formula>
    </cfRule>
    <cfRule type="expression" dxfId="1302" priority="710">
      <formula>IF(AND(AL564&lt;0, RIGHT(TEXT(AL564,"0.#"),1)="."),TRUE,FALSE)</formula>
    </cfRule>
  </conditionalFormatting>
  <conditionalFormatting sqref="Y564:Y565">
    <cfRule type="expression" dxfId="1301" priority="705">
      <formula>IF(RIGHT(TEXT(Y564,"0.#"),1)=".",FALSE,TRUE)</formula>
    </cfRule>
    <cfRule type="expression" dxfId="1300" priority="706">
      <formula>IF(RIGHT(TEXT(Y564,"0.#"),1)=".",TRUE,FALSE)</formula>
    </cfRule>
  </conditionalFormatting>
  <conditionalFormatting sqref="AL599:AO626">
    <cfRule type="expression" dxfId="1299" priority="701">
      <formula>IF(AND(AL599&gt;=0, RIGHT(TEXT(AL599,"0.#"),1)&lt;&gt;"."),TRUE,FALSE)</formula>
    </cfRule>
    <cfRule type="expression" dxfId="1298" priority="702">
      <formula>IF(AND(AL599&gt;=0, RIGHT(TEXT(AL599,"0.#"),1)="."),TRUE,FALSE)</formula>
    </cfRule>
    <cfRule type="expression" dxfId="1297" priority="703">
      <formula>IF(AND(AL599&lt;0, RIGHT(TEXT(AL599,"0.#"),1)&lt;&gt;"."),TRUE,FALSE)</formula>
    </cfRule>
    <cfRule type="expression" dxfId="1296" priority="704">
      <formula>IF(AND(AL599&lt;0, RIGHT(TEXT(AL599,"0.#"),1)="."),TRUE,FALSE)</formula>
    </cfRule>
  </conditionalFormatting>
  <conditionalFormatting sqref="Y599:Y626">
    <cfRule type="expression" dxfId="1295" priority="699">
      <formula>IF(RIGHT(TEXT(Y599,"0.#"),1)=".",FALSE,TRUE)</formula>
    </cfRule>
    <cfRule type="expression" dxfId="1294" priority="700">
      <formula>IF(RIGHT(TEXT(Y599,"0.#"),1)=".",TRUE,FALSE)</formula>
    </cfRule>
  </conditionalFormatting>
  <conditionalFormatting sqref="AL597:AO598">
    <cfRule type="expression" dxfId="1293" priority="695">
      <formula>IF(AND(AL597&gt;=0, RIGHT(TEXT(AL597,"0.#"),1)&lt;&gt;"."),TRUE,FALSE)</formula>
    </cfRule>
    <cfRule type="expression" dxfId="1292" priority="696">
      <formula>IF(AND(AL597&gt;=0, RIGHT(TEXT(AL597,"0.#"),1)="."),TRUE,FALSE)</formula>
    </cfRule>
    <cfRule type="expression" dxfId="1291" priority="697">
      <formula>IF(AND(AL597&lt;0, RIGHT(TEXT(AL597,"0.#"),1)&lt;&gt;"."),TRUE,FALSE)</formula>
    </cfRule>
    <cfRule type="expression" dxfId="1290" priority="698">
      <formula>IF(AND(AL597&lt;0, RIGHT(TEXT(AL597,"0.#"),1)="."),TRUE,FALSE)</formula>
    </cfRule>
  </conditionalFormatting>
  <conditionalFormatting sqref="Y597:Y598">
    <cfRule type="expression" dxfId="1289" priority="693">
      <formula>IF(RIGHT(TEXT(Y597,"0.#"),1)=".",FALSE,TRUE)</formula>
    </cfRule>
    <cfRule type="expression" dxfId="1288" priority="694">
      <formula>IF(RIGHT(TEXT(Y597,"0.#"),1)=".",TRUE,FALSE)</formula>
    </cfRule>
  </conditionalFormatting>
  <conditionalFormatting sqref="AU33">
    <cfRule type="expression" dxfId="1287" priority="689">
      <formula>IF(RIGHT(TEXT(AU33,"0.#"),1)=".",FALSE,TRUE)</formula>
    </cfRule>
    <cfRule type="expression" dxfId="1286" priority="690">
      <formula>IF(RIGHT(TEXT(AU33,"0.#"),1)=".",TRUE,FALSE)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2 Y310">
    <cfRule type="expression" dxfId="709" priority="9">
      <formula>IF(RIGHT(TEXT(Y310,"0.#"),1)=".",FALSE,TRUE)</formula>
    </cfRule>
    <cfRule type="expression" dxfId="708" priority="10">
      <formula>IF(RIGHT(TEXT(Y310,"0.#"),1)=".",TRUE,FALSE)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39370078740157483" bottom="0.39370078740157483" header="0.51181102362204722" footer="0.51181102362204722"/>
  <pageSetup paperSize="9" scale="70" fitToHeight="0" orientation="portrait" r:id="rId1"/>
  <headerFooter differentFirst="1" alignWithMargins="0"/>
  <rowBreaks count="3" manualBreakCount="3">
    <brk id="214" max="49" man="1"/>
    <brk id="248" max="49" man="1"/>
    <brk id="28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7"/>
      <c r="Z3" s="938"/>
      <c r="AA3" s="939"/>
      <c r="AB3" s="943"/>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7"/>
      <c r="I4" s="947"/>
      <c r="J4" s="947"/>
      <c r="K4" s="947"/>
      <c r="L4" s="947"/>
      <c r="M4" s="947"/>
      <c r="N4" s="947"/>
      <c r="O4" s="948"/>
      <c r="P4" s="146"/>
      <c r="Q4" s="657"/>
      <c r="R4" s="657"/>
      <c r="S4" s="657"/>
      <c r="T4" s="657"/>
      <c r="U4" s="657"/>
      <c r="V4" s="657"/>
      <c r="W4" s="657"/>
      <c r="X4" s="658"/>
      <c r="Y4" s="933" t="s">
        <v>12</v>
      </c>
      <c r="Z4" s="934"/>
      <c r="AA4" s="935"/>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2"/>
      <c r="H6" s="953"/>
      <c r="I6" s="953"/>
      <c r="J6" s="953"/>
      <c r="K6" s="953"/>
      <c r="L6" s="953"/>
      <c r="M6" s="953"/>
      <c r="N6" s="953"/>
      <c r="O6" s="954"/>
      <c r="P6" s="660"/>
      <c r="Q6" s="660"/>
      <c r="R6" s="660"/>
      <c r="S6" s="660"/>
      <c r="T6" s="660"/>
      <c r="U6" s="660"/>
      <c r="V6" s="660"/>
      <c r="W6" s="660"/>
      <c r="X6" s="661"/>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7"/>
      <c r="I11" s="947"/>
      <c r="J11" s="947"/>
      <c r="K11" s="947"/>
      <c r="L11" s="947"/>
      <c r="M11" s="947"/>
      <c r="N11" s="947"/>
      <c r="O11" s="948"/>
      <c r="P11" s="146"/>
      <c r="Q11" s="657"/>
      <c r="R11" s="657"/>
      <c r="S11" s="657"/>
      <c r="T11" s="657"/>
      <c r="U11" s="657"/>
      <c r="V11" s="657"/>
      <c r="W11" s="657"/>
      <c r="X11" s="658"/>
      <c r="Y11" s="933" t="s">
        <v>12</v>
      </c>
      <c r="Z11" s="934"/>
      <c r="AA11" s="935"/>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0"/>
      <c r="Q13" s="660"/>
      <c r="R13" s="660"/>
      <c r="S13" s="660"/>
      <c r="T13" s="660"/>
      <c r="U13" s="660"/>
      <c r="V13" s="660"/>
      <c r="W13" s="660"/>
      <c r="X13" s="661"/>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7"/>
      <c r="I18" s="947"/>
      <c r="J18" s="947"/>
      <c r="K18" s="947"/>
      <c r="L18" s="947"/>
      <c r="M18" s="947"/>
      <c r="N18" s="947"/>
      <c r="O18" s="948"/>
      <c r="P18" s="146"/>
      <c r="Q18" s="657"/>
      <c r="R18" s="657"/>
      <c r="S18" s="657"/>
      <c r="T18" s="657"/>
      <c r="U18" s="657"/>
      <c r="V18" s="657"/>
      <c r="W18" s="657"/>
      <c r="X18" s="658"/>
      <c r="Y18" s="933" t="s">
        <v>12</v>
      </c>
      <c r="Z18" s="934"/>
      <c r="AA18" s="935"/>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0"/>
      <c r="Q20" s="660"/>
      <c r="R20" s="660"/>
      <c r="S20" s="660"/>
      <c r="T20" s="660"/>
      <c r="U20" s="660"/>
      <c r="V20" s="660"/>
      <c r="W20" s="660"/>
      <c r="X20" s="661"/>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7"/>
      <c r="I25" s="947"/>
      <c r="J25" s="947"/>
      <c r="K25" s="947"/>
      <c r="L25" s="947"/>
      <c r="M25" s="947"/>
      <c r="N25" s="947"/>
      <c r="O25" s="948"/>
      <c r="P25" s="146"/>
      <c r="Q25" s="657"/>
      <c r="R25" s="657"/>
      <c r="S25" s="657"/>
      <c r="T25" s="657"/>
      <c r="U25" s="657"/>
      <c r="V25" s="657"/>
      <c r="W25" s="657"/>
      <c r="X25" s="658"/>
      <c r="Y25" s="933" t="s">
        <v>12</v>
      </c>
      <c r="Z25" s="934"/>
      <c r="AA25" s="935"/>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0"/>
      <c r="Q27" s="660"/>
      <c r="R27" s="660"/>
      <c r="S27" s="660"/>
      <c r="T27" s="660"/>
      <c r="U27" s="660"/>
      <c r="V27" s="660"/>
      <c r="W27" s="660"/>
      <c r="X27" s="661"/>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7"/>
      <c r="I32" s="947"/>
      <c r="J32" s="947"/>
      <c r="K32" s="947"/>
      <c r="L32" s="947"/>
      <c r="M32" s="947"/>
      <c r="N32" s="947"/>
      <c r="O32" s="948"/>
      <c r="P32" s="146"/>
      <c r="Q32" s="657"/>
      <c r="R32" s="657"/>
      <c r="S32" s="657"/>
      <c r="T32" s="657"/>
      <c r="U32" s="657"/>
      <c r="V32" s="657"/>
      <c r="W32" s="657"/>
      <c r="X32" s="658"/>
      <c r="Y32" s="933" t="s">
        <v>12</v>
      </c>
      <c r="Z32" s="934"/>
      <c r="AA32" s="935"/>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0"/>
      <c r="Q34" s="660"/>
      <c r="R34" s="660"/>
      <c r="S34" s="660"/>
      <c r="T34" s="660"/>
      <c r="U34" s="660"/>
      <c r="V34" s="660"/>
      <c r="W34" s="660"/>
      <c r="X34" s="661"/>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7"/>
      <c r="I39" s="947"/>
      <c r="J39" s="947"/>
      <c r="K39" s="947"/>
      <c r="L39" s="947"/>
      <c r="M39" s="947"/>
      <c r="N39" s="947"/>
      <c r="O39" s="948"/>
      <c r="P39" s="146"/>
      <c r="Q39" s="657"/>
      <c r="R39" s="657"/>
      <c r="S39" s="657"/>
      <c r="T39" s="657"/>
      <c r="U39" s="657"/>
      <c r="V39" s="657"/>
      <c r="W39" s="657"/>
      <c r="X39" s="658"/>
      <c r="Y39" s="933" t="s">
        <v>12</v>
      </c>
      <c r="Z39" s="934"/>
      <c r="AA39" s="935"/>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0"/>
      <c r="Q41" s="660"/>
      <c r="R41" s="660"/>
      <c r="S41" s="660"/>
      <c r="T41" s="660"/>
      <c r="U41" s="660"/>
      <c r="V41" s="660"/>
      <c r="W41" s="660"/>
      <c r="X41" s="661"/>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7"/>
      <c r="I46" s="947"/>
      <c r="J46" s="947"/>
      <c r="K46" s="947"/>
      <c r="L46" s="947"/>
      <c r="M46" s="947"/>
      <c r="N46" s="947"/>
      <c r="O46" s="948"/>
      <c r="P46" s="146"/>
      <c r="Q46" s="657"/>
      <c r="R46" s="657"/>
      <c r="S46" s="657"/>
      <c r="T46" s="657"/>
      <c r="U46" s="657"/>
      <c r="V46" s="657"/>
      <c r="W46" s="657"/>
      <c r="X46" s="658"/>
      <c r="Y46" s="933" t="s">
        <v>12</v>
      </c>
      <c r="Z46" s="934"/>
      <c r="AA46" s="935"/>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0"/>
      <c r="Q48" s="660"/>
      <c r="R48" s="660"/>
      <c r="S48" s="660"/>
      <c r="T48" s="660"/>
      <c r="U48" s="660"/>
      <c r="V48" s="660"/>
      <c r="W48" s="660"/>
      <c r="X48" s="661"/>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7"/>
      <c r="I53" s="947"/>
      <c r="J53" s="947"/>
      <c r="K53" s="947"/>
      <c r="L53" s="947"/>
      <c r="M53" s="947"/>
      <c r="N53" s="947"/>
      <c r="O53" s="948"/>
      <c r="P53" s="146"/>
      <c r="Q53" s="657"/>
      <c r="R53" s="657"/>
      <c r="S53" s="657"/>
      <c r="T53" s="657"/>
      <c r="U53" s="657"/>
      <c r="V53" s="657"/>
      <c r="W53" s="657"/>
      <c r="X53" s="658"/>
      <c r="Y53" s="933" t="s">
        <v>12</v>
      </c>
      <c r="Z53" s="934"/>
      <c r="AA53" s="935"/>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0"/>
      <c r="Q55" s="660"/>
      <c r="R55" s="660"/>
      <c r="S55" s="660"/>
      <c r="T55" s="660"/>
      <c r="U55" s="660"/>
      <c r="V55" s="660"/>
      <c r="W55" s="660"/>
      <c r="X55" s="661"/>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7"/>
      <c r="I60" s="947"/>
      <c r="J60" s="947"/>
      <c r="K60" s="947"/>
      <c r="L60" s="947"/>
      <c r="M60" s="947"/>
      <c r="N60" s="947"/>
      <c r="O60" s="948"/>
      <c r="P60" s="146"/>
      <c r="Q60" s="657"/>
      <c r="R60" s="657"/>
      <c r="S60" s="657"/>
      <c r="T60" s="657"/>
      <c r="U60" s="657"/>
      <c r="V60" s="657"/>
      <c r="W60" s="657"/>
      <c r="X60" s="658"/>
      <c r="Y60" s="933" t="s">
        <v>12</v>
      </c>
      <c r="Z60" s="934"/>
      <c r="AA60" s="935"/>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0"/>
      <c r="Q62" s="660"/>
      <c r="R62" s="660"/>
      <c r="S62" s="660"/>
      <c r="T62" s="660"/>
      <c r="U62" s="660"/>
      <c r="V62" s="660"/>
      <c r="W62" s="660"/>
      <c r="X62" s="661"/>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7"/>
      <c r="I67" s="947"/>
      <c r="J67" s="947"/>
      <c r="K67" s="947"/>
      <c r="L67" s="947"/>
      <c r="M67" s="947"/>
      <c r="N67" s="947"/>
      <c r="O67" s="948"/>
      <c r="P67" s="146"/>
      <c r="Q67" s="657"/>
      <c r="R67" s="657"/>
      <c r="S67" s="657"/>
      <c r="T67" s="657"/>
      <c r="U67" s="657"/>
      <c r="V67" s="657"/>
      <c r="W67" s="657"/>
      <c r="X67" s="658"/>
      <c r="Y67" s="933" t="s">
        <v>12</v>
      </c>
      <c r="Z67" s="934"/>
      <c r="AA67" s="935"/>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0"/>
      <c r="Q69" s="660"/>
      <c r="R69" s="660"/>
      <c r="S69" s="660"/>
      <c r="T69" s="660"/>
      <c r="U69" s="660"/>
      <c r="V69" s="660"/>
      <c r="W69" s="660"/>
      <c r="X69" s="661"/>
      <c r="Y69" s="190" t="s">
        <v>13</v>
      </c>
      <c r="Z69" s="930"/>
      <c r="AA69" s="931"/>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7"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7"/>
      <c r="D4" s="267"/>
      <c r="E4" s="267"/>
      <c r="F4" s="267"/>
      <c r="G4" s="267"/>
      <c r="H4" s="267"/>
      <c r="I4" s="267"/>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7"/>
      <c r="D5" s="267"/>
      <c r="E5" s="267"/>
      <c r="F5" s="267"/>
      <c r="G5" s="267"/>
      <c r="H5" s="267"/>
      <c r="I5" s="267"/>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7"/>
      <c r="D6" s="267"/>
      <c r="E6" s="267"/>
      <c r="F6" s="267"/>
      <c r="G6" s="267"/>
      <c r="H6" s="267"/>
      <c r="I6" s="267"/>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7"/>
      <c r="D7" s="267"/>
      <c r="E7" s="267"/>
      <c r="F7" s="267"/>
      <c r="G7" s="267"/>
      <c r="H7" s="267"/>
      <c r="I7" s="267"/>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7"/>
      <c r="D8" s="267"/>
      <c r="E8" s="267"/>
      <c r="F8" s="267"/>
      <c r="G8" s="267"/>
      <c r="H8" s="267"/>
      <c r="I8" s="267"/>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7"/>
      <c r="D9" s="267"/>
      <c r="E9" s="267"/>
      <c r="F9" s="267"/>
      <c r="G9" s="267"/>
      <c r="H9" s="267"/>
      <c r="I9" s="267"/>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7"/>
      <c r="D10" s="267"/>
      <c r="E10" s="267"/>
      <c r="F10" s="267"/>
      <c r="G10" s="267"/>
      <c r="H10" s="267"/>
      <c r="I10" s="267"/>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7"/>
      <c r="D11" s="267"/>
      <c r="E11" s="267"/>
      <c r="F11" s="267"/>
      <c r="G11" s="267"/>
      <c r="H11" s="267"/>
      <c r="I11" s="267"/>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7"/>
      <c r="D12" s="267"/>
      <c r="E12" s="267"/>
      <c r="F12" s="267"/>
      <c r="G12" s="267"/>
      <c r="H12" s="267"/>
      <c r="I12" s="267"/>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7"/>
      <c r="D13" s="267"/>
      <c r="E13" s="267"/>
      <c r="F13" s="267"/>
      <c r="G13" s="267"/>
      <c r="H13" s="267"/>
      <c r="I13" s="267"/>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8"/>
      <c r="D37" s="267"/>
      <c r="E37" s="267"/>
      <c r="F37" s="267"/>
      <c r="G37" s="267"/>
      <c r="H37" s="267"/>
      <c r="I37" s="267"/>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7"/>
      <c r="D38" s="267"/>
      <c r="E38" s="267"/>
      <c r="F38" s="267"/>
      <c r="G38" s="267"/>
      <c r="H38" s="267"/>
      <c r="I38" s="267"/>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7"/>
      <c r="D39" s="267"/>
      <c r="E39" s="267"/>
      <c r="F39" s="267"/>
      <c r="G39" s="267"/>
      <c r="H39" s="267"/>
      <c r="I39" s="267"/>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7"/>
      <c r="D40" s="267"/>
      <c r="E40" s="267"/>
      <c r="F40" s="267"/>
      <c r="G40" s="267"/>
      <c r="H40" s="267"/>
      <c r="I40" s="267"/>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7"/>
      <c r="D41" s="267"/>
      <c r="E41" s="267"/>
      <c r="F41" s="267"/>
      <c r="G41" s="267"/>
      <c r="H41" s="267"/>
      <c r="I41" s="267"/>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7"/>
      <c r="D42" s="267"/>
      <c r="E42" s="267"/>
      <c r="F42" s="267"/>
      <c r="G42" s="267"/>
      <c r="H42" s="267"/>
      <c r="I42" s="267"/>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7"/>
      <c r="D43" s="267"/>
      <c r="E43" s="267"/>
      <c r="F43" s="267"/>
      <c r="G43" s="267"/>
      <c r="H43" s="267"/>
      <c r="I43" s="267"/>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7"/>
      <c r="D44" s="267"/>
      <c r="E44" s="267"/>
      <c r="F44" s="267"/>
      <c r="G44" s="267"/>
      <c r="H44" s="267"/>
      <c r="I44" s="267"/>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7"/>
      <c r="D45" s="267"/>
      <c r="E45" s="267"/>
      <c r="F45" s="267"/>
      <c r="G45" s="267"/>
      <c r="H45" s="267"/>
      <c r="I45" s="267"/>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7"/>
      <c r="D46" s="267"/>
      <c r="E46" s="267"/>
      <c r="F46" s="267"/>
      <c r="G46" s="267"/>
      <c r="H46" s="267"/>
      <c r="I46" s="267"/>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7"/>
      <c r="D70" s="267"/>
      <c r="E70" s="267"/>
      <c r="F70" s="267"/>
      <c r="G70" s="267"/>
      <c r="H70" s="267"/>
      <c r="I70" s="267"/>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7"/>
      <c r="D71" s="267"/>
      <c r="E71" s="267"/>
      <c r="F71" s="267"/>
      <c r="G71" s="267"/>
      <c r="H71" s="267"/>
      <c r="I71" s="267"/>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7"/>
      <c r="D72" s="267"/>
      <c r="E72" s="267"/>
      <c r="F72" s="267"/>
      <c r="G72" s="267"/>
      <c r="H72" s="267"/>
      <c r="I72" s="267"/>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7"/>
      <c r="D73" s="267"/>
      <c r="E73" s="267"/>
      <c r="F73" s="267"/>
      <c r="G73" s="267"/>
      <c r="H73" s="267"/>
      <c r="I73" s="267"/>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7"/>
      <c r="D74" s="267"/>
      <c r="E74" s="267"/>
      <c r="F74" s="267"/>
      <c r="G74" s="267"/>
      <c r="H74" s="267"/>
      <c r="I74" s="267"/>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7"/>
      <c r="D75" s="267"/>
      <c r="E75" s="267"/>
      <c r="F75" s="267"/>
      <c r="G75" s="267"/>
      <c r="H75" s="267"/>
      <c r="I75" s="267"/>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7"/>
      <c r="D76" s="267"/>
      <c r="E76" s="267"/>
      <c r="F76" s="267"/>
      <c r="G76" s="267"/>
      <c r="H76" s="267"/>
      <c r="I76" s="267"/>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7"/>
      <c r="D77" s="267"/>
      <c r="E77" s="267"/>
      <c r="F77" s="267"/>
      <c r="G77" s="267"/>
      <c r="H77" s="267"/>
      <c r="I77" s="267"/>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7"/>
      <c r="D78" s="267"/>
      <c r="E78" s="267"/>
      <c r="F78" s="267"/>
      <c r="G78" s="267"/>
      <c r="H78" s="267"/>
      <c r="I78" s="267"/>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7"/>
      <c r="D79" s="267"/>
      <c r="E79" s="267"/>
      <c r="F79" s="267"/>
      <c r="G79" s="267"/>
      <c r="H79" s="267"/>
      <c r="I79" s="267"/>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7"/>
      <c r="D103" s="267"/>
      <c r="E103" s="267"/>
      <c r="F103" s="267"/>
      <c r="G103" s="267"/>
      <c r="H103" s="267"/>
      <c r="I103" s="267"/>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7"/>
      <c r="D104" s="267"/>
      <c r="E104" s="267"/>
      <c r="F104" s="267"/>
      <c r="G104" s="267"/>
      <c r="H104" s="267"/>
      <c r="I104" s="267"/>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7"/>
      <c r="D105" s="267"/>
      <c r="E105" s="267"/>
      <c r="F105" s="267"/>
      <c r="G105" s="267"/>
      <c r="H105" s="267"/>
      <c r="I105" s="267"/>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7"/>
      <c r="D106" s="267"/>
      <c r="E106" s="267"/>
      <c r="F106" s="267"/>
      <c r="G106" s="267"/>
      <c r="H106" s="267"/>
      <c r="I106" s="267"/>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7"/>
      <c r="D107" s="267"/>
      <c r="E107" s="267"/>
      <c r="F107" s="267"/>
      <c r="G107" s="267"/>
      <c r="H107" s="267"/>
      <c r="I107" s="267"/>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7"/>
      <c r="D108" s="267"/>
      <c r="E108" s="267"/>
      <c r="F108" s="267"/>
      <c r="G108" s="267"/>
      <c r="H108" s="267"/>
      <c r="I108" s="267"/>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7"/>
      <c r="D109" s="267"/>
      <c r="E109" s="267"/>
      <c r="F109" s="267"/>
      <c r="G109" s="267"/>
      <c r="H109" s="267"/>
      <c r="I109" s="267"/>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7"/>
      <c r="D110" s="267"/>
      <c r="E110" s="267"/>
      <c r="F110" s="267"/>
      <c r="G110" s="267"/>
      <c r="H110" s="267"/>
      <c r="I110" s="267"/>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7"/>
      <c r="D111" s="267"/>
      <c r="E111" s="267"/>
      <c r="F111" s="267"/>
      <c r="G111" s="267"/>
      <c r="H111" s="267"/>
      <c r="I111" s="267"/>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7"/>
      <c r="D112" s="267"/>
      <c r="E112" s="267"/>
      <c r="F112" s="267"/>
      <c r="G112" s="267"/>
      <c r="H112" s="267"/>
      <c r="I112" s="267"/>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7"/>
      <c r="D136" s="267"/>
      <c r="E136" s="267"/>
      <c r="F136" s="267"/>
      <c r="G136" s="267"/>
      <c r="H136" s="267"/>
      <c r="I136" s="267"/>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7"/>
      <c r="D137" s="267"/>
      <c r="E137" s="267"/>
      <c r="F137" s="267"/>
      <c r="G137" s="267"/>
      <c r="H137" s="267"/>
      <c r="I137" s="267"/>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7"/>
      <c r="D138" s="267"/>
      <c r="E138" s="267"/>
      <c r="F138" s="267"/>
      <c r="G138" s="267"/>
      <c r="H138" s="267"/>
      <c r="I138" s="267"/>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7"/>
      <c r="D139" s="267"/>
      <c r="E139" s="267"/>
      <c r="F139" s="267"/>
      <c r="G139" s="267"/>
      <c r="H139" s="267"/>
      <c r="I139" s="267"/>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7"/>
      <c r="D140" s="267"/>
      <c r="E140" s="267"/>
      <c r="F140" s="267"/>
      <c r="G140" s="267"/>
      <c r="H140" s="267"/>
      <c r="I140" s="267"/>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7"/>
      <c r="D141" s="267"/>
      <c r="E141" s="267"/>
      <c r="F141" s="267"/>
      <c r="G141" s="267"/>
      <c r="H141" s="267"/>
      <c r="I141" s="267"/>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7"/>
      <c r="D142" s="267"/>
      <c r="E142" s="267"/>
      <c r="F142" s="267"/>
      <c r="G142" s="267"/>
      <c r="H142" s="267"/>
      <c r="I142" s="267"/>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7"/>
      <c r="D143" s="267"/>
      <c r="E143" s="267"/>
      <c r="F143" s="267"/>
      <c r="G143" s="267"/>
      <c r="H143" s="267"/>
      <c r="I143" s="267"/>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7"/>
      <c r="D144" s="267"/>
      <c r="E144" s="267"/>
      <c r="F144" s="267"/>
      <c r="G144" s="267"/>
      <c r="H144" s="267"/>
      <c r="I144" s="267"/>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7"/>
      <c r="D145" s="267"/>
      <c r="E145" s="267"/>
      <c r="F145" s="267"/>
      <c r="G145" s="267"/>
      <c r="H145" s="267"/>
      <c r="I145" s="267"/>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7"/>
      <c r="D169" s="267"/>
      <c r="E169" s="267"/>
      <c r="F169" s="267"/>
      <c r="G169" s="267"/>
      <c r="H169" s="267"/>
      <c r="I169" s="267"/>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8"/>
      <c r="D202" s="267"/>
      <c r="E202" s="267"/>
      <c r="F202" s="267"/>
      <c r="G202" s="267"/>
      <c r="H202" s="267"/>
      <c r="I202" s="267"/>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7"/>
      <c r="D235" s="267"/>
      <c r="E235" s="267"/>
      <c r="F235" s="267"/>
      <c r="G235" s="267"/>
      <c r="H235" s="267"/>
      <c r="I235" s="267"/>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7"/>
      <c r="D268" s="267"/>
      <c r="E268" s="267"/>
      <c r="F268" s="267"/>
      <c r="G268" s="267"/>
      <c r="H268" s="267"/>
      <c r="I268" s="267"/>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7"/>
      <c r="D269" s="267"/>
      <c r="E269" s="267"/>
      <c r="F269" s="267"/>
      <c r="G269" s="267"/>
      <c r="H269" s="267"/>
      <c r="I269" s="267"/>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7"/>
      <c r="D270" s="267"/>
      <c r="E270" s="267"/>
      <c r="F270" s="267"/>
      <c r="G270" s="267"/>
      <c r="H270" s="267"/>
      <c r="I270" s="267"/>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7"/>
      <c r="D271" s="267"/>
      <c r="E271" s="267"/>
      <c r="F271" s="267"/>
      <c r="G271" s="267"/>
      <c r="H271" s="267"/>
      <c r="I271" s="267"/>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7"/>
      <c r="D272" s="267"/>
      <c r="E272" s="267"/>
      <c r="F272" s="267"/>
      <c r="G272" s="267"/>
      <c r="H272" s="267"/>
      <c r="I272" s="267"/>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7"/>
      <c r="D273" s="267"/>
      <c r="E273" s="267"/>
      <c r="F273" s="267"/>
      <c r="G273" s="267"/>
      <c r="H273" s="267"/>
      <c r="I273" s="267"/>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7"/>
      <c r="D274" s="267"/>
      <c r="E274" s="267"/>
      <c r="F274" s="267"/>
      <c r="G274" s="267"/>
      <c r="H274" s="267"/>
      <c r="I274" s="267"/>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7"/>
      <c r="D275" s="267"/>
      <c r="E275" s="267"/>
      <c r="F275" s="267"/>
      <c r="G275" s="267"/>
      <c r="H275" s="267"/>
      <c r="I275" s="267"/>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7"/>
      <c r="D276" s="267"/>
      <c r="E276" s="267"/>
      <c r="F276" s="267"/>
      <c r="G276" s="267"/>
      <c r="H276" s="267"/>
      <c r="I276" s="267"/>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7"/>
      <c r="D277" s="267"/>
      <c r="E277" s="267"/>
      <c r="F277" s="267"/>
      <c r="G277" s="267"/>
      <c r="H277" s="267"/>
      <c r="I277" s="267"/>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7"/>
      <c r="D301" s="267"/>
      <c r="E301" s="267"/>
      <c r="F301" s="267"/>
      <c r="G301" s="267"/>
      <c r="H301" s="267"/>
      <c r="I301" s="267"/>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7"/>
      <c r="D334" s="267"/>
      <c r="E334" s="267"/>
      <c r="F334" s="267"/>
      <c r="G334" s="267"/>
      <c r="H334" s="267"/>
      <c r="I334" s="267"/>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7"/>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7"/>
      <c r="D368" s="267"/>
      <c r="E368" s="267"/>
      <c r="F368" s="267"/>
      <c r="G368" s="267"/>
      <c r="H368" s="267"/>
      <c r="I368" s="267"/>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7"/>
      <c r="D369" s="267"/>
      <c r="E369" s="267"/>
      <c r="F369" s="267"/>
      <c r="G369" s="267"/>
      <c r="H369" s="267"/>
      <c r="I369" s="267"/>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7"/>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7"/>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7"/>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7"/>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7"/>
      <c r="D467" s="267"/>
      <c r="E467" s="267"/>
      <c r="F467" s="267"/>
      <c r="G467" s="267"/>
      <c r="H467" s="267"/>
      <c r="I467" s="267"/>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7"/>
      <c r="D468" s="267"/>
      <c r="E468" s="267"/>
      <c r="F468" s="267"/>
      <c r="G468" s="267"/>
      <c r="H468" s="267"/>
      <c r="I468" s="267"/>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7"/>
      <c r="D500" s="267"/>
      <c r="E500" s="267"/>
      <c r="F500" s="267"/>
      <c r="G500" s="267"/>
      <c r="H500" s="267"/>
      <c r="I500" s="267"/>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7"/>
      <c r="D501" s="267"/>
      <c r="E501" s="267"/>
      <c r="F501" s="267"/>
      <c r="G501" s="267"/>
      <c r="H501" s="267"/>
      <c r="I501" s="267"/>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7"/>
      <c r="D533" s="267"/>
      <c r="E533" s="267"/>
      <c r="F533" s="267"/>
      <c r="G533" s="267"/>
      <c r="H533" s="267"/>
      <c r="I533" s="267"/>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7"/>
      <c r="D534" s="267"/>
      <c r="E534" s="267"/>
      <c r="F534" s="267"/>
      <c r="G534" s="267"/>
      <c r="H534" s="267"/>
      <c r="I534" s="267"/>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7"/>
      <c r="D566" s="267"/>
      <c r="E566" s="267"/>
      <c r="F566" s="267"/>
      <c r="G566" s="267"/>
      <c r="H566" s="267"/>
      <c r="I566" s="267"/>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7"/>
      <c r="D567" s="267"/>
      <c r="E567" s="267"/>
      <c r="F567" s="267"/>
      <c r="G567" s="267"/>
      <c r="H567" s="267"/>
      <c r="I567" s="267"/>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7"/>
      <c r="D599" s="267"/>
      <c r="E599" s="267"/>
      <c r="F599" s="267"/>
      <c r="G599" s="267"/>
      <c r="H599" s="267"/>
      <c r="I599" s="267"/>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7"/>
      <c r="D600" s="267"/>
      <c r="E600" s="267"/>
      <c r="F600" s="267"/>
      <c r="G600" s="267"/>
      <c r="H600" s="267"/>
      <c r="I600" s="267"/>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7"/>
      <c r="D631" s="267"/>
      <c r="E631" s="267"/>
      <c r="F631" s="267"/>
      <c r="G631" s="267"/>
      <c r="H631" s="267"/>
      <c r="I631" s="267"/>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7"/>
      <c r="D632" s="267"/>
      <c r="E632" s="267"/>
      <c r="F632" s="267"/>
      <c r="G632" s="267"/>
      <c r="H632" s="267"/>
      <c r="I632" s="267"/>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7"/>
      <c r="D633" s="267"/>
      <c r="E633" s="267"/>
      <c r="F633" s="267"/>
      <c r="G633" s="267"/>
      <c r="H633" s="267"/>
      <c r="I633" s="267"/>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7"/>
      <c r="D634" s="267"/>
      <c r="E634" s="267"/>
      <c r="F634" s="267"/>
      <c r="G634" s="267"/>
      <c r="H634" s="267"/>
      <c r="I634" s="267"/>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7"/>
      <c r="D635" s="267"/>
      <c r="E635" s="267"/>
      <c r="F635" s="267"/>
      <c r="G635" s="267"/>
      <c r="H635" s="267"/>
      <c r="I635" s="267"/>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7"/>
      <c r="D636" s="267"/>
      <c r="E636" s="267"/>
      <c r="F636" s="267"/>
      <c r="G636" s="267"/>
      <c r="H636" s="267"/>
      <c r="I636" s="267"/>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7"/>
      <c r="D664" s="267"/>
      <c r="E664" s="267"/>
      <c r="F664" s="267"/>
      <c r="G664" s="267"/>
      <c r="H664" s="267"/>
      <c r="I664" s="267"/>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7"/>
      <c r="D697" s="267"/>
      <c r="E697" s="267"/>
      <c r="F697" s="267"/>
      <c r="G697" s="267"/>
      <c r="H697" s="267"/>
      <c r="I697" s="267"/>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7"/>
      <c r="D730" s="267"/>
      <c r="E730" s="267"/>
      <c r="F730" s="267"/>
      <c r="G730" s="267"/>
      <c r="H730" s="267"/>
      <c r="I730" s="267"/>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7"/>
      <c r="D731" s="267"/>
      <c r="E731" s="267"/>
      <c r="F731" s="267"/>
      <c r="G731" s="267"/>
      <c r="H731" s="267"/>
      <c r="I731" s="267"/>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7"/>
      <c r="D732" s="267"/>
      <c r="E732" s="267"/>
      <c r="F732" s="267"/>
      <c r="G732" s="267"/>
      <c r="H732" s="267"/>
      <c r="I732" s="267"/>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7"/>
      <c r="D733" s="267"/>
      <c r="E733" s="267"/>
      <c r="F733" s="267"/>
      <c r="G733" s="267"/>
      <c r="H733" s="267"/>
      <c r="I733" s="267"/>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7"/>
      <c r="D734" s="267"/>
      <c r="E734" s="267"/>
      <c r="F734" s="267"/>
      <c r="G734" s="267"/>
      <c r="H734" s="267"/>
      <c r="I734" s="267"/>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7"/>
      <c r="D735" s="267"/>
      <c r="E735" s="267"/>
      <c r="F735" s="267"/>
      <c r="G735" s="267"/>
      <c r="H735" s="267"/>
      <c r="I735" s="267"/>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7"/>
      <c r="D736" s="267"/>
      <c r="E736" s="267"/>
      <c r="F736" s="267"/>
      <c r="G736" s="267"/>
      <c r="H736" s="267"/>
      <c r="I736" s="267"/>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7"/>
      <c r="D737" s="267"/>
      <c r="E737" s="267"/>
      <c r="F737" s="267"/>
      <c r="G737" s="267"/>
      <c r="H737" s="267"/>
      <c r="I737" s="267"/>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7"/>
      <c r="D738" s="267"/>
      <c r="E738" s="267"/>
      <c r="F738" s="267"/>
      <c r="G738" s="267"/>
      <c r="H738" s="267"/>
      <c r="I738" s="267"/>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7"/>
      <c r="D739" s="267"/>
      <c r="E739" s="267"/>
      <c r="F739" s="267"/>
      <c r="G739" s="267"/>
      <c r="H739" s="267"/>
      <c r="I739" s="267"/>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7"/>
      <c r="D763" s="267"/>
      <c r="E763" s="267"/>
      <c r="F763" s="267"/>
      <c r="G763" s="267"/>
      <c r="H763" s="267"/>
      <c r="I763" s="267"/>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7"/>
      <c r="D764" s="267"/>
      <c r="E764" s="267"/>
      <c r="F764" s="267"/>
      <c r="G764" s="267"/>
      <c r="H764" s="267"/>
      <c r="I764" s="267"/>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7"/>
      <c r="D765" s="267"/>
      <c r="E765" s="267"/>
      <c r="F765" s="267"/>
      <c r="G765" s="267"/>
      <c r="H765" s="267"/>
      <c r="I765" s="267"/>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7"/>
      <c r="D766" s="267"/>
      <c r="E766" s="267"/>
      <c r="F766" s="267"/>
      <c r="G766" s="267"/>
      <c r="H766" s="267"/>
      <c r="I766" s="267"/>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7"/>
      <c r="D767" s="267"/>
      <c r="E767" s="267"/>
      <c r="F767" s="267"/>
      <c r="G767" s="267"/>
      <c r="H767" s="267"/>
      <c r="I767" s="267"/>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7"/>
      <c r="D768" s="267"/>
      <c r="E768" s="267"/>
      <c r="F768" s="267"/>
      <c r="G768" s="267"/>
      <c r="H768" s="267"/>
      <c r="I768" s="267"/>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7"/>
      <c r="D769" s="267"/>
      <c r="E769" s="267"/>
      <c r="F769" s="267"/>
      <c r="G769" s="267"/>
      <c r="H769" s="267"/>
      <c r="I769" s="267"/>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7"/>
      <c r="D770" s="267"/>
      <c r="E770" s="267"/>
      <c r="F770" s="267"/>
      <c r="G770" s="267"/>
      <c r="H770" s="267"/>
      <c r="I770" s="267"/>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7"/>
      <c r="D771" s="267"/>
      <c r="E771" s="267"/>
      <c r="F771" s="267"/>
      <c r="G771" s="267"/>
      <c r="H771" s="267"/>
      <c r="I771" s="267"/>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7"/>
      <c r="D772" s="267"/>
      <c r="E772" s="267"/>
      <c r="F772" s="267"/>
      <c r="G772" s="267"/>
      <c r="H772" s="267"/>
      <c r="I772" s="267"/>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7"/>
      <c r="D796" s="267"/>
      <c r="E796" s="267"/>
      <c r="F796" s="267"/>
      <c r="G796" s="267"/>
      <c r="H796" s="267"/>
      <c r="I796" s="267"/>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2022-08-18T09:25:11Z</cp:lastPrinted>
  <dcterms:created xsi:type="dcterms:W3CDTF">2012-03-13T00:50:25Z</dcterms:created>
  <dcterms:modified xsi:type="dcterms:W3CDTF">2022-08-30T05:58:16Z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