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作業終了したらここへ格納ください\"/>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38" i="11"/>
  <c r="AY398" i="11"/>
  <c r="AY340" i="11"/>
  <c r="AY337" i="11"/>
  <c r="AY336" i="11"/>
  <c r="AY341" i="11"/>
  <c r="AY331" i="11"/>
  <c r="AY332" i="11"/>
  <c r="AY325" i="11"/>
  <c r="AY329" i="11"/>
  <c r="AY333" i="11"/>
  <c r="AY323" i="11"/>
  <c r="AY327" i="11"/>
  <c r="AY324" i="11"/>
  <c r="AY328" i="11"/>
  <c r="AY322" i="11"/>
  <c r="AY326"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5" i="11"/>
  <c r="AY123" i="11"/>
  <c r="AY122" i="11"/>
  <c r="AY126" i="11" s="1"/>
  <c r="AY119" i="11"/>
  <c r="AY112" i="11"/>
  <c r="AY118" i="11" s="1"/>
  <c r="AY99" i="11"/>
  <c r="AY100" i="11" s="1"/>
  <c r="AY98" i="11"/>
  <c r="AY102" i="11"/>
  <c r="AY104" i="11" s="1"/>
  <c r="AY210" i="11" l="1"/>
  <c r="AY175" i="11"/>
  <c r="AY179" i="11"/>
  <c r="AY203" i="11"/>
  <c r="AY115" i="11"/>
  <c r="AY124" i="11"/>
  <c r="AY153" i="11"/>
  <c r="AY176" i="11"/>
  <c r="AY206" i="11"/>
  <c r="AY211" i="11"/>
  <c r="AY207" i="11"/>
  <c r="AY101" i="11"/>
  <c r="AY202"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80" i="11"/>
  <c r="AY55" i="11"/>
  <c r="AY81" i="11"/>
  <c r="AY84" i="11"/>
  <c r="AY96" i="11"/>
  <c r="AY92" i="1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<sst xmlns="http://schemas.openxmlformats.org/spreadsheetml/2006/main" count="2094" uniqueCount="795">
  <si>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</si>
  <si>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</si>
  <si>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</si>
  <si>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</si>
  <si>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</si>
  <si>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</si>
  <si>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</si>
  <si>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</si>
  <si>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</si>
  <si>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</si>
  <si>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</si>
  <si>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</si>
  <si>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</si>
  <si>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</si>
  <si>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</si>
  <si>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</si>
  <si>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</si>
  <si>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</si>
  <si>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</si>
  <si>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</si>
  <si>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</si>
  <si>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</si>
  <si>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</si>
  <si>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</si>
  <si>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</si>
  <si>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</si>
  <si>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</si>
  <si>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</si>
  <si>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</si>
  <si>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</si>
  <si>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</si>
  <si>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</si>
  <si>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</si>
  <si>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</si>
  <si>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</si>
  <si>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</si>
  <si>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</si>
  <si>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</si>
  <si>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</si>
  <si>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</si>
  <si>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</si>
  <si>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</si>
  <si>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</si>
  <si>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</si>
  <si>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</si>
  <si>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</si>
  <si>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</si>
  <si>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</si>
  <si>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</si>
  <si>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</si>
  <si>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</si>
  <si>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</si>
  <si>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</si>
  <si>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</si>
  <si>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</si>
  <si>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</si>
  <si>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</si>
  <si>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</si>
  <si>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</si>
  <si>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</si>
  <si>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</si>
  <si>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</si>
  <si>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</si>
  <si>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</si>
  <si>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</si>
  <si>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</si>
  <si>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</si>
  <si>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</si>
  <si>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</si>
  <si>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</si>
  <si>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</si>
  <si>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</si>
  <si>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</si>
  <si>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</si>
  <si>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</si>
  <si>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</si>
  <si>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</si>
  <si>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</si>
  <si>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</si>
  <si>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</si>
  <si>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</si>
  <si>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</si>
  <si>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</si>
  <si>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</si>
  <si>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</si>
  <si>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</si>
  <si>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</si>
  <si>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</si>
  <si>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</si>
  <si>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</si>
  <si>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</si>
  <si>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</si>
  <si>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</si>
  <si>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</si>
  <si>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</si>
  <si>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</si>
  <si>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</si>
  <si>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</si>
  <si>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</si>
  <si>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</si>
  <si>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</si>
  <si>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</si>
  <si>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</si>
  <si>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</si>
  <si>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</si>
  <si>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</si>
  <si>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</si>
  <si>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</si>
  <si>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</si>
  <si>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</si>
  <si>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</si>
  <si>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</si>
  <si>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</si>
  <si>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</si>
  <si>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</si>
  <si>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</si>
  <si>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</si>
  <si>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</si>
  <si>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</si>
  <si>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</si>
  <si>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</si>
  <si>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</si>
  <si>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</si>
  <si>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</si>
  <si>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</si>
  <si>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</si>
  <si>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</si>
  <si>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</si>
  <si>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</si>
  <si>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</si>
  <si>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</si>
  <si>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</si>
  <si>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</si>
  <si>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</si>
  <si>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</si>
  <si>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</si>
  <si>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</si>
  <si>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</si>
  <si>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</si>
  <si>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</si>
  <si>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</si>
  <si>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</si>
  <si>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</si>
  <si>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</si>
  <si>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</si>
  <si>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</si>
  <si>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</si>
  <si>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</si>
  <si>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</si>
  <si>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</si>
  <si>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</si>
  <si>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</si>
  <si>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</si>
  <si>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</si>
  <si>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</si>
  <si>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</si>
  <si>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</si>
  <si>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</si>
  <si>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</si>
  <si>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</si>
  <si>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</si>
  <si>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</si>
  <si>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</si>
  <si>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</si>
  <si>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</si>
  <si>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</si>
  <si>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</si>
  <si>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</si>
  <si>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</si>
  <si>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</si>
  <si>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</si>
  <si>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</si>
  <si>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</si>
  <si>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</si>
  <si>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</si>
  <si>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</si>
  <si>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</si>
  <si>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</si>
  <si>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</si>
  <si>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</si>
  <si>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</si>
  <si>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</si>
  <si>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</si>
  <si>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</si>
  <si>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</si>
  <si>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</si>
  <si>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</si>
  <si>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</si>
  <si>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</si>
  <si>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</si>
  <si>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</si>
  <si>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</si>
  <si>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</si>
  <si>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</si>
  <si>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</si>
  <si>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</si>
  <si>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</si>
  <si>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</si>
  <si>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</si>
  <si>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</si>
  <si>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</si>
  <si>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</si>
  <si>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</si>
  <si>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</si>
  <si>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</si>
  <si>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</si>
  <si>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</si>
  <si>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</si>
  <si>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</si>
  <si>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</si>
  <si>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</si>
  <si>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</si>
  <si>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</si>
  <si>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</si>
  <si>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</si>
  <si>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</si>
  <si>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</si>
  <si>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</si>
  <si>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</si>
  <si>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</si>
  <si>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</si>
  <si>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</si>
  <si>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</si>
  <si>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</si>
  <si>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</si>
  <si>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</si>
  <si>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</si>
  <si>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</si>
  <si>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</si>
  <si>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</si>
  <si>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</si>
  <si>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</si>
  <si>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</si>
  <si>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</si>
  <si>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</si>
  <si>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</si>
  <si>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</si>
  <si>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</si>
  <si>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</si>
  <si>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</si>
  <si>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</si>
  <si>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</si>
  <si>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</si>
  <si>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</si>
  <si>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</si>
  <si>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</si>
  <si>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</si>
  <si>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</si>
  <si>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</si>
  <si>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</si>
  <si>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</si>
  <si>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</si>
  <si>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</si>
  <si>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</si>
  <si>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</si>
  <si>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</si>
  <si>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</si>
  <si>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</si>
  <si>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</si>
  <si>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</si>
  <si>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</si>
  <si>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</si>
  <si>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</si>
  <si>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</si>
  <si>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</si>
  <si>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</si>
  <si>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</si>
  <si>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</si>
  <si>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</si>
  <si>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</si>
  <si>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</si>
  <si>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</si>
  <si>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</si>
  <si>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</si>
  <si>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</si>
  <si>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</si>
  <si>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</si>
  <si>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</si>
  <si>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</si>
  <si>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</si>
  <si>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</si>
  <si>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</si>
  <si>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</si>
  <si>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</si>
  <si>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</si>
  <si>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</si>
  <si>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</si>
  <si>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</si>
  <si>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</si>
  <si>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</si>
  <si>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</si>
  <si>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</si>
  <si>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</si>
  <si>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</si>
  <si>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</si>
  <si>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</si>
  <si>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</si>
  <si>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</si>
  <si>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</si>
  <si>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</si>
  <si>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</si>
  <si>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</si>
  <si>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</si>
  <si>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</si>
  <si>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</si>
  <si>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</si>
  <si>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</si>
  <si>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</si>
  <si>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</si>
  <si>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</si>
  <si>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</si>
  <si>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</si>
  <si>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</si>
  <si>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</si>
  <si>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</si>
  <si>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</si>
  <si>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</si>
  <si>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</si>
  <si>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</si>
  <si>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</si>
  <si>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</si>
  <si>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</si>
  <si>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</si>
  <si>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</si>
  <si>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</si>
  <si>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</si>
  <si>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</si>
  <si>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</si>
  <si>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</si>
  <si>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</si>
  <si>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</si>
  <si>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</si>
  <si>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</si>
  <si>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</si>
  <si>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</si>
  <si>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</si>
  <si>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</si>
  <si>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</si>
  <si>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</si>
  <si>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</si>
  <si>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</si>
  <si>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</si>
  <si>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</si>
  <si>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</si>
  <si>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</si>
  <si>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</si>
  <si>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</si>
  <si>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</si>
  <si>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</si>
  <si>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</si>
  <si>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</si>
  <si>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</si>
  <si>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</si>
  <si>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</si>
  <si>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</si>
  <si>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</si>
  <si>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</si>
  <si>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</si>
  <si>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</si>
  <si>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</si>
  <si>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</si>
  <si>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</si>
  <si>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</si>
  <si>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</si>
  <si>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</si>
  <si>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</si>
  <si>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</si>
  <si>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</si>
  <si>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</si>
  <si>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</si>
  <si>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</si>
  <si>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</si>
  <si>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</si>
  <si>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</si>
  <si>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</si>
  <si>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</si>
  <si>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</si>
  <si>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</si>
  <si>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</si>
  <si>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</si>
  <si>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</si>
  <si>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</si>
  <si>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</si>
  <si>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</si>
  <si>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</si>
  <si>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</si>
  <si>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</si>
  <si>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</si>
  <si>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</si>
  <si>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</si>
  <si>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</si>
  <si>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</si>
  <si>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</si>
  <si>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</si>
  <si>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</si>
  <si>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</si>
  <si>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</si>
  <si>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</si>
  <si>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</si>
  <si>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</si>
  <si>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</si>
  <si>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</si>
  <si>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</si>
  <si>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</si>
  <si>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</si>
  <si>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</si>
  <si>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</si>
  <si>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</si>
  <si>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</si>
  <si>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</si>
  <si>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</si>
  <si>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</si>
  <si>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</si>
  <si>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</si>
  <si>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</si>
  <si>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</si>
  <si>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</si>
  <si>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</si>
  <si>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</si>
  <si>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</si>
  <si>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</si>
  <si>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</si>
  <si>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</si>
  <si>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</si>
  <si>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</si>
  <si>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</si>
  <si>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</si>
  <si>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</si>
  <si>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</si>
  <si>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</si>
  <si>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</si>
  <si>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</si>
  <si>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</si>
  <si>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</si>
  <si>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</si>
  <si>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</si>
  <si>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</si>
  <si>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</si>
  <si>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</si>
  <si>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</si>
  <si>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</si>
  <si>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</si>
  <si>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</si>
  <si>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</si>
  <si>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</si>
  <si>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</si>
  <si>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</si>
  <si>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</si>
  <si>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</si>
  <si>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</si>
  <si>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</si>
  <si>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</si>
  <si>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</si>
  <si>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</si>
  <si>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</si>
  <si>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</si>
  <si>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</si>
  <si>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</si>
  <si>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</si>
  <si>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</si>
  <si>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</si>
  <si>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</si>
  <si>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</si>
  <si>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</si>
  <si>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</si>
  <si>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</si>
  <si>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</si>
  <si>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</si>
  <si>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</si>
  <si>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</si>
  <si>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</si>
  <si>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</si>
  <si>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</si>
  <si>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</si>
  <si>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</si>
  <si>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</si>
  <si>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</si>
  <si>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</si>
  <si>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</si>
  <si>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</si>
  <si>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</si>
  <si>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</si>
  <si>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</si>
  <si>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</si>
  <si>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</si>
  <si>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</si>
  <si>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</si>
  <si>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</si>
  <si>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</si>
  <si>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</si>
  <si>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</si>
  <si>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</si>
  <si>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</si>
  <si>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</si>
  <si>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</si>
  <si>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</si>
  <si>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</si>
  <si>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</si>
  <si>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</si>
  <si>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</si>
  <si>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</si>
  <si>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</si>
  <si>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</si>
  <si>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</si>
  <si>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</si>
  <si>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</si>
  <si>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</si>
  <si>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</si>
  <si>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</si>
  <si>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</si>
  <si>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</si>
  <si>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</si>
  <si>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</si>
  <si>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</si>
  <si>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</si>
  <si>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</si>
  <si>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</si>
  <si>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</si>
  <si>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</si>
  <si>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</si>
  <si>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</si>
  <si>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</si>
  <si>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</si>
  <si>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</si>
  <si>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</si>
  <si>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</si>
  <si>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</si>
  <si>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</si>
  <si>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</si>
  <si>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</si>
  <si>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</si>
  <si>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</si>
  <si>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</si>
  <si>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</si>
  <si>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</si>
  <si>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</si>
  <si>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</si>
  <si>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</si>
  <si>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</si>
  <si>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</si>
  <si>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</si>
  <si>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</si>
  <si>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</si>
  <si>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</si>
  <si>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</si>
  <si>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</si>
  <si>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</si>
  <si>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</si>
  <si>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</si>
  <si>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</si>
  <si>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</si>
  <si>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</si>
  <si>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</si>
  <si>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</si>
  <si>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</si>
  <si>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</si>
  <si>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</si>
  <si>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</si>
  <si>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</si>
  <si>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</si>
  <si>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</si>
  <si>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</si>
  <si>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</si>
  <si>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</si>
  <si>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</si>
  <si>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</si>
  <si>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</si>
  <si>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</si>
  <si>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</si>
  <si>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</si>
  <si>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</si>
  <si>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</si>
  <si>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</si>
  <si>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</si>
  <si>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</si>
  <si>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</si>
  <si>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</si>
  <si>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</si>
  <si>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</si>
  <si>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</si>
  <si>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</si>
  <si>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</si>
  <si>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</si>
  <si>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</si>
  <si>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</si>
  <si>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</si>
  <si>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</si>
  <si>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</si>
  <si>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</si>
  <si>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</si>
  <si>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</si>
  <si>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</si>
  <si>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</si>
  <si>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</si>
  <si>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</si>
  <si>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</si>
  <si>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</si>
  <si>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</si>
  <si>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</si>
  <si>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</si>
  <si>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</si>
  <si>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</si>
  <si>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</si>
  <si>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</si>
  <si>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</si>
  <si>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</si>
  <si>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</si>
  <si>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</si>
  <si>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</si>
  <si>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</si>
  <si>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</si>
  <si>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</si>
  <si>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</si>
  <si>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</si>
  <si>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</si>
  <si>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</si>
  <si>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</si>
  <si>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</si>
  <si>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</si>
  <si>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</si>
  <si>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</si>
  <si>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</si>
  <si>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</si>
  <si>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</si>
  <si>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</si>
  <si>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</si>
  <si>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</si>
  <si>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</si>
  <si>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</si>
  <si>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</si>
  <si>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</si>
  <si>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</si>
  <si>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</si>
  <si>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</si>
  <si>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</si>
  <si>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</si>
  <si>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</si>
  <si>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</si>
  <si>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</si>
  <si>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</si>
  <si>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</si>
  <si>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</si>
  <si>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</si>
  <si>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</si>
  <si>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</si>
  <si>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</si>
  <si>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</si>
  <si>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</si>
  <si>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</si>
  <si>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</si>
  <si>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</si>
  <si>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</si>
  <si>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</si>
  <si>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</si>
  <si>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</si>
  <si>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</si>
  <si>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</si>
  <si>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</si>
  <si>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</si>
  <si>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</si>
  <si>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</si>
  <si>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</si>
  <si>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</si>
  <si>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</si>
  <si>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</si>
  <si>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</si>
  <si>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</si>
  <si>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</si>
  <si>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</si>
  <si>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</si>
  <si>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</si>
  <si>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</si>
  <si>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</si>
  <si>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</si>
  <si>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</si>
  <si>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</si>
  <si>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</si>
  <si>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</si>
  <si>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</si>
  <si>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</si>
  <si>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</si>
  <si>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</si>
  <si>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</si>
  <si>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</si>
  <si>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</si>
  <si>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</si>
  <si>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</si>
  <si>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</si>
  <si>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</si>
  <si>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</si>
  <si>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</si>
  <si>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</si>
  <si>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家庭福祉課母子家庭等自立支援室</t>
  </si>
  <si>
    <t>・母子家庭等及び寡婦の生活の安定と向上のための措置に関する基本的な方針（令和２年３月23日厚生労働省告示第417号）
・子供の貧困対策に関する大綱（令和元年11月29日閣議決定）</t>
  </si>
  <si>
    <t>-</t>
  </si>
  <si>
    <t>母子家庭等対策費補助金</t>
  </si>
  <si>
    <t>ひとり親家庭等の自立促進に向けた基盤整備事業の実施</t>
  </si>
  <si>
    <t>公募により選ばれた民間団体が行う事業の種類</t>
  </si>
  <si>
    <t>件</t>
  </si>
  <si>
    <t>実施事業者数</t>
  </si>
  <si>
    <t>セミナー等実施回数</t>
  </si>
  <si>
    <t>実施地域数</t>
  </si>
  <si>
    <t>地域</t>
  </si>
  <si>
    <t>セミナー等参加延べ人数</t>
  </si>
  <si>
    <t>人</t>
  </si>
  <si>
    <t>単位当たりコスト ＝ Ｘ ／ Ｙ
X=事業費
Y=実施事業者数</t>
    <phoneticPr fontId="5"/>
  </si>
  <si>
    <t>　 千円</t>
  </si>
  <si>
    <t xml:space="preserve"> 　 Ｘ ／ Ｙ</t>
    <phoneticPr fontId="5"/>
  </si>
  <si>
    <t>7,593（千円）/３（者）</t>
  </si>
  <si>
    <t>7,566（千円）/３（者）</t>
  </si>
  <si>
    <t>／　</t>
    <phoneticPr fontId="5"/>
  </si>
  <si>
    <t>母子家庭等対策総合支援事業</t>
  </si>
  <si>
    <t>母子家庭等自立支援対策費</t>
  </si>
  <si>
    <t>新27-046</t>
  </si>
  <si>
    <t>新27-038</t>
  </si>
  <si>
    <t>674</t>
  </si>
  <si>
    <t>675</t>
  </si>
  <si>
    <t>0673</t>
  </si>
  <si>
    <t>○</t>
  </si>
  <si>
    <t>室長　齋藤 晴美</t>
    <rPh sb="3" eb="5">
      <t>サイトウ</t>
    </rPh>
    <rPh sb="6" eb="8">
      <t>ハルミ</t>
    </rPh>
    <phoneticPr fontId="5"/>
  </si>
  <si>
    <t>母子福祉団体等の民間団体が行う多様な取組を公募により実施することを予定しており、目標値の設定は困難である。</t>
    <phoneticPr fontId="5"/>
  </si>
  <si>
    <t>ひとり親家庭の自立を図ること（Ⅶ－４）</t>
    <phoneticPr fontId="5"/>
  </si>
  <si>
    <t>ひとり親家庭の自立のための総合的な支援を図ること（Ⅶ－４－１）</t>
    <phoneticPr fontId="5"/>
  </si>
  <si>
    <t>民間団体が全国的・広域的に行うひとり親家庭への支援活動に対し財政的支援を行うことにより、一層のひとり親家庭等の自立支援を推進することを目的とする事業であり、国民のニーズがあり、社会のニーズを反映している。</t>
    <rPh sb="28" eb="29">
      <t>タイ</t>
    </rPh>
    <rPh sb="30" eb="33">
      <t>ザイセイテキ</t>
    </rPh>
    <rPh sb="36" eb="37">
      <t>オコナ</t>
    </rPh>
    <rPh sb="53" eb="54">
      <t>トウ</t>
    </rPh>
    <rPh sb="88" eb="90">
      <t>シャカイ</t>
    </rPh>
    <rPh sb="95" eb="97">
      <t>ハンエイ</t>
    </rPh>
    <phoneticPr fontId="5"/>
  </si>
  <si>
    <t>全国的・広域的に行うひとり親家庭等への支援活動を行うことにより、一層のひとり親家庭等の自立支援を推進することを目的とする事業であり、国が実施すべき事業である。</t>
    <rPh sb="16" eb="17">
      <t>トウ</t>
    </rPh>
    <rPh sb="24" eb="25">
      <t>オコナ</t>
    </rPh>
    <rPh sb="41" eb="42">
      <t>トウ</t>
    </rPh>
    <phoneticPr fontId="5"/>
  </si>
  <si>
    <t>ひとり親家庭等の生活の安定と向上を図るために必要であり、優先度の高い事業である。</t>
    <rPh sb="6" eb="7">
      <t>トウ</t>
    </rPh>
    <phoneticPr fontId="5"/>
  </si>
  <si>
    <t>‐</t>
  </si>
  <si>
    <t>無</t>
  </si>
  <si>
    <t>１事業上限3,000千円と規定して補助を行っており、全体で補助金の執行率は例年約85%となっているので、負担関係は適切である。</t>
    <rPh sb="17" eb="19">
      <t>ホジョ</t>
    </rPh>
    <rPh sb="20" eb="21">
      <t>オコナ</t>
    </rPh>
    <rPh sb="26" eb="28">
      <t>ゼンタイ</t>
    </rPh>
    <rPh sb="29" eb="32">
      <t>ホジョキン</t>
    </rPh>
    <rPh sb="33" eb="36">
      <t>シッコウリツ</t>
    </rPh>
    <rPh sb="37" eb="39">
      <t>レイネン</t>
    </rPh>
    <rPh sb="39" eb="40">
      <t>ヤク</t>
    </rPh>
    <rPh sb="52" eb="54">
      <t>フタン</t>
    </rPh>
    <rPh sb="54" eb="56">
      <t>カンケイ</t>
    </rPh>
    <rPh sb="57" eb="59">
      <t>テキセツ</t>
    </rPh>
    <phoneticPr fontId="5"/>
  </si>
  <si>
    <t>全国的なセミナーや研修会を開催するために必要かつ、妥当な水準である。</t>
  </si>
  <si>
    <t>各採択団体において、補助金の範囲において多様な事業を実施しており、コスト削減や効率化に向けた工夫は行われている。</t>
    <rPh sb="0" eb="1">
      <t>カク</t>
    </rPh>
    <rPh sb="1" eb="3">
      <t>サイタク</t>
    </rPh>
    <rPh sb="3" eb="5">
      <t>ダンタイ</t>
    </rPh>
    <rPh sb="10" eb="13">
      <t>ホジョキン</t>
    </rPh>
    <rPh sb="14" eb="16">
      <t>ハンイ</t>
    </rPh>
    <rPh sb="20" eb="22">
      <t>タヨウ</t>
    </rPh>
    <rPh sb="23" eb="25">
      <t>ジギョウ</t>
    </rPh>
    <rPh sb="26" eb="28">
      <t>ジッシ</t>
    </rPh>
    <rPh sb="36" eb="38">
      <t>サクゲン</t>
    </rPh>
    <rPh sb="39" eb="42">
      <t>コウリツカ</t>
    </rPh>
    <rPh sb="43" eb="44">
      <t>ム</t>
    </rPh>
    <rPh sb="46" eb="48">
      <t>クフウ</t>
    </rPh>
    <rPh sb="49" eb="50">
      <t>オコナ</t>
    </rPh>
    <phoneticPr fontId="5"/>
  </si>
  <si>
    <t>公募により選ばれた民間団体が行う事業の種類については、３団体への補助により、多様な取り組みが行われており、ひとり親家庭等の自立促進に向けた基盤整備を図ることができている。</t>
    <rPh sb="0" eb="2">
      <t>コウボ</t>
    </rPh>
    <rPh sb="5" eb="6">
      <t>エラ</t>
    </rPh>
    <rPh sb="9" eb="11">
      <t>ミンカン</t>
    </rPh>
    <rPh sb="11" eb="13">
      <t>ダンタイ</t>
    </rPh>
    <rPh sb="14" eb="15">
      <t>オコナ</t>
    </rPh>
    <rPh sb="16" eb="18">
      <t>ジギョウ</t>
    </rPh>
    <rPh sb="19" eb="21">
      <t>シュルイ</t>
    </rPh>
    <rPh sb="28" eb="30">
      <t>ダンタイ</t>
    </rPh>
    <rPh sb="32" eb="34">
      <t>ホジョ</t>
    </rPh>
    <rPh sb="38" eb="40">
      <t>タヨウ</t>
    </rPh>
    <rPh sb="41" eb="42">
      <t>ト</t>
    </rPh>
    <rPh sb="43" eb="44">
      <t>ク</t>
    </rPh>
    <rPh sb="46" eb="47">
      <t>オコナ</t>
    </rPh>
    <rPh sb="56" eb="57">
      <t>オヤ</t>
    </rPh>
    <rPh sb="57" eb="59">
      <t>カテイ</t>
    </rPh>
    <rPh sb="59" eb="60">
      <t>トウ</t>
    </rPh>
    <rPh sb="61" eb="63">
      <t>ジリツ</t>
    </rPh>
    <rPh sb="63" eb="65">
      <t>ソクシン</t>
    </rPh>
    <rPh sb="66" eb="67">
      <t>ム</t>
    </rPh>
    <rPh sb="69" eb="71">
      <t>キバン</t>
    </rPh>
    <rPh sb="71" eb="73">
      <t>セイビ</t>
    </rPh>
    <rPh sb="74" eb="75">
      <t>ハカ</t>
    </rPh>
    <phoneticPr fontId="5"/>
  </si>
  <si>
    <t>実施地域数が当初見込みより減少しているが、新型コロナウイルス感染症の影響により研修の開催が減少していることによるものである。その他の活動実績については、見込みに見合ったものである。</t>
    <rPh sb="0" eb="2">
      <t>ジッシ</t>
    </rPh>
    <rPh sb="2" eb="4">
      <t>チイキ</t>
    </rPh>
    <rPh sb="4" eb="5">
      <t>スウ</t>
    </rPh>
    <rPh sb="6" eb="8">
      <t>トウショ</t>
    </rPh>
    <rPh sb="8" eb="10">
      <t>ミコ</t>
    </rPh>
    <rPh sb="13" eb="15">
      <t>ゲンショウ</t>
    </rPh>
    <rPh sb="64" eb="65">
      <t>ホカ</t>
    </rPh>
    <rPh sb="66" eb="68">
      <t>カツドウ</t>
    </rPh>
    <rPh sb="68" eb="70">
      <t>ジッセキ</t>
    </rPh>
    <rPh sb="76" eb="78">
      <t>ミコ</t>
    </rPh>
    <rPh sb="80" eb="82">
      <t>ミア</t>
    </rPh>
    <phoneticPr fontId="5"/>
  </si>
  <si>
    <t>当補助金により実施されたセミナーや研修会には、全国のひとり親家庭支援に携わる者等が参加し、ひとり親家庭に関する課題の共有が図られる等、十分に活用されている。</t>
    <rPh sb="0" eb="1">
      <t>トウ</t>
    </rPh>
    <rPh sb="1" eb="4">
      <t>ホジョキン</t>
    </rPh>
    <rPh sb="7" eb="9">
      <t>ジッシ</t>
    </rPh>
    <rPh sb="23" eb="25">
      <t>ゼンコク</t>
    </rPh>
    <rPh sb="29" eb="30">
      <t>オヤ</t>
    </rPh>
    <rPh sb="30" eb="32">
      <t>カテイ</t>
    </rPh>
    <rPh sb="32" eb="34">
      <t>シエン</t>
    </rPh>
    <rPh sb="35" eb="36">
      <t>タズサ</t>
    </rPh>
    <rPh sb="38" eb="39">
      <t>モノ</t>
    </rPh>
    <rPh sb="39" eb="40">
      <t>トウ</t>
    </rPh>
    <rPh sb="41" eb="43">
      <t>サンカ</t>
    </rPh>
    <rPh sb="48" eb="49">
      <t>オヤ</t>
    </rPh>
    <rPh sb="49" eb="51">
      <t>カテイ</t>
    </rPh>
    <rPh sb="52" eb="53">
      <t>カン</t>
    </rPh>
    <rPh sb="55" eb="57">
      <t>カダイ</t>
    </rPh>
    <rPh sb="58" eb="60">
      <t>キョウユウ</t>
    </rPh>
    <rPh sb="61" eb="62">
      <t>ハカ</t>
    </rPh>
    <rPh sb="65" eb="66">
      <t>トウ</t>
    </rPh>
    <rPh sb="67" eb="69">
      <t>ジュウブン</t>
    </rPh>
    <rPh sb="70" eb="72">
      <t>カツヨウ</t>
    </rPh>
    <phoneticPr fontId="5"/>
  </si>
  <si>
    <t>公募を行い、評価委員会にて審査するため、適切な事業者を選定し、円滑な事業運営が見込まれる。</t>
    <rPh sb="27" eb="29">
      <t>センテイ</t>
    </rPh>
    <rPh sb="31" eb="33">
      <t>エンカツ</t>
    </rPh>
    <phoneticPr fontId="5"/>
  </si>
  <si>
    <t>引き続き評価委員会において事業を精査し、目的に則した事業を行う団体を選定することとし、事業実施に伴い、ひとり親家庭等の自立促進に繋がるよう努める。</t>
    <rPh sb="0" eb="1">
      <t>ヒ</t>
    </rPh>
    <rPh sb="2" eb="3">
      <t>ツヅ</t>
    </rPh>
    <phoneticPr fontId="5"/>
  </si>
  <si>
    <t>厚労</t>
  </si>
  <si>
    <t>A.（一財）全国母子寡婦福祉団体協議会</t>
    <rPh sb="3" eb="4">
      <t>イチ</t>
    </rPh>
    <rPh sb="4" eb="5">
      <t>ザイ</t>
    </rPh>
    <phoneticPr fontId="5"/>
  </si>
  <si>
    <t>B.（特非）しんぐるまざあず・ふぉーらむ</t>
    <rPh sb="3" eb="4">
      <t>トク</t>
    </rPh>
    <rPh sb="4" eb="5">
      <t>ヒ</t>
    </rPh>
    <phoneticPr fontId="5"/>
  </si>
  <si>
    <t>委託費</t>
    <rPh sb="0" eb="3">
      <t>イタクヒ</t>
    </rPh>
    <phoneticPr fontId="5"/>
  </si>
  <si>
    <t>研修運営</t>
    <rPh sb="0" eb="2">
      <t>ケンシュウ</t>
    </rPh>
    <rPh sb="2" eb="4">
      <t>ウンエイ</t>
    </rPh>
    <phoneticPr fontId="5"/>
  </si>
  <si>
    <t>旅費等</t>
    <rPh sb="0" eb="2">
      <t>リョヒ</t>
    </rPh>
    <rPh sb="2" eb="3">
      <t>トウ</t>
    </rPh>
    <phoneticPr fontId="5"/>
  </si>
  <si>
    <t>セミナー等開催</t>
    <rPh sb="4" eb="5">
      <t>トウ</t>
    </rPh>
    <rPh sb="5" eb="7">
      <t>カイサイ</t>
    </rPh>
    <phoneticPr fontId="5"/>
  </si>
  <si>
    <t>講師謝金等</t>
    <rPh sb="0" eb="2">
      <t>コウシ</t>
    </rPh>
    <rPh sb="2" eb="4">
      <t>シャキン</t>
    </rPh>
    <rPh sb="4" eb="5">
      <t>トウ</t>
    </rPh>
    <phoneticPr fontId="5"/>
  </si>
  <si>
    <t>賃金</t>
    <rPh sb="0" eb="2">
      <t>チンギン</t>
    </rPh>
    <phoneticPr fontId="5"/>
  </si>
  <si>
    <t>スタッフ人件費</t>
    <rPh sb="4" eb="7">
      <t>ジンケンヒ</t>
    </rPh>
    <phoneticPr fontId="5"/>
  </si>
  <si>
    <t>印刷製本費</t>
    <rPh sb="0" eb="5">
      <t>インサツセイホンヒ</t>
    </rPh>
    <phoneticPr fontId="5"/>
  </si>
  <si>
    <t>資料・チラシ印刷費</t>
    <rPh sb="0" eb="2">
      <t>シリョウ</t>
    </rPh>
    <rPh sb="6" eb="9">
      <t>インサツヒ</t>
    </rPh>
    <phoneticPr fontId="5"/>
  </si>
  <si>
    <t>通信運搬費</t>
    <rPh sb="0" eb="2">
      <t>ツウシン</t>
    </rPh>
    <rPh sb="2" eb="5">
      <t>ウンパンヒ</t>
    </rPh>
    <phoneticPr fontId="5"/>
  </si>
  <si>
    <t>郵送料等</t>
    <rPh sb="0" eb="3">
      <t>ユウソウリョウ</t>
    </rPh>
    <rPh sb="3" eb="4">
      <t>トウ</t>
    </rPh>
    <phoneticPr fontId="5"/>
  </si>
  <si>
    <t>雑役務費</t>
    <rPh sb="0" eb="2">
      <t>ザツエキ</t>
    </rPh>
    <rPh sb="2" eb="4">
      <t>ムヒ</t>
    </rPh>
    <phoneticPr fontId="5"/>
  </si>
  <si>
    <t>ひとり親自立支援に向けた研修の開催</t>
    <rPh sb="3" eb="4">
      <t>オヤ</t>
    </rPh>
    <rPh sb="4" eb="6">
      <t>ジリツ</t>
    </rPh>
    <rPh sb="6" eb="8">
      <t>シエン</t>
    </rPh>
    <rPh sb="9" eb="10">
      <t>ム</t>
    </rPh>
    <rPh sb="12" eb="14">
      <t>ケンシュウ</t>
    </rPh>
    <rPh sb="15" eb="17">
      <t>カイサイ</t>
    </rPh>
    <phoneticPr fontId="5"/>
  </si>
  <si>
    <t>ひとり親自立支援に向けたセミナー等の開催</t>
    <rPh sb="3" eb="4">
      <t>オヤ</t>
    </rPh>
    <rPh sb="4" eb="6">
      <t>ジリツ</t>
    </rPh>
    <rPh sb="6" eb="8">
      <t>シエン</t>
    </rPh>
    <rPh sb="9" eb="10">
      <t>ム</t>
    </rPh>
    <rPh sb="16" eb="17">
      <t>トウ</t>
    </rPh>
    <rPh sb="18" eb="20">
      <t>カイサイ</t>
    </rPh>
    <phoneticPr fontId="5"/>
  </si>
  <si>
    <t>-</t>
    <phoneticPr fontId="5"/>
  </si>
  <si>
    <t>C.（株）リンクリンク</t>
    <rPh sb="3" eb="4">
      <t>カブ</t>
    </rPh>
    <phoneticPr fontId="5"/>
  </si>
  <si>
    <t>消耗品費</t>
    <rPh sb="0" eb="3">
      <t>ショウモウヒン</t>
    </rPh>
    <rPh sb="3" eb="4">
      <t>ヒ</t>
    </rPh>
    <phoneticPr fontId="5"/>
  </si>
  <si>
    <t>印刷製本費</t>
    <rPh sb="0" eb="2">
      <t>インサツ</t>
    </rPh>
    <rPh sb="2" eb="4">
      <t>セイホン</t>
    </rPh>
    <rPh sb="4" eb="5">
      <t>ヒ</t>
    </rPh>
    <phoneticPr fontId="5"/>
  </si>
  <si>
    <t>会議費</t>
    <rPh sb="0" eb="3">
      <t>カイギヒ</t>
    </rPh>
    <phoneticPr fontId="5"/>
  </si>
  <si>
    <t>諸謝金</t>
    <rPh sb="0" eb="1">
      <t>ショ</t>
    </rPh>
    <rPh sb="1" eb="3">
      <t>シャキン</t>
    </rPh>
    <phoneticPr fontId="5"/>
  </si>
  <si>
    <t>旅費交通費</t>
    <rPh sb="0" eb="2">
      <t>リョヒ</t>
    </rPh>
    <rPh sb="2" eb="5">
      <t>コウツウヒ</t>
    </rPh>
    <phoneticPr fontId="5"/>
  </si>
  <si>
    <t>コピー用紙等</t>
    <rPh sb="3" eb="5">
      <t>ヨウシ</t>
    </rPh>
    <rPh sb="5" eb="6">
      <t>トウ</t>
    </rPh>
    <phoneticPr fontId="5"/>
  </si>
  <si>
    <t>チラシ・報告書作成費</t>
    <rPh sb="4" eb="7">
      <t>ホウコクショ</t>
    </rPh>
    <rPh sb="7" eb="10">
      <t>サクセイヒ</t>
    </rPh>
    <phoneticPr fontId="5"/>
  </si>
  <si>
    <t>情報配信の構築等</t>
    <rPh sb="0" eb="2">
      <t>ジョウホウ</t>
    </rPh>
    <rPh sb="2" eb="4">
      <t>ハイシン</t>
    </rPh>
    <rPh sb="5" eb="7">
      <t>コウチク</t>
    </rPh>
    <rPh sb="7" eb="8">
      <t>トウ</t>
    </rPh>
    <phoneticPr fontId="5"/>
  </si>
  <si>
    <t>講師謝金等</t>
    <rPh sb="0" eb="2">
      <t>コウシ</t>
    </rPh>
    <rPh sb="2" eb="4">
      <t>シャキン</t>
    </rPh>
    <rPh sb="4" eb="5">
      <t>トウ</t>
    </rPh>
    <phoneticPr fontId="5"/>
  </si>
  <si>
    <t>母子家庭及び父子家庭並びに寡婦（以下「ひとり親家庭等」という。）の自立を支援する事業を実施する民間団体に財政的支援を行うことにより、ひとり親家庭等の自立促進に向けた基盤整備を図ることを目的とする。</t>
    <phoneticPr fontId="5"/>
  </si>
  <si>
    <t>ひとり親家庭等の自立促進に向けた基盤整備を図ること</t>
    <phoneticPr fontId="5"/>
  </si>
  <si>
    <t>旅費</t>
    <phoneticPr fontId="5"/>
  </si>
  <si>
    <t>セミナー等開催</t>
    <phoneticPr fontId="5"/>
  </si>
  <si>
    <t>諸謝金</t>
    <rPh sb="0" eb="3">
      <t>ショシャキン</t>
    </rPh>
    <phoneticPr fontId="5"/>
  </si>
  <si>
    <t>セミナー等開催</t>
    <rPh sb="4" eb="5">
      <t>ナド</t>
    </rPh>
    <rPh sb="5" eb="7">
      <t>カイサイ</t>
    </rPh>
    <phoneticPr fontId="5"/>
  </si>
  <si>
    <t>雑役務費</t>
    <rPh sb="0" eb="1">
      <t>ザツ</t>
    </rPh>
    <rPh sb="1" eb="4">
      <t>エキムヒ</t>
    </rPh>
    <phoneticPr fontId="5"/>
  </si>
  <si>
    <t>ひとり親自立支援及び子育て支援</t>
    <rPh sb="3" eb="4">
      <t>オヤ</t>
    </rPh>
    <rPh sb="4" eb="6">
      <t>ジリツ</t>
    </rPh>
    <rPh sb="6" eb="8">
      <t>シエン</t>
    </rPh>
    <rPh sb="8" eb="9">
      <t>オヨ</t>
    </rPh>
    <rPh sb="10" eb="12">
      <t>コソダ</t>
    </rPh>
    <rPh sb="13" eb="15">
      <t>シエン</t>
    </rPh>
    <phoneticPr fontId="5"/>
  </si>
  <si>
    <t>交付要綱において、本事業に必要な経費に限定している。</t>
    <phoneticPr fontId="5"/>
  </si>
  <si>
    <t>本事業は、民間団体等が行うひとり親家庭向けのセミナー活動等に要する経費の補助を行うものである。母子家庭等対策総合支援事業や母子家庭等自立支援対策費とは事業内容、費目、使途が異なっており、適切な役割分担がなされている。</t>
    <phoneticPr fontId="5"/>
  </si>
  <si>
    <t>補助金等交付</t>
  </si>
  <si>
    <t>-</t>
    <phoneticPr fontId="5"/>
  </si>
  <si>
    <t>件</t>
    <rPh sb="0" eb="1">
      <t>ケン</t>
    </rPh>
    <phoneticPr fontId="5"/>
  </si>
  <si>
    <t>ひとり親家庭等の自立促進に向けた基盤整備を図ること</t>
    <phoneticPr fontId="5"/>
  </si>
  <si>
    <t>本事業により、平成元年度～令和３年度においても各年度３団体に補助を行った。</t>
    <rPh sb="9" eb="11">
      <t>ガンネン</t>
    </rPh>
    <phoneticPr fontId="5"/>
  </si>
  <si>
    <t>-</t>
    <phoneticPr fontId="5"/>
  </si>
  <si>
    <t>https://www.mhlw.go.jp/wp/seisaku/hyouka/dl/r03_jizenbunseki/VII-4-1.pdf</t>
    <phoneticPr fontId="5"/>
  </si>
  <si>
    <t>P.2</t>
    <phoneticPr fontId="5"/>
  </si>
  <si>
    <t>○民間団体が全国的・広域的に行うひとり親家庭の自立支援事業の費用に対する補助
○実施主体：民間団体
○補助率：定額補助・10/10</t>
    <phoneticPr fontId="5"/>
  </si>
  <si>
    <t>民間団体が全国的・広域的に行うひとり親家庭の自立支援事業の費用に対する補助</t>
    <phoneticPr fontId="5"/>
  </si>
  <si>
    <t>-</t>
    <phoneticPr fontId="5"/>
  </si>
  <si>
    <t>-</t>
    <phoneticPr fontId="5"/>
  </si>
  <si>
    <t>9,000(千円)/3(者)</t>
    <rPh sb="6" eb="8">
      <t>センエン</t>
    </rPh>
    <rPh sb="12" eb="13">
      <t>シャ</t>
    </rPh>
    <phoneticPr fontId="5"/>
  </si>
  <si>
    <t>ひとり親家庭等自立促進基盤事業</t>
    <rPh sb="3" eb="4">
      <t>オヤ</t>
    </rPh>
    <rPh sb="4" eb="6">
      <t>カテイ</t>
    </rPh>
    <phoneticPr fontId="5"/>
  </si>
  <si>
    <t>本事業はこども家庭庁へ移管するため、令和４年度をもって終了すること。</t>
  </si>
  <si>
    <t>終了予定</t>
  </si>
  <si>
    <t>一般財団法人全国母子寡婦福祉団体協議会</t>
    <rPh sb="0" eb="2">
      <t>イッパン</t>
    </rPh>
    <rPh sb="2" eb="6">
      <t>ザイダンホウジン</t>
    </rPh>
    <rPh sb="6" eb="8">
      <t>ゼンコク</t>
    </rPh>
    <phoneticPr fontId="5"/>
  </si>
  <si>
    <t>特定非営利活動法人しんぐるまざあず・ふぉーらむ</t>
    <rPh sb="0" eb="2">
      <t>トクテイ</t>
    </rPh>
    <rPh sb="2" eb="5">
      <t>ヒエイリ</t>
    </rPh>
    <rPh sb="5" eb="7">
      <t>カツドウ</t>
    </rPh>
    <rPh sb="7" eb="9">
      <t>ホウジン</t>
    </rPh>
    <phoneticPr fontId="5"/>
  </si>
  <si>
    <t>株式会社リンクリンク</t>
    <rPh sb="0" eb="2">
      <t>カブシキ</t>
    </rPh>
    <rPh sb="2" eb="4">
      <t>カイシャ</t>
    </rPh>
    <phoneticPr fontId="5"/>
  </si>
  <si>
    <t>令和4年度をもって終了の事業は理解しました。本事業の成果を検証していただき、可能であれば発展解消してより有効な事業策定を期待しております。（井出　健二郎）</t>
    <phoneticPr fontId="5"/>
  </si>
  <si>
    <t>厚労省としては当該事業は終了する。なお、こども家庭庁へ事業移管後も、事業実績を踏まえ、必要に応じ成果の検証を行う。</t>
    <rPh sb="0" eb="3">
      <t>コウロウショウ</t>
    </rPh>
    <rPh sb="7" eb="9">
      <t>トウガイ</t>
    </rPh>
    <rPh sb="9" eb="11">
      <t>ジギョウ</t>
    </rPh>
    <rPh sb="12" eb="14">
      <t>シュウリョウ</t>
    </rPh>
    <rPh sb="23" eb="25">
      <t>カテイ</t>
    </rPh>
    <rPh sb="25" eb="26">
      <t>チョウ</t>
    </rPh>
    <rPh sb="27" eb="29">
      <t>ジギョウ</t>
    </rPh>
    <rPh sb="29" eb="31">
      <t>イカン</t>
    </rPh>
    <rPh sb="31" eb="32">
      <t>ゴ</t>
    </rPh>
    <rPh sb="34" eb="36">
      <t>ジギョウ</t>
    </rPh>
    <rPh sb="36" eb="38">
      <t>ジッセキ</t>
    </rPh>
    <rPh sb="39" eb="40">
      <t>フ</t>
    </rPh>
    <rPh sb="43" eb="45">
      <t>ヒツヨウ</t>
    </rPh>
    <rPh sb="46" eb="47">
      <t>オウ</t>
    </rPh>
    <rPh sb="48" eb="50">
      <t>セイカ</t>
    </rPh>
    <rPh sb="51" eb="53">
      <t>ケンショウ</t>
    </rPh>
    <rPh sb="54" eb="55">
      <t>オコナ</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</si>
</sst>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153458</xdr:colOff>
      <xdr:row>273</xdr:row>
      <xdr:rowOff>207433</xdr:rowOff>
    </xdr:from>
    <xdr:to>
      <xdr:col>42</xdr:col>
      <xdr:colOff>83580</xdr:colOff>
      <xdr:row>274</xdr:row>
      <xdr:rowOff>135616</xdr:rowOff>
    </xdr:to>
    <xdr:sp macro="" textlink="">
      <xdr:nvSpPr>
        <xdr:cNvPr id="40" name="テキスト ボックス 39"/>
        <xdr:cNvSpPr txBox="1"/>
      </xdr:nvSpPr>
      <xdr:spPr>
        <a:xfrm>
          <a:off x="6954308" y="47965783"/>
          <a:ext cx="1530322" cy="28060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0</xdr:colOff>
      <xdr:row>273</xdr:row>
      <xdr:rowOff>13759</xdr:rowOff>
    </xdr:from>
    <xdr:to>
      <xdr:col>17</xdr:col>
      <xdr:colOff>9526</xdr:colOff>
      <xdr:row>274</xdr:row>
      <xdr:rowOff>342900</xdr:rowOff>
    </xdr:to>
    <xdr:cxnSp macro="">
      <xdr:nvCxnSpPr>
        <xdr:cNvPr id="41" name="直線矢印コネクタ 40"/>
        <xdr:cNvCxnSpPr/>
      </xdr:nvCxnSpPr>
      <xdr:spPr>
        <a:xfrm flipH="1">
          <a:off x="3400425" y="47772109"/>
          <a:ext cx="9526" cy="68156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16934</xdr:colOff>
      <xdr:row>273</xdr:row>
      <xdr:rowOff>200025</xdr:rowOff>
    </xdr:from>
    <xdr:to>
      <xdr:col>28</xdr:col>
      <xdr:colOff>146023</xdr:colOff>
      <xdr:row>274</xdr:row>
      <xdr:rowOff>128208</xdr:rowOff>
    </xdr:to>
    <xdr:sp macro="" textlink="">
      <xdr:nvSpPr>
        <xdr:cNvPr id="42" name="テキスト ボックス 41"/>
        <xdr:cNvSpPr txBox="1"/>
      </xdr:nvSpPr>
      <xdr:spPr>
        <a:xfrm>
          <a:off x="4217459" y="47958375"/>
          <a:ext cx="1529264" cy="28060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xdr:colOff>
      <xdr:row>277</xdr:row>
      <xdr:rowOff>340415</xdr:rowOff>
    </xdr:from>
    <xdr:to>
      <xdr:col>36</xdr:col>
      <xdr:colOff>57151</xdr:colOff>
      <xdr:row>279</xdr:row>
      <xdr:rowOff>215349</xdr:rowOff>
    </xdr:to>
    <xdr:sp macro="" textlink="">
      <xdr:nvSpPr>
        <xdr:cNvPr id="43" name="テキスト ボックス 42"/>
        <xdr:cNvSpPr txBox="1"/>
      </xdr:nvSpPr>
      <xdr:spPr>
        <a:xfrm>
          <a:off x="4400551" y="49508465"/>
          <a:ext cx="2857500" cy="57978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effectLst/>
              <a:latin typeface="+mn-lt"/>
              <a:ea typeface="+mn-ea"/>
              <a:cs typeface="+mn-cs"/>
            </a:rPr>
            <a:t>ひとり親家庭及び支援者等を対象とした</a:t>
          </a:r>
          <a:endParaRPr kumimoji="1" lang="en-US" altLang="ja-JP" sz="105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effectLst/>
              <a:latin typeface="+mn-lt"/>
              <a:ea typeface="+mn-ea"/>
              <a:cs typeface="+mn-cs"/>
            </a:rPr>
            <a:t>　</a:t>
          </a:r>
          <a:r>
            <a:rPr kumimoji="1" lang="ja-JP" altLang="ja-JP" sz="1050" b="0" i="0" baseline="0">
              <a:effectLst/>
              <a:latin typeface="+mn-lt"/>
              <a:ea typeface="+mn-ea"/>
              <a:cs typeface="+mn-cs"/>
            </a:rPr>
            <a:t>研修セミナーの開催</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152401</xdr:colOff>
      <xdr:row>278</xdr:row>
      <xdr:rowOff>23193</xdr:rowOff>
    </xdr:from>
    <xdr:to>
      <xdr:col>49</xdr:col>
      <xdr:colOff>466726</xdr:colOff>
      <xdr:row>279</xdr:row>
      <xdr:rowOff>231913</xdr:rowOff>
    </xdr:to>
    <xdr:sp macro="" textlink="">
      <xdr:nvSpPr>
        <xdr:cNvPr id="44" name="テキスト ボックス 43"/>
        <xdr:cNvSpPr txBox="1"/>
      </xdr:nvSpPr>
      <xdr:spPr>
        <a:xfrm>
          <a:off x="7353301" y="49543668"/>
          <a:ext cx="2914650" cy="56114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ひとり親家庭の経済的自立支援及び</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子ども支援</a:t>
          </a:r>
        </a:p>
      </xdr:txBody>
    </xdr:sp>
    <xdr:clientData/>
  </xdr:twoCellAnchor>
  <xdr:twoCellAnchor>
    <xdr:from>
      <xdr:col>13</xdr:col>
      <xdr:colOff>192046</xdr:colOff>
      <xdr:row>279</xdr:row>
      <xdr:rowOff>85725</xdr:rowOff>
    </xdr:from>
    <xdr:to>
      <xdr:col>14</xdr:col>
      <xdr:colOff>0</xdr:colOff>
      <xdr:row>280</xdr:row>
      <xdr:rowOff>257175</xdr:rowOff>
    </xdr:to>
    <xdr:cxnSp macro="">
      <xdr:nvCxnSpPr>
        <xdr:cNvPr id="45" name="直線矢印コネクタ 44"/>
        <xdr:cNvCxnSpPr/>
      </xdr:nvCxnSpPr>
      <xdr:spPr>
        <a:xfrm>
          <a:off x="2792371" y="49958625"/>
          <a:ext cx="7979" cy="52387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47625</xdr:colOff>
      <xdr:row>278</xdr:row>
      <xdr:rowOff>38099</xdr:rowOff>
    </xdr:from>
    <xdr:to>
      <xdr:col>20</xdr:col>
      <xdr:colOff>85725</xdr:colOff>
      <xdr:row>279</xdr:row>
      <xdr:rowOff>133349</xdr:rowOff>
    </xdr:to>
    <xdr:sp macro="" textlink="">
      <xdr:nvSpPr>
        <xdr:cNvPr id="46" name="大かっこ 45"/>
        <xdr:cNvSpPr/>
      </xdr:nvSpPr>
      <xdr:spPr>
        <a:xfrm>
          <a:off x="1447800" y="49558574"/>
          <a:ext cx="263842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0</xdr:colOff>
      <xdr:row>285</xdr:row>
      <xdr:rowOff>306459</xdr:rowOff>
    </xdr:from>
    <xdr:to>
      <xdr:col>29</xdr:col>
      <xdr:colOff>82825</xdr:colOff>
      <xdr:row>285</xdr:row>
      <xdr:rowOff>592209</xdr:rowOff>
    </xdr:to>
    <xdr:sp macro="" textlink="">
      <xdr:nvSpPr>
        <xdr:cNvPr id="47" name="大かっこ 46"/>
        <xdr:cNvSpPr/>
      </xdr:nvSpPr>
      <xdr:spPr>
        <a:xfrm>
          <a:off x="1400175" y="52293909"/>
          <a:ext cx="4483375"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162981</xdr:colOff>
      <xdr:row>269</xdr:row>
      <xdr:rowOff>230667</xdr:rowOff>
    </xdr:from>
    <xdr:to>
      <xdr:col>46</xdr:col>
      <xdr:colOff>35696</xdr:colOff>
      <xdr:row>278</xdr:row>
      <xdr:rowOff>19049</xdr:rowOff>
    </xdr:to>
    <xdr:grpSp>
      <xdr:nvGrpSpPr>
        <xdr:cNvPr id="48" name="グループ化 47"/>
        <xdr:cNvGrpSpPr/>
      </xdr:nvGrpSpPr>
      <xdr:grpSpPr>
        <a:xfrm>
          <a:off x="1776628" y="43227638"/>
          <a:ext cx="7537539" cy="2914823"/>
          <a:chOff x="1512183" y="39306235"/>
          <a:chExt cx="7784098" cy="2919534"/>
        </a:xfrm>
      </xdr:grpSpPr>
      <xdr:sp macro="" textlink="">
        <xdr:nvSpPr>
          <xdr:cNvPr id="49" name="テキスト ボックス 48"/>
          <xdr:cNvSpPr txBox="1"/>
        </xdr:nvSpPr>
        <xdr:spPr bwMode="auto">
          <a:xfrm>
            <a:off x="3835619" y="39306235"/>
            <a:ext cx="3839686" cy="80321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９百万円</a:t>
            </a:r>
          </a:p>
        </xdr:txBody>
      </xdr:sp>
      <xdr:cxnSp macro="">
        <xdr:nvCxnSpPr>
          <xdr:cNvPr id="50" name="直線矢印コネクタ 49"/>
          <xdr:cNvCxnSpPr/>
        </xdr:nvCxnSpPr>
        <xdr:spPr>
          <a:xfrm flipH="1">
            <a:off x="5786879" y="40170686"/>
            <a:ext cx="6563" cy="974739"/>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1" name="正方形/長方形 50"/>
          <xdr:cNvSpPr/>
        </xdr:nvSpPr>
        <xdr:spPr>
          <a:xfrm>
            <a:off x="1795993" y="41182984"/>
            <a:ext cx="1639694" cy="10427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（一財）全国母子寡婦福祉団体協議会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xdr:cNvCxnSpPr/>
        </xdr:nvCxnSpPr>
        <xdr:spPr>
          <a:xfrm>
            <a:off x="3217432" y="40469017"/>
            <a:ext cx="5426591" cy="0"/>
          </a:xfrm>
          <a:prstGeom prst="line">
            <a:avLst/>
          </a:prstGeom>
          <a:noFill/>
          <a:ln w="9525" cap="flat" cmpd="sng" algn="ctr">
            <a:solidFill>
              <a:sysClr val="windowText" lastClr="000000"/>
            </a:solidFill>
            <a:prstDash val="solid"/>
          </a:ln>
          <a:effectLst/>
        </xdr:spPr>
      </xdr:cxnSp>
      <xdr:cxnSp macro="">
        <xdr:nvCxnSpPr>
          <xdr:cNvPr id="53" name="直線矢印コネクタ 52"/>
          <xdr:cNvCxnSpPr/>
        </xdr:nvCxnSpPr>
        <xdr:spPr>
          <a:xfrm flipH="1">
            <a:off x="8634102" y="40470314"/>
            <a:ext cx="3983" cy="637554"/>
          </a:xfrm>
          <a:prstGeom prst="straightConnector1">
            <a:avLst/>
          </a:prstGeom>
          <a:noFill/>
          <a:ln w="9525" cap="flat" cmpd="sng" algn="ctr">
            <a:solidFill>
              <a:sysClr val="windowText" lastClr="000000"/>
            </a:solidFill>
            <a:prstDash val="solid"/>
            <a:tailEnd type="arrow"/>
          </a:ln>
          <a:effectLst/>
        </xdr:spPr>
      </xdr:cxnSp>
      <xdr:sp macro="" textlink="">
        <xdr:nvSpPr>
          <xdr:cNvPr id="54" name="テキスト ボックス 53"/>
          <xdr:cNvSpPr txBox="1"/>
        </xdr:nvSpPr>
        <xdr:spPr>
          <a:xfrm>
            <a:off x="1512183" y="40694397"/>
            <a:ext cx="1595310"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5" name="正方形/長方形 54"/>
          <xdr:cNvSpPr/>
        </xdr:nvSpPr>
        <xdr:spPr>
          <a:xfrm>
            <a:off x="4720001" y="41164195"/>
            <a:ext cx="1801005" cy="102399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（特非）しんぐるまざあず・ふぉーらむ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6" name="正方形/長方形 55"/>
          <xdr:cNvSpPr/>
        </xdr:nvSpPr>
        <xdr:spPr>
          <a:xfrm>
            <a:off x="7679266" y="41166010"/>
            <a:ext cx="1617015" cy="92848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（特非）リンクリンク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85725</xdr:colOff>
      <xdr:row>278</xdr:row>
      <xdr:rowOff>9525</xdr:rowOff>
    </xdr:from>
    <xdr:to>
      <xdr:col>20</xdr:col>
      <xdr:colOff>133350</xdr:colOff>
      <xdr:row>279</xdr:row>
      <xdr:rowOff>171450</xdr:rowOff>
    </xdr:to>
    <xdr:sp macro="" textlink="">
      <xdr:nvSpPr>
        <xdr:cNvPr id="57" name="テキスト ボックス 56"/>
        <xdr:cNvSpPr txBox="1"/>
      </xdr:nvSpPr>
      <xdr:spPr>
        <a:xfrm>
          <a:off x="1485900" y="49530000"/>
          <a:ext cx="2647950" cy="51435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ひとり親家庭及び支援者等を対象とした</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研修大会（全国、ブロック別）の開催</a:t>
          </a:r>
        </a:p>
      </xdr:txBody>
    </xdr:sp>
    <xdr:clientData/>
  </xdr:twoCellAnchor>
  <xdr:twoCellAnchor>
    <xdr:from>
      <xdr:col>21</xdr:col>
      <xdr:colOff>190500</xdr:colOff>
      <xdr:row>278</xdr:row>
      <xdr:rowOff>42658</xdr:rowOff>
    </xdr:from>
    <xdr:to>
      <xdr:col>35</xdr:col>
      <xdr:colOff>114299</xdr:colOff>
      <xdr:row>279</xdr:row>
      <xdr:rowOff>124240</xdr:rowOff>
    </xdr:to>
    <xdr:sp macro="" textlink="">
      <xdr:nvSpPr>
        <xdr:cNvPr id="58" name="大かっこ 57"/>
        <xdr:cNvSpPr/>
      </xdr:nvSpPr>
      <xdr:spPr>
        <a:xfrm>
          <a:off x="4391025" y="49563133"/>
          <a:ext cx="2724149" cy="434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85723</xdr:colOff>
      <xdr:row>278</xdr:row>
      <xdr:rowOff>44729</xdr:rowOff>
    </xdr:from>
    <xdr:to>
      <xdr:col>49</xdr:col>
      <xdr:colOff>256761</xdr:colOff>
      <xdr:row>279</xdr:row>
      <xdr:rowOff>132522</xdr:rowOff>
    </xdr:to>
    <xdr:sp macro="" textlink="">
      <xdr:nvSpPr>
        <xdr:cNvPr id="59" name="大かっこ 58"/>
        <xdr:cNvSpPr/>
      </xdr:nvSpPr>
      <xdr:spPr>
        <a:xfrm>
          <a:off x="7286623" y="49565204"/>
          <a:ext cx="2771363" cy="440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279</xdr:row>
      <xdr:rowOff>257175</xdr:rowOff>
    </xdr:from>
    <xdr:to>
      <xdr:col>14</xdr:col>
      <xdr:colOff>28575</xdr:colOff>
      <xdr:row>280</xdr:row>
      <xdr:rowOff>184308</xdr:rowOff>
    </xdr:to>
    <xdr:sp macro="" textlink="">
      <xdr:nvSpPr>
        <xdr:cNvPr id="60" name="テキスト ボックス 59"/>
        <xdr:cNvSpPr txBox="1"/>
      </xdr:nvSpPr>
      <xdr:spPr>
        <a:xfrm>
          <a:off x="2219325" y="50130075"/>
          <a:ext cx="609600" cy="27955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24841</xdr:colOff>
      <xdr:row>280</xdr:row>
      <xdr:rowOff>356151</xdr:rowOff>
    </xdr:from>
    <xdr:to>
      <xdr:col>22</xdr:col>
      <xdr:colOff>195877</xdr:colOff>
      <xdr:row>285</xdr:row>
      <xdr:rowOff>207065</xdr:rowOff>
    </xdr:to>
    <xdr:sp macro="" textlink="">
      <xdr:nvSpPr>
        <xdr:cNvPr id="61" name="正方形/長方形 60"/>
        <xdr:cNvSpPr/>
      </xdr:nvSpPr>
      <xdr:spPr>
        <a:xfrm>
          <a:off x="1425016" y="50581476"/>
          <a:ext cx="3171411" cy="161303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（公社）和歌山県母子寡婦福祉連合会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（一社）福井県母子寡婦福祉会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（一財）広島県ひとり親家庭等福祉連合会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（一者）静岡市母子寡婦福祉会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（社福）鹿児島県母子寡婦福祉連合会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（公財）宮城県母子福祉連合会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41412</xdr:colOff>
      <xdr:row>285</xdr:row>
      <xdr:rowOff>314747</xdr:rowOff>
    </xdr:from>
    <xdr:to>
      <xdr:col>31</xdr:col>
      <xdr:colOff>124239</xdr:colOff>
      <xdr:row>285</xdr:row>
      <xdr:rowOff>619548</xdr:rowOff>
    </xdr:to>
    <xdr:sp macro="" textlink="">
      <xdr:nvSpPr>
        <xdr:cNvPr id="62" name="テキスト ボックス 61"/>
        <xdr:cNvSpPr txBox="1"/>
      </xdr:nvSpPr>
      <xdr:spPr>
        <a:xfrm>
          <a:off x="1441587" y="52302197"/>
          <a:ext cx="4883427" cy="30480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ひとり親家庭及び支援者等を対象とした研修大会（ブロック別）の運営</a:t>
          </a:r>
        </a:p>
      </xdr:txBody>
    </xdr:sp>
    <xdr:clientData/>
  </xdr:twoCellAnchor>
  <xdr:twoCellAnchor>
    <xdr:from>
      <xdr:col>38</xdr:col>
      <xdr:colOff>0</xdr:colOff>
      <xdr:row>35</xdr:row>
      <xdr:rowOff>0</xdr:rowOff>
    </xdr:from>
    <xdr:to>
      <xdr:col>41</xdr:col>
      <xdr:colOff>190500</xdr:colOff>
      <xdr:row>36</xdr:row>
      <xdr:rowOff>0</xdr:rowOff>
    </xdr:to>
    <xdr:sp macro="" textlink="">
      <xdr:nvSpPr>
        <xdr:cNvPr id="25" name="テキスト ボックス 24"/>
        <xdr:cNvSpPr txBox="1"/>
      </xdr:nvSpPr>
      <xdr:spPr>
        <a:xfrm>
          <a:off x="7664824" y="11497235"/>
          <a:ext cx="795617" cy="593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34</xdr:row>
      <xdr:rowOff>0</xdr:rowOff>
    </xdr:from>
    <xdr:to>
      <xdr:col>41</xdr:col>
      <xdr:colOff>190500</xdr:colOff>
      <xdr:row>35</xdr:row>
      <xdr:rowOff>11206</xdr:rowOff>
    </xdr:to>
    <xdr:sp macro="" textlink="">
      <xdr:nvSpPr>
        <xdr:cNvPr id="26" name="テキスト ボックス 25"/>
        <xdr:cNvSpPr txBox="1"/>
      </xdr:nvSpPr>
      <xdr:spPr>
        <a:xfrm>
          <a:off x="7664824" y="11205882"/>
          <a:ext cx="795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65</xdr:row>
      <xdr:rowOff>0</xdr:rowOff>
    </xdr:from>
    <xdr:to>
      <xdr:col>41</xdr:col>
      <xdr:colOff>190500</xdr:colOff>
      <xdr:row>66</xdr:row>
      <xdr:rowOff>11206</xdr:rowOff>
    </xdr:to>
    <xdr:sp macro="" textlink="">
      <xdr:nvSpPr>
        <xdr:cNvPr id="27" name="テキスト ボックス 26"/>
        <xdr:cNvSpPr txBox="1"/>
      </xdr:nvSpPr>
      <xdr:spPr>
        <a:xfrm>
          <a:off x="7664824" y="12494559"/>
          <a:ext cx="795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99</xdr:row>
      <xdr:rowOff>0</xdr:rowOff>
    </xdr:from>
    <xdr:to>
      <xdr:col>41</xdr:col>
      <xdr:colOff>190500</xdr:colOff>
      <xdr:row>100</xdr:row>
      <xdr:rowOff>11206</xdr:rowOff>
    </xdr:to>
    <xdr:sp macro="" textlink="">
      <xdr:nvSpPr>
        <xdr:cNvPr id="28" name="テキスト ボックス 27"/>
        <xdr:cNvSpPr txBox="1"/>
      </xdr:nvSpPr>
      <xdr:spPr>
        <a:xfrm>
          <a:off x="7664824" y="13480676"/>
          <a:ext cx="795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133</xdr:row>
      <xdr:rowOff>0</xdr:rowOff>
    </xdr:from>
    <xdr:to>
      <xdr:col>41</xdr:col>
      <xdr:colOff>190500</xdr:colOff>
      <xdr:row>134</xdr:row>
      <xdr:rowOff>11206</xdr:rowOff>
    </xdr:to>
    <xdr:sp macro="" textlink="">
      <xdr:nvSpPr>
        <xdr:cNvPr id="29" name="テキスト ボックス 28"/>
        <xdr:cNvSpPr txBox="1"/>
      </xdr:nvSpPr>
      <xdr:spPr>
        <a:xfrm>
          <a:off x="7664824" y="14466794"/>
          <a:ext cx="795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186</xdr:row>
      <xdr:rowOff>0</xdr:rowOff>
    </xdr:from>
    <xdr:to>
      <xdr:col>41</xdr:col>
      <xdr:colOff>190500</xdr:colOff>
      <xdr:row>187</xdr:row>
      <xdr:rowOff>11206</xdr:rowOff>
    </xdr:to>
    <xdr:sp macro="" textlink="">
      <xdr:nvSpPr>
        <xdr:cNvPr id="30" name="テキスト ボックス 29"/>
        <xdr:cNvSpPr txBox="1"/>
      </xdr:nvSpPr>
      <xdr:spPr>
        <a:xfrm>
          <a:off x="7664824" y="16876059"/>
          <a:ext cx="795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0</xdr:colOff>
      <xdr:row>188</xdr:row>
      <xdr:rowOff>0</xdr:rowOff>
    </xdr:from>
    <xdr:to>
      <xdr:col>41</xdr:col>
      <xdr:colOff>190500</xdr:colOff>
      <xdr:row>214</xdr:row>
      <xdr:rowOff>11206</xdr:rowOff>
    </xdr:to>
    <xdr:sp macro="" textlink="">
      <xdr:nvSpPr>
        <xdr:cNvPr id="31" name="テキスト ボックス 30"/>
        <xdr:cNvSpPr txBox="1"/>
      </xdr:nvSpPr>
      <xdr:spPr>
        <a:xfrm>
          <a:off x="7664824" y="17458765"/>
          <a:ext cx="795617"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3"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366</v>
      </c>
      <c r="AJ2" s="853" t="s">
        <v>736</v>
      </c>
      <c r="AK2" s="853"/>
      <c r="AL2" s="853"/>
      <c r="AM2" s="853"/>
      <c r="AN2" s="90" t="s">
        <v>366</v>
      </c>
      <c r="AO2" s="853">
        <v>21</v>
      </c>
      <c r="AP2" s="853"/>
      <c r="AQ2" s="853"/>
      <c r="AR2" s="91" t="s">
        <v>366</v>
      </c>
      <c r="AS2" s="854">
        <v>758</v>
      </c>
      <c r="AT2" s="854"/>
      <c r="AU2" s="854"/>
      <c r="AV2" s="90" t="str">
        <f>IF(AW2="","","-")</f>
        <v/>
      </c>
      <c r="AW2" s="855"/>
      <c r="AX2" s="855"/>
    </row>
    <row r="3" spans="1:50" ht="21" customHeight="1" thickBot="1" x14ac:dyDescent="0.2">
      <c r="A3" s="856" t="s">
        <v>680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690</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787</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691</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462</v>
      </c>
      <c r="H5" s="844"/>
      <c r="I5" s="844"/>
      <c r="J5" s="844"/>
      <c r="K5" s="844"/>
      <c r="L5" s="844"/>
      <c r="M5" s="845" t="s">
        <v>62</v>
      </c>
      <c r="N5" s="846"/>
      <c r="O5" s="846"/>
      <c r="P5" s="846"/>
      <c r="Q5" s="846"/>
      <c r="R5" s="847"/>
      <c r="S5" s="848" t="s">
        <v>470</v>
      </c>
      <c r="T5" s="844"/>
      <c r="U5" s="844"/>
      <c r="V5" s="844"/>
      <c r="W5" s="844"/>
      <c r="X5" s="849"/>
      <c r="Y5" s="850" t="s">
        <v>3</v>
      </c>
      <c r="Z5" s="851"/>
      <c r="AA5" s="851"/>
      <c r="AB5" s="851"/>
      <c r="AC5" s="851"/>
      <c r="AD5" s="852"/>
      <c r="AE5" s="873" t="s">
        <v>692</v>
      </c>
      <c r="AF5" s="873"/>
      <c r="AG5" s="873"/>
      <c r="AH5" s="873"/>
      <c r="AI5" s="873"/>
      <c r="AJ5" s="873"/>
      <c r="AK5" s="873"/>
      <c r="AL5" s="873"/>
      <c r="AM5" s="873"/>
      <c r="AN5" s="873"/>
      <c r="AO5" s="873"/>
      <c r="AP5" s="874"/>
      <c r="AQ5" s="875" t="s">
        <v>719</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8.5" customHeight="1" x14ac:dyDescent="0.15">
      <c r="A7" s="859" t="s">
        <v>20</v>
      </c>
      <c r="B7" s="860"/>
      <c r="C7" s="860"/>
      <c r="D7" s="860"/>
      <c r="E7" s="860"/>
      <c r="F7" s="861"/>
      <c r="G7" s="883" t="s">
        <v>785</v>
      </c>
      <c r="H7" s="884"/>
      <c r="I7" s="884"/>
      <c r="J7" s="884"/>
      <c r="K7" s="884"/>
      <c r="L7" s="884"/>
      <c r="M7" s="884"/>
      <c r="N7" s="884"/>
      <c r="O7" s="884"/>
      <c r="P7" s="884"/>
      <c r="Q7" s="884"/>
      <c r="R7" s="884"/>
      <c r="S7" s="884"/>
      <c r="T7" s="884"/>
      <c r="U7" s="884"/>
      <c r="V7" s="884"/>
      <c r="W7" s="884"/>
      <c r="X7" s="885"/>
      <c r="Y7" s="886" t="s">
        <v>351</v>
      </c>
      <c r="Z7" s="705"/>
      <c r="AA7" s="705"/>
      <c r="AB7" s="705"/>
      <c r="AC7" s="705"/>
      <c r="AD7" s="887"/>
      <c r="AE7" s="815" t="s">
        <v>693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子ども・若者育成支援、少子化社会対策</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788" t="s">
        <v>21</v>
      </c>
      <c r="B9" s="789"/>
      <c r="C9" s="789"/>
      <c r="D9" s="789"/>
      <c r="E9" s="789"/>
      <c r="F9" s="789"/>
      <c r="G9" s="870" t="s">
        <v>764</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776" t="s">
        <v>28</v>
      </c>
      <c r="B10" s="777"/>
      <c r="C10" s="777"/>
      <c r="D10" s="777"/>
      <c r="E10" s="777"/>
      <c r="F10" s="777"/>
      <c r="G10" s="778" t="s">
        <v>782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補助</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21"/>
    </row>
    <row r="13" spans="1:50" ht="21" customHeight="1" x14ac:dyDescent="0.15">
      <c r="A13" s="326"/>
      <c r="B13" s="327"/>
      <c r="C13" s="327"/>
      <c r="D13" s="327"/>
      <c r="E13" s="327"/>
      <c r="F13" s="328"/>
      <c r="G13" s="805" t="s">
        <v>6</v>
      </c>
      <c r="H13" s="806"/>
      <c r="I13" s="822" t="s">
        <v>7</v>
      </c>
      <c r="J13" s="823"/>
      <c r="K13" s="823"/>
      <c r="L13" s="823"/>
      <c r="M13" s="823"/>
      <c r="N13" s="823"/>
      <c r="O13" s="824"/>
      <c r="P13" s="717">
        <v>9</v>
      </c>
      <c r="Q13" s="718"/>
      <c r="R13" s="718"/>
      <c r="S13" s="718"/>
      <c r="T13" s="718"/>
      <c r="U13" s="718"/>
      <c r="V13" s="719"/>
      <c r="W13" s="717">
        <v>9</v>
      </c>
      <c r="X13" s="718"/>
      <c r="Y13" s="718"/>
      <c r="Z13" s="718"/>
      <c r="AA13" s="718"/>
      <c r="AB13" s="718"/>
      <c r="AC13" s="719"/>
      <c r="AD13" s="717">
        <v>9</v>
      </c>
      <c r="AE13" s="718"/>
      <c r="AF13" s="718"/>
      <c r="AG13" s="718"/>
      <c r="AH13" s="718"/>
      <c r="AI13" s="718"/>
      <c r="AJ13" s="719"/>
      <c r="AK13" s="717">
        <v>9</v>
      </c>
      <c r="AL13" s="718"/>
      <c r="AM13" s="718"/>
      <c r="AN13" s="718"/>
      <c r="AO13" s="718"/>
      <c r="AP13" s="718"/>
      <c r="AQ13" s="719"/>
      <c r="AR13" s="753" t="s">
        <v>775</v>
      </c>
      <c r="AS13" s="754"/>
      <c r="AT13" s="754"/>
      <c r="AU13" s="754"/>
      <c r="AV13" s="754"/>
      <c r="AW13" s="754"/>
      <c r="AX13" s="825"/>
    </row>
    <row r="14" spans="1:50" ht="21" customHeight="1" x14ac:dyDescent="0.15">
      <c r="A14" s="326"/>
      <c r="B14" s="327"/>
      <c r="C14" s="327"/>
      <c r="D14" s="327"/>
      <c r="E14" s="327"/>
      <c r="F14" s="328"/>
      <c r="G14" s="807"/>
      <c r="H14" s="808"/>
      <c r="I14" s="800" t="s">
        <v>8</v>
      </c>
      <c r="J14" s="801"/>
      <c r="K14" s="801"/>
      <c r="L14" s="801"/>
      <c r="M14" s="801"/>
      <c r="N14" s="801"/>
      <c r="O14" s="802"/>
      <c r="P14" s="717" t="s">
        <v>694</v>
      </c>
      <c r="Q14" s="718"/>
      <c r="R14" s="718"/>
      <c r="S14" s="718"/>
      <c r="T14" s="718"/>
      <c r="U14" s="718"/>
      <c r="V14" s="719"/>
      <c r="W14" s="717" t="s">
        <v>694</v>
      </c>
      <c r="X14" s="718"/>
      <c r="Y14" s="718"/>
      <c r="Z14" s="718"/>
      <c r="AA14" s="718"/>
      <c r="AB14" s="718"/>
      <c r="AC14" s="719"/>
      <c r="AD14" s="717" t="s">
        <v>694</v>
      </c>
      <c r="AE14" s="718"/>
      <c r="AF14" s="718"/>
      <c r="AG14" s="718"/>
      <c r="AH14" s="718"/>
      <c r="AI14" s="718"/>
      <c r="AJ14" s="719"/>
      <c r="AK14" s="717" t="s">
        <v>775</v>
      </c>
      <c r="AL14" s="718"/>
      <c r="AM14" s="718"/>
      <c r="AN14" s="718"/>
      <c r="AO14" s="718"/>
      <c r="AP14" s="718"/>
      <c r="AQ14" s="719"/>
      <c r="AR14" s="811"/>
      <c r="AS14" s="811"/>
      <c r="AT14" s="811"/>
      <c r="AU14" s="811"/>
      <c r="AV14" s="811"/>
      <c r="AW14" s="811"/>
      <c r="AX14" s="812"/>
    </row>
    <row r="15" spans="1:50" ht="21" customHeight="1" x14ac:dyDescent="0.15">
      <c r="A15" s="326"/>
      <c r="B15" s="327"/>
      <c r="C15" s="327"/>
      <c r="D15" s="327"/>
      <c r="E15" s="327"/>
      <c r="F15" s="328"/>
      <c r="G15" s="807"/>
      <c r="H15" s="808"/>
      <c r="I15" s="800" t="s">
        <v>48</v>
      </c>
      <c r="J15" s="813"/>
      <c r="K15" s="813"/>
      <c r="L15" s="813"/>
      <c r="M15" s="813"/>
      <c r="N15" s="813"/>
      <c r="O15" s="814"/>
      <c r="P15" s="717" t="s">
        <v>694</v>
      </c>
      <c r="Q15" s="718"/>
      <c r="R15" s="718"/>
      <c r="S15" s="718"/>
      <c r="T15" s="718"/>
      <c r="U15" s="718"/>
      <c r="V15" s="719"/>
      <c r="W15" s="717" t="s">
        <v>694</v>
      </c>
      <c r="X15" s="718"/>
      <c r="Y15" s="718"/>
      <c r="Z15" s="718"/>
      <c r="AA15" s="718"/>
      <c r="AB15" s="718"/>
      <c r="AC15" s="719"/>
      <c r="AD15" s="717" t="s">
        <v>694</v>
      </c>
      <c r="AE15" s="718"/>
      <c r="AF15" s="718"/>
      <c r="AG15" s="718"/>
      <c r="AH15" s="718"/>
      <c r="AI15" s="718"/>
      <c r="AJ15" s="719"/>
      <c r="AK15" s="717" t="s">
        <v>775</v>
      </c>
      <c r="AL15" s="718"/>
      <c r="AM15" s="718"/>
      <c r="AN15" s="718"/>
      <c r="AO15" s="718"/>
      <c r="AP15" s="718"/>
      <c r="AQ15" s="719"/>
      <c r="AR15" s="717" t="s">
        <v>775</v>
      </c>
      <c r="AS15" s="718"/>
      <c r="AT15" s="718"/>
      <c r="AU15" s="718"/>
      <c r="AV15" s="718"/>
      <c r="AW15" s="718"/>
      <c r="AX15" s="826"/>
    </row>
    <row r="16" spans="1:50" ht="21" customHeight="1" x14ac:dyDescent="0.15">
      <c r="A16" s="326"/>
      <c r="B16" s="327"/>
      <c r="C16" s="327"/>
      <c r="D16" s="327"/>
      <c r="E16" s="327"/>
      <c r="F16" s="328"/>
      <c r="G16" s="807"/>
      <c r="H16" s="808"/>
      <c r="I16" s="800" t="s">
        <v>49</v>
      </c>
      <c r="J16" s="813"/>
      <c r="K16" s="813"/>
      <c r="L16" s="813"/>
      <c r="M16" s="813"/>
      <c r="N16" s="813"/>
      <c r="O16" s="814"/>
      <c r="P16" s="717" t="s">
        <v>694</v>
      </c>
      <c r="Q16" s="718"/>
      <c r="R16" s="718"/>
      <c r="S16" s="718"/>
      <c r="T16" s="718"/>
      <c r="U16" s="718"/>
      <c r="V16" s="719"/>
      <c r="W16" s="717" t="s">
        <v>694</v>
      </c>
      <c r="X16" s="718"/>
      <c r="Y16" s="718"/>
      <c r="Z16" s="718"/>
      <c r="AA16" s="718"/>
      <c r="AB16" s="718"/>
      <c r="AC16" s="719"/>
      <c r="AD16" s="717" t="s">
        <v>694</v>
      </c>
      <c r="AE16" s="718"/>
      <c r="AF16" s="718"/>
      <c r="AG16" s="718"/>
      <c r="AH16" s="718"/>
      <c r="AI16" s="718"/>
      <c r="AJ16" s="719"/>
      <c r="AK16" s="717" t="s">
        <v>775</v>
      </c>
      <c r="AL16" s="718"/>
      <c r="AM16" s="718"/>
      <c r="AN16" s="718"/>
      <c r="AO16" s="718"/>
      <c r="AP16" s="718"/>
      <c r="AQ16" s="719"/>
      <c r="AR16" s="818"/>
      <c r="AS16" s="819"/>
      <c r="AT16" s="819"/>
      <c r="AU16" s="819"/>
      <c r="AV16" s="819"/>
      <c r="AW16" s="819"/>
      <c r="AX16" s="820"/>
    </row>
    <row r="17" spans="1:50" ht="24.75" customHeight="1" x14ac:dyDescent="0.15">
      <c r="A17" s="326"/>
      <c r="B17" s="327"/>
      <c r="C17" s="327"/>
      <c r="D17" s="327"/>
      <c r="E17" s="327"/>
      <c r="F17" s="328"/>
      <c r="G17" s="807"/>
      <c r="H17" s="808"/>
      <c r="I17" s="800" t="s">
        <v>47</v>
      </c>
      <c r="J17" s="801"/>
      <c r="K17" s="801"/>
      <c r="L17" s="801"/>
      <c r="M17" s="801"/>
      <c r="N17" s="801"/>
      <c r="O17" s="802"/>
      <c r="P17" s="717" t="s">
        <v>694</v>
      </c>
      <c r="Q17" s="718"/>
      <c r="R17" s="718"/>
      <c r="S17" s="718"/>
      <c r="T17" s="718"/>
      <c r="U17" s="718"/>
      <c r="V17" s="719"/>
      <c r="W17" s="717" t="s">
        <v>694</v>
      </c>
      <c r="X17" s="718"/>
      <c r="Y17" s="718"/>
      <c r="Z17" s="718"/>
      <c r="AA17" s="718"/>
      <c r="AB17" s="718"/>
      <c r="AC17" s="719"/>
      <c r="AD17" s="717" t="s">
        <v>694</v>
      </c>
      <c r="AE17" s="718"/>
      <c r="AF17" s="718"/>
      <c r="AG17" s="718"/>
      <c r="AH17" s="718"/>
      <c r="AI17" s="718"/>
      <c r="AJ17" s="719"/>
      <c r="AK17" s="717" t="s">
        <v>775</v>
      </c>
      <c r="AL17" s="718"/>
      <c r="AM17" s="718"/>
      <c r="AN17" s="718"/>
      <c r="AO17" s="718"/>
      <c r="AP17" s="718"/>
      <c r="AQ17" s="719"/>
      <c r="AR17" s="803"/>
      <c r="AS17" s="803"/>
      <c r="AT17" s="803"/>
      <c r="AU17" s="803"/>
      <c r="AV17" s="803"/>
      <c r="AW17" s="803"/>
      <c r="AX17" s="804"/>
    </row>
    <row r="18" spans="1:50" ht="24.75" customHeight="1" x14ac:dyDescent="0.15">
      <c r="A18" s="326"/>
      <c r="B18" s="327"/>
      <c r="C18" s="327"/>
      <c r="D18" s="327"/>
      <c r="E18" s="327"/>
      <c r="F18" s="328"/>
      <c r="G18" s="809"/>
      <c r="H18" s="810"/>
      <c r="I18" s="793" t="s">
        <v>18</v>
      </c>
      <c r="J18" s="794"/>
      <c r="K18" s="794"/>
      <c r="L18" s="794"/>
      <c r="M18" s="794"/>
      <c r="N18" s="794"/>
      <c r="O18" s="795"/>
      <c r="P18" s="796">
        <f>SUM(P13:V17)</f>
        <v>9</v>
      </c>
      <c r="Q18" s="797"/>
      <c r="R18" s="797"/>
      <c r="S18" s="797"/>
      <c r="T18" s="797"/>
      <c r="U18" s="797"/>
      <c r="V18" s="798"/>
      <c r="W18" s="796">
        <f>SUM(W13:AC17)</f>
        <v>9</v>
      </c>
      <c r="X18" s="797"/>
      <c r="Y18" s="797"/>
      <c r="Z18" s="797"/>
      <c r="AA18" s="797"/>
      <c r="AB18" s="797"/>
      <c r="AC18" s="798"/>
      <c r="AD18" s="796">
        <f>SUM(AD13:AJ17)</f>
        <v>9</v>
      </c>
      <c r="AE18" s="797"/>
      <c r="AF18" s="797"/>
      <c r="AG18" s="797"/>
      <c r="AH18" s="797"/>
      <c r="AI18" s="797"/>
      <c r="AJ18" s="798"/>
      <c r="AK18" s="796">
        <f>SUM(AK13:AQ17)</f>
        <v>9</v>
      </c>
      <c r="AL18" s="797"/>
      <c r="AM18" s="797"/>
      <c r="AN18" s="797"/>
      <c r="AO18" s="797"/>
      <c r="AP18" s="797"/>
      <c r="AQ18" s="798"/>
      <c r="AR18" s="796">
        <f>SUM(AR13:AX17)</f>
        <v>0</v>
      </c>
      <c r="AS18" s="797"/>
      <c r="AT18" s="797"/>
      <c r="AU18" s="797"/>
      <c r="AV18" s="797"/>
      <c r="AW18" s="797"/>
      <c r="AX18" s="799"/>
    </row>
    <row r="19" spans="1:50" ht="24.75" customHeight="1" x14ac:dyDescent="0.15">
      <c r="A19" s="326"/>
      <c r="B19" s="327"/>
      <c r="C19" s="327"/>
      <c r="D19" s="327"/>
      <c r="E19" s="327"/>
      <c r="F19" s="328"/>
      <c r="G19" s="768" t="s">
        <v>9</v>
      </c>
      <c r="H19" s="769"/>
      <c r="I19" s="769"/>
      <c r="J19" s="769"/>
      <c r="K19" s="769"/>
      <c r="L19" s="769"/>
      <c r="M19" s="769"/>
      <c r="N19" s="769"/>
      <c r="O19" s="769"/>
      <c r="P19" s="717">
        <v>8</v>
      </c>
      <c r="Q19" s="718"/>
      <c r="R19" s="718"/>
      <c r="S19" s="718"/>
      <c r="T19" s="718"/>
      <c r="U19" s="718"/>
      <c r="V19" s="719"/>
      <c r="W19" s="717">
        <v>8</v>
      </c>
      <c r="X19" s="718"/>
      <c r="Y19" s="718"/>
      <c r="Z19" s="718"/>
      <c r="AA19" s="718"/>
      <c r="AB19" s="718"/>
      <c r="AC19" s="719"/>
      <c r="AD19" s="717">
        <v>9</v>
      </c>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x14ac:dyDescent="0.15">
      <c r="A20" s="326"/>
      <c r="B20" s="327"/>
      <c r="C20" s="327"/>
      <c r="D20" s="327"/>
      <c r="E20" s="327"/>
      <c r="F20" s="328"/>
      <c r="G20" s="768" t="s">
        <v>10</v>
      </c>
      <c r="H20" s="769"/>
      <c r="I20" s="769"/>
      <c r="J20" s="769"/>
      <c r="K20" s="769"/>
      <c r="L20" s="769"/>
      <c r="M20" s="769"/>
      <c r="N20" s="769"/>
      <c r="O20" s="769"/>
      <c r="P20" s="764">
        <f>IF(P18=0, "-", SUM(P19)/P18)</f>
        <v>0.88888888888888884</v>
      </c>
      <c r="Q20" s="764"/>
      <c r="R20" s="764"/>
      <c r="S20" s="764"/>
      <c r="T20" s="764"/>
      <c r="U20" s="764"/>
      <c r="V20" s="764"/>
      <c r="W20" s="764">
        <f>IF(W18=0, "-", SUM(W19)/W18)</f>
        <v>0.88888888888888884</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319</v>
      </c>
      <c r="H21" s="763"/>
      <c r="I21" s="763"/>
      <c r="J21" s="763"/>
      <c r="K21" s="763"/>
      <c r="L21" s="763"/>
      <c r="M21" s="763"/>
      <c r="N21" s="763"/>
      <c r="O21" s="763"/>
      <c r="P21" s="764">
        <f>IF(P19=0, "-", SUM(P19)/SUM(P13,P14))</f>
        <v>0.88888888888888884</v>
      </c>
      <c r="Q21" s="764"/>
      <c r="R21" s="764"/>
      <c r="S21" s="764"/>
      <c r="T21" s="764"/>
      <c r="U21" s="764"/>
      <c r="V21" s="764"/>
      <c r="W21" s="764">
        <f>IF(W19=0, "-", SUM(W19)/SUM(W13,W14))</f>
        <v>0.88888888888888884</v>
      </c>
      <c r="X21" s="764"/>
      <c r="Y21" s="764"/>
      <c r="Z21" s="764"/>
      <c r="AA21" s="764"/>
      <c r="AB21" s="764"/>
      <c r="AC21" s="764"/>
      <c r="AD21" s="764">
        <f>IF(AD19=0, "-", SUM(AD19)/SUM(AD13,AD14))</f>
        <v>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3" t="s">
        <v>675</v>
      </c>
      <c r="B22" s="724"/>
      <c r="C22" s="724"/>
      <c r="D22" s="724"/>
      <c r="E22" s="724"/>
      <c r="F22" s="725"/>
      <c r="G22" s="729" t="s">
        <v>308</v>
      </c>
      <c r="H22" s="568"/>
      <c r="I22" s="568"/>
      <c r="J22" s="568"/>
      <c r="K22" s="568"/>
      <c r="L22" s="568"/>
      <c r="M22" s="568"/>
      <c r="N22" s="568"/>
      <c r="O22" s="569"/>
      <c r="P22" s="730" t="s">
        <v>673</v>
      </c>
      <c r="Q22" s="568"/>
      <c r="R22" s="568"/>
      <c r="S22" s="568"/>
      <c r="T22" s="568"/>
      <c r="U22" s="568"/>
      <c r="V22" s="569"/>
      <c r="W22" s="730" t="s">
        <v>674</v>
      </c>
      <c r="X22" s="568"/>
      <c r="Y22" s="568"/>
      <c r="Z22" s="568"/>
      <c r="AA22" s="568"/>
      <c r="AB22" s="568"/>
      <c r="AC22" s="569"/>
      <c r="AD22" s="730" t="s">
        <v>307</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15">
      <c r="A23" s="726"/>
      <c r="B23" s="727"/>
      <c r="C23" s="727"/>
      <c r="D23" s="727"/>
      <c r="E23" s="727"/>
      <c r="F23" s="728"/>
      <c r="G23" s="750" t="s">
        <v>695</v>
      </c>
      <c r="H23" s="751"/>
      <c r="I23" s="751"/>
      <c r="J23" s="751"/>
      <c r="K23" s="751"/>
      <c r="L23" s="751"/>
      <c r="M23" s="751"/>
      <c r="N23" s="751"/>
      <c r="O23" s="752"/>
      <c r="P23" s="753">
        <v>9</v>
      </c>
      <c r="Q23" s="754"/>
      <c r="R23" s="754"/>
      <c r="S23" s="754"/>
      <c r="T23" s="754"/>
      <c r="U23" s="754"/>
      <c r="V23" s="755"/>
      <c r="W23" s="753" t="s">
        <v>775</v>
      </c>
      <c r="X23" s="754"/>
      <c r="Y23" s="754"/>
      <c r="Z23" s="754"/>
      <c r="AA23" s="754"/>
      <c r="AB23" s="754"/>
      <c r="AC23" s="755"/>
      <c r="AD23" s="756" t="s">
        <v>775</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6"/>
      <c r="B28" s="727"/>
      <c r="C28" s="727"/>
      <c r="D28" s="727"/>
      <c r="E28" s="727"/>
      <c r="F28" s="728"/>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6"/>
      <c r="B29" s="727"/>
      <c r="C29" s="727"/>
      <c r="D29" s="727"/>
      <c r="E29" s="727"/>
      <c r="F29" s="728"/>
      <c r="G29" s="313" t="s">
        <v>18</v>
      </c>
      <c r="H29" s="737"/>
      <c r="I29" s="737"/>
      <c r="J29" s="737"/>
      <c r="K29" s="737"/>
      <c r="L29" s="737"/>
      <c r="M29" s="737"/>
      <c r="N29" s="737"/>
      <c r="O29" s="738"/>
      <c r="P29" s="739">
        <f>AK13</f>
        <v>9</v>
      </c>
      <c r="Q29" s="740"/>
      <c r="R29" s="740"/>
      <c r="S29" s="740"/>
      <c r="T29" s="740"/>
      <c r="U29" s="740"/>
      <c r="V29" s="741"/>
      <c r="W29" s="742" t="s">
        <v>775</v>
      </c>
      <c r="X29" s="743"/>
      <c r="Y29" s="743"/>
      <c r="Z29" s="743"/>
      <c r="AA29" s="743"/>
      <c r="AB29" s="743"/>
      <c r="AC29" s="744"/>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15">
      <c r="A30" s="745" t="s">
        <v>662</v>
      </c>
      <c r="B30" s="746"/>
      <c r="C30" s="746"/>
      <c r="D30" s="746"/>
      <c r="E30" s="746"/>
      <c r="F30" s="747"/>
      <c r="G30" s="748" t="s">
        <v>783</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7" t="s">
        <v>663</v>
      </c>
      <c r="B31" s="168"/>
      <c r="C31" s="168"/>
      <c r="D31" s="168"/>
      <c r="E31" s="168"/>
      <c r="F31" s="169"/>
      <c r="G31" s="707" t="s">
        <v>655</v>
      </c>
      <c r="H31" s="708"/>
      <c r="I31" s="708"/>
      <c r="J31" s="708"/>
      <c r="K31" s="708"/>
      <c r="L31" s="708"/>
      <c r="M31" s="708"/>
      <c r="N31" s="708"/>
      <c r="O31" s="708"/>
      <c r="P31" s="709" t="s">
        <v>654</v>
      </c>
      <c r="Q31" s="708"/>
      <c r="R31" s="708"/>
      <c r="S31" s="708"/>
      <c r="T31" s="708"/>
      <c r="U31" s="708"/>
      <c r="V31" s="708"/>
      <c r="W31" s="708"/>
      <c r="X31" s="710"/>
      <c r="Y31" s="711"/>
      <c r="Z31" s="712"/>
      <c r="AA31" s="713"/>
      <c r="AB31" s="644" t="s">
        <v>11</v>
      </c>
      <c r="AC31" s="644"/>
      <c r="AD31" s="644"/>
      <c r="AE31" s="131" t="s">
        <v>499</v>
      </c>
      <c r="AF31" s="715"/>
      <c r="AG31" s="715"/>
      <c r="AH31" s="716"/>
      <c r="AI31" s="131" t="s">
        <v>651</v>
      </c>
      <c r="AJ31" s="715"/>
      <c r="AK31" s="715"/>
      <c r="AL31" s="716"/>
      <c r="AM31" s="131" t="s">
        <v>467</v>
      </c>
      <c r="AN31" s="715"/>
      <c r="AO31" s="715"/>
      <c r="AP31" s="716"/>
      <c r="AQ31" s="641" t="s">
        <v>498</v>
      </c>
      <c r="AR31" s="642"/>
      <c r="AS31" s="642"/>
      <c r="AT31" s="643"/>
      <c r="AU31" s="641" t="s">
        <v>676</v>
      </c>
      <c r="AV31" s="642"/>
      <c r="AW31" s="642"/>
      <c r="AX31" s="652"/>
    </row>
    <row r="32" spans="1:50" ht="23.25" customHeight="1" x14ac:dyDescent="0.15">
      <c r="A32" s="667"/>
      <c r="B32" s="168"/>
      <c r="C32" s="168"/>
      <c r="D32" s="168"/>
      <c r="E32" s="168"/>
      <c r="F32" s="169"/>
      <c r="G32" s="653" t="s">
        <v>765</v>
      </c>
      <c r="H32" s="654"/>
      <c r="I32" s="654"/>
      <c r="J32" s="654"/>
      <c r="K32" s="654"/>
      <c r="L32" s="654"/>
      <c r="M32" s="654"/>
      <c r="N32" s="654"/>
      <c r="O32" s="654"/>
      <c r="P32" s="657" t="s">
        <v>699</v>
      </c>
      <c r="Q32" s="658"/>
      <c r="R32" s="658"/>
      <c r="S32" s="658"/>
      <c r="T32" s="658"/>
      <c r="U32" s="658"/>
      <c r="V32" s="658"/>
      <c r="W32" s="658"/>
      <c r="X32" s="659"/>
      <c r="Y32" s="663" t="s">
        <v>52</v>
      </c>
      <c r="Z32" s="664"/>
      <c r="AA32" s="665"/>
      <c r="AB32" s="666" t="s">
        <v>698</v>
      </c>
      <c r="AC32" s="666"/>
      <c r="AD32" s="666"/>
      <c r="AE32" s="634">
        <v>3</v>
      </c>
      <c r="AF32" s="634"/>
      <c r="AG32" s="634"/>
      <c r="AH32" s="634"/>
      <c r="AI32" s="634">
        <v>3</v>
      </c>
      <c r="AJ32" s="634"/>
      <c r="AK32" s="634"/>
      <c r="AL32" s="634"/>
      <c r="AM32" s="634">
        <v>3</v>
      </c>
      <c r="AN32" s="634"/>
      <c r="AO32" s="634"/>
      <c r="AP32" s="634"/>
      <c r="AQ32" s="651" t="s">
        <v>753</v>
      </c>
      <c r="AR32" s="634"/>
      <c r="AS32" s="634"/>
      <c r="AT32" s="634"/>
      <c r="AU32" s="108" t="s">
        <v>753</v>
      </c>
      <c r="AV32" s="636"/>
      <c r="AW32" s="636"/>
      <c r="AX32" s="637"/>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8" t="s">
        <v>53</v>
      </c>
      <c r="Z33" s="639"/>
      <c r="AA33" s="640"/>
      <c r="AB33" s="666" t="s">
        <v>698</v>
      </c>
      <c r="AC33" s="666"/>
      <c r="AD33" s="666"/>
      <c r="AE33" s="634">
        <v>3</v>
      </c>
      <c r="AF33" s="634"/>
      <c r="AG33" s="634"/>
      <c r="AH33" s="634"/>
      <c r="AI33" s="634">
        <v>3</v>
      </c>
      <c r="AJ33" s="634"/>
      <c r="AK33" s="634"/>
      <c r="AL33" s="634"/>
      <c r="AM33" s="634">
        <v>3</v>
      </c>
      <c r="AN33" s="634"/>
      <c r="AO33" s="634"/>
      <c r="AP33" s="634"/>
      <c r="AQ33" s="634">
        <v>3</v>
      </c>
      <c r="AR33" s="634"/>
      <c r="AS33" s="634"/>
      <c r="AT33" s="634"/>
      <c r="AU33" s="108" t="s">
        <v>785</v>
      </c>
      <c r="AV33" s="636"/>
      <c r="AW33" s="636"/>
      <c r="AX33" s="637"/>
    </row>
    <row r="34" spans="1:51" ht="23.25" customHeight="1" x14ac:dyDescent="0.15">
      <c r="A34" s="698" t="s">
        <v>664</v>
      </c>
      <c r="B34" s="699"/>
      <c r="C34" s="699"/>
      <c r="D34" s="699"/>
      <c r="E34" s="699"/>
      <c r="F34" s="700"/>
      <c r="G34" s="191" t="s">
        <v>665</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499</v>
      </c>
      <c r="AF34" s="191"/>
      <c r="AG34" s="191"/>
      <c r="AH34" s="192"/>
      <c r="AI34" s="190" t="s">
        <v>651</v>
      </c>
      <c r="AJ34" s="191"/>
      <c r="AK34" s="191"/>
      <c r="AL34" s="192"/>
      <c r="AM34" s="190" t="s">
        <v>467</v>
      </c>
      <c r="AN34" s="191"/>
      <c r="AO34" s="191"/>
      <c r="AP34" s="192"/>
      <c r="AQ34" s="645" t="s">
        <v>677</v>
      </c>
      <c r="AR34" s="646"/>
      <c r="AS34" s="646"/>
      <c r="AT34" s="646"/>
      <c r="AU34" s="646"/>
      <c r="AV34" s="646"/>
      <c r="AW34" s="646"/>
      <c r="AX34" s="647"/>
    </row>
    <row r="35" spans="1:51" ht="23.25" customHeight="1" x14ac:dyDescent="0.15">
      <c r="A35" s="701"/>
      <c r="B35" s="702"/>
      <c r="C35" s="702"/>
      <c r="D35" s="702"/>
      <c r="E35" s="702"/>
      <c r="F35" s="703"/>
      <c r="G35" s="671" t="s">
        <v>705</v>
      </c>
      <c r="H35" s="672"/>
      <c r="I35" s="672"/>
      <c r="J35" s="672"/>
      <c r="K35" s="672"/>
      <c r="L35" s="672"/>
      <c r="M35" s="672"/>
      <c r="N35" s="672"/>
      <c r="O35" s="672"/>
      <c r="P35" s="672"/>
      <c r="Q35" s="672"/>
      <c r="R35" s="672"/>
      <c r="S35" s="672"/>
      <c r="T35" s="672"/>
      <c r="U35" s="672"/>
      <c r="V35" s="672"/>
      <c r="W35" s="672"/>
      <c r="X35" s="672"/>
      <c r="Y35" s="675" t="s">
        <v>664</v>
      </c>
      <c r="Z35" s="676"/>
      <c r="AA35" s="677"/>
      <c r="AB35" s="678" t="s">
        <v>706</v>
      </c>
      <c r="AC35" s="679"/>
      <c r="AD35" s="680"/>
      <c r="AE35" s="651">
        <v>2531</v>
      </c>
      <c r="AF35" s="651"/>
      <c r="AG35" s="651"/>
      <c r="AH35" s="651"/>
      <c r="AI35" s="651">
        <v>2522</v>
      </c>
      <c r="AJ35" s="651"/>
      <c r="AK35" s="651"/>
      <c r="AL35" s="651"/>
      <c r="AM35" s="651"/>
      <c r="AN35" s="651"/>
      <c r="AO35" s="651"/>
      <c r="AP35" s="651"/>
      <c r="AQ35" s="108">
        <v>3000</v>
      </c>
      <c r="AR35" s="102"/>
      <c r="AS35" s="102"/>
      <c r="AT35" s="102"/>
      <c r="AU35" s="102"/>
      <c r="AV35" s="102"/>
      <c r="AW35" s="102"/>
      <c r="AX35" s="103"/>
    </row>
    <row r="36" spans="1:51" ht="46.5" customHeight="1" x14ac:dyDescent="0.15">
      <c r="A36" s="704"/>
      <c r="B36" s="705"/>
      <c r="C36" s="705"/>
      <c r="D36" s="705"/>
      <c r="E36" s="705"/>
      <c r="F36" s="706"/>
      <c r="G36" s="673"/>
      <c r="H36" s="674"/>
      <c r="I36" s="674"/>
      <c r="J36" s="674"/>
      <c r="K36" s="674"/>
      <c r="L36" s="674"/>
      <c r="M36" s="674"/>
      <c r="N36" s="674"/>
      <c r="O36" s="674"/>
      <c r="P36" s="674"/>
      <c r="Q36" s="674"/>
      <c r="R36" s="674"/>
      <c r="S36" s="674"/>
      <c r="T36" s="674"/>
      <c r="U36" s="674"/>
      <c r="V36" s="674"/>
      <c r="W36" s="674"/>
      <c r="X36" s="674"/>
      <c r="Y36" s="234" t="s">
        <v>667</v>
      </c>
      <c r="Z36" s="668"/>
      <c r="AA36" s="669"/>
      <c r="AB36" s="630" t="s">
        <v>707</v>
      </c>
      <c r="AC36" s="631"/>
      <c r="AD36" s="632"/>
      <c r="AE36" s="633" t="s">
        <v>708</v>
      </c>
      <c r="AF36" s="633"/>
      <c r="AG36" s="633"/>
      <c r="AH36" s="633"/>
      <c r="AI36" s="633" t="s">
        <v>709</v>
      </c>
      <c r="AJ36" s="633"/>
      <c r="AK36" s="633"/>
      <c r="AL36" s="633"/>
      <c r="AM36" s="633"/>
      <c r="AN36" s="633"/>
      <c r="AO36" s="633"/>
      <c r="AP36" s="633"/>
      <c r="AQ36" s="633" t="s">
        <v>786</v>
      </c>
      <c r="AR36" s="633"/>
      <c r="AS36" s="633"/>
      <c r="AT36" s="633"/>
      <c r="AU36" s="633"/>
      <c r="AV36" s="633"/>
      <c r="AW36" s="633"/>
      <c r="AX36" s="670"/>
    </row>
    <row r="37" spans="1:51" ht="18.75" hidden="1" customHeight="1" x14ac:dyDescent="0.15">
      <c r="A37" s="686" t="s">
        <v>315</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499</v>
      </c>
      <c r="AF37" s="628"/>
      <c r="AG37" s="628"/>
      <c r="AH37" s="629"/>
      <c r="AI37" s="696" t="s">
        <v>651</v>
      </c>
      <c r="AJ37" s="696"/>
      <c r="AK37" s="696"/>
      <c r="AL37" s="627"/>
      <c r="AM37" s="696" t="s">
        <v>467</v>
      </c>
      <c r="AN37" s="696"/>
      <c r="AO37" s="696"/>
      <c r="AP37" s="627"/>
      <c r="AQ37" s="231" t="s">
        <v>223</v>
      </c>
      <c r="AR37" s="232"/>
      <c r="AS37" s="232"/>
      <c r="AT37" s="233"/>
      <c r="AU37" s="212" t="s">
        <v>129</v>
      </c>
      <c r="AV37" s="212"/>
      <c r="AW37" s="212"/>
      <c r="AX37" s="215"/>
    </row>
    <row r="38" spans="1:51" ht="18.75" hidden="1"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c r="AR38" s="526"/>
      <c r="AS38" s="142" t="s">
        <v>224</v>
      </c>
      <c r="AT38" s="143"/>
      <c r="AU38" s="141"/>
      <c r="AV38" s="141"/>
      <c r="AW38" s="123" t="s">
        <v>170</v>
      </c>
      <c r="AX38" s="144"/>
    </row>
    <row r="39" spans="1:51" ht="23.25" hidden="1" customHeight="1" x14ac:dyDescent="0.15">
      <c r="A39" s="692"/>
      <c r="B39" s="690"/>
      <c r="C39" s="690"/>
      <c r="D39" s="690"/>
      <c r="E39" s="690"/>
      <c r="F39" s="691"/>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15">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15">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15">
      <c r="A42" s="202" t="s">
        <v>342</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694</v>
      </c>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662</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customHeight="1" x14ac:dyDescent="0.15">
      <c r="A65" s="667" t="s">
        <v>663</v>
      </c>
      <c r="B65" s="168"/>
      <c r="C65" s="168"/>
      <c r="D65" s="168"/>
      <c r="E65" s="168"/>
      <c r="F65" s="169"/>
      <c r="G65" s="707" t="s">
        <v>655</v>
      </c>
      <c r="H65" s="708"/>
      <c r="I65" s="708"/>
      <c r="J65" s="708"/>
      <c r="K65" s="708"/>
      <c r="L65" s="708"/>
      <c r="M65" s="708"/>
      <c r="N65" s="708"/>
      <c r="O65" s="708"/>
      <c r="P65" s="709" t="s">
        <v>654</v>
      </c>
      <c r="Q65" s="708"/>
      <c r="R65" s="708"/>
      <c r="S65" s="708"/>
      <c r="T65" s="708"/>
      <c r="U65" s="708"/>
      <c r="V65" s="708"/>
      <c r="W65" s="708"/>
      <c r="X65" s="710"/>
      <c r="Y65" s="711"/>
      <c r="Z65" s="712"/>
      <c r="AA65" s="713"/>
      <c r="AB65" s="644" t="s">
        <v>11</v>
      </c>
      <c r="AC65" s="644"/>
      <c r="AD65" s="644"/>
      <c r="AE65" s="131" t="s">
        <v>499</v>
      </c>
      <c r="AF65" s="715"/>
      <c r="AG65" s="715"/>
      <c r="AH65" s="716"/>
      <c r="AI65" s="131" t="s">
        <v>651</v>
      </c>
      <c r="AJ65" s="715"/>
      <c r="AK65" s="715"/>
      <c r="AL65" s="716"/>
      <c r="AM65" s="131" t="s">
        <v>467</v>
      </c>
      <c r="AN65" s="715"/>
      <c r="AO65" s="715"/>
      <c r="AP65" s="716"/>
      <c r="AQ65" s="641" t="s">
        <v>498</v>
      </c>
      <c r="AR65" s="642"/>
      <c r="AS65" s="642"/>
      <c r="AT65" s="643"/>
      <c r="AU65" s="641" t="s">
        <v>676</v>
      </c>
      <c r="AV65" s="642"/>
      <c r="AW65" s="642"/>
      <c r="AX65" s="652"/>
      <c r="AY65">
        <f>COUNTA($G$66)</f>
        <v>1</v>
      </c>
    </row>
    <row r="66" spans="1:51" ht="23.25" customHeight="1" x14ac:dyDescent="0.15">
      <c r="A66" s="667"/>
      <c r="B66" s="168"/>
      <c r="C66" s="168"/>
      <c r="D66" s="168"/>
      <c r="E66" s="168"/>
      <c r="F66" s="169"/>
      <c r="G66" s="653" t="s">
        <v>777</v>
      </c>
      <c r="H66" s="654"/>
      <c r="I66" s="654"/>
      <c r="J66" s="654"/>
      <c r="K66" s="654"/>
      <c r="L66" s="654"/>
      <c r="M66" s="654"/>
      <c r="N66" s="654"/>
      <c r="O66" s="654"/>
      <c r="P66" s="657" t="s">
        <v>700</v>
      </c>
      <c r="Q66" s="658"/>
      <c r="R66" s="658"/>
      <c r="S66" s="658"/>
      <c r="T66" s="658"/>
      <c r="U66" s="658"/>
      <c r="V66" s="658"/>
      <c r="W66" s="658"/>
      <c r="X66" s="659"/>
      <c r="Y66" s="663" t="s">
        <v>52</v>
      </c>
      <c r="Z66" s="664"/>
      <c r="AA66" s="665"/>
      <c r="AB66" s="666" t="s">
        <v>698</v>
      </c>
      <c r="AC66" s="666"/>
      <c r="AD66" s="666"/>
      <c r="AE66" s="634">
        <v>16</v>
      </c>
      <c r="AF66" s="634"/>
      <c r="AG66" s="634"/>
      <c r="AH66" s="634"/>
      <c r="AI66" s="634">
        <v>15</v>
      </c>
      <c r="AJ66" s="634"/>
      <c r="AK66" s="634"/>
      <c r="AL66" s="634"/>
      <c r="AM66" s="651"/>
      <c r="AN66" s="634"/>
      <c r="AO66" s="634"/>
      <c r="AP66" s="634"/>
      <c r="AQ66" s="651"/>
      <c r="AR66" s="634"/>
      <c r="AS66" s="634"/>
      <c r="AT66" s="634"/>
      <c r="AU66" s="108" t="s">
        <v>779</v>
      </c>
      <c r="AV66" s="636"/>
      <c r="AW66" s="636"/>
      <c r="AX66" s="637"/>
      <c r="AY66">
        <f>$AY$65</f>
        <v>1</v>
      </c>
    </row>
    <row r="67" spans="1:51" ht="23.25"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8" t="s">
        <v>53</v>
      </c>
      <c r="Z67" s="639"/>
      <c r="AA67" s="640"/>
      <c r="AB67" s="666" t="s">
        <v>698</v>
      </c>
      <c r="AC67" s="666"/>
      <c r="AD67" s="666"/>
      <c r="AE67" s="634">
        <v>18</v>
      </c>
      <c r="AF67" s="634"/>
      <c r="AG67" s="634"/>
      <c r="AH67" s="634"/>
      <c r="AI67" s="634">
        <v>18</v>
      </c>
      <c r="AJ67" s="634"/>
      <c r="AK67" s="634"/>
      <c r="AL67" s="634"/>
      <c r="AM67" s="634">
        <v>18</v>
      </c>
      <c r="AN67" s="634"/>
      <c r="AO67" s="634"/>
      <c r="AP67" s="634"/>
      <c r="AQ67" s="634">
        <v>18</v>
      </c>
      <c r="AR67" s="634"/>
      <c r="AS67" s="634"/>
      <c r="AT67" s="634"/>
      <c r="AU67" s="108" t="s">
        <v>785</v>
      </c>
      <c r="AV67" s="636"/>
      <c r="AW67" s="636"/>
      <c r="AX67" s="637"/>
      <c r="AY67">
        <f>$AY$65</f>
        <v>1</v>
      </c>
    </row>
    <row r="68" spans="1:51" ht="23.25" hidden="1" customHeight="1" x14ac:dyDescent="0.15">
      <c r="A68" s="698" t="s">
        <v>664</v>
      </c>
      <c r="B68" s="699"/>
      <c r="C68" s="699"/>
      <c r="D68" s="699"/>
      <c r="E68" s="699"/>
      <c r="F68" s="700"/>
      <c r="G68" s="191" t="s">
        <v>665</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499</v>
      </c>
      <c r="AF68" s="134"/>
      <c r="AG68" s="134"/>
      <c r="AH68" s="134"/>
      <c r="AI68" s="134" t="s">
        <v>651</v>
      </c>
      <c r="AJ68" s="134"/>
      <c r="AK68" s="134"/>
      <c r="AL68" s="134"/>
      <c r="AM68" s="134" t="s">
        <v>467</v>
      </c>
      <c r="AN68" s="134"/>
      <c r="AO68" s="134"/>
      <c r="AP68" s="134"/>
      <c r="AQ68" s="645" t="s">
        <v>677</v>
      </c>
      <c r="AR68" s="646"/>
      <c r="AS68" s="646"/>
      <c r="AT68" s="646"/>
      <c r="AU68" s="646"/>
      <c r="AV68" s="646"/>
      <c r="AW68" s="646"/>
      <c r="AX68" s="647"/>
      <c r="AY68">
        <f>IF(SUBSTITUTE(SUBSTITUTE($G$69,"／",""),"　","")="",0,1)</f>
        <v>0</v>
      </c>
    </row>
    <row r="69" spans="1:51" ht="23.25" hidden="1" customHeight="1" x14ac:dyDescent="0.15">
      <c r="A69" s="701"/>
      <c r="B69" s="702"/>
      <c r="C69" s="702"/>
      <c r="D69" s="702"/>
      <c r="E69" s="702"/>
      <c r="F69" s="703"/>
      <c r="G69" s="671" t="s">
        <v>710</v>
      </c>
      <c r="H69" s="672"/>
      <c r="I69" s="672"/>
      <c r="J69" s="672"/>
      <c r="K69" s="672"/>
      <c r="L69" s="672"/>
      <c r="M69" s="672"/>
      <c r="N69" s="672"/>
      <c r="O69" s="672"/>
      <c r="P69" s="672"/>
      <c r="Q69" s="672"/>
      <c r="R69" s="672"/>
      <c r="S69" s="672"/>
      <c r="T69" s="672"/>
      <c r="U69" s="672"/>
      <c r="V69" s="672"/>
      <c r="W69" s="672"/>
      <c r="X69" s="672"/>
      <c r="Y69" s="675" t="s">
        <v>664</v>
      </c>
      <c r="Z69" s="676"/>
      <c r="AA69" s="677"/>
      <c r="AB69" s="678"/>
      <c r="AC69" s="679"/>
      <c r="AD69" s="680"/>
      <c r="AE69" s="651"/>
      <c r="AF69" s="651"/>
      <c r="AG69" s="651"/>
      <c r="AH69" s="651"/>
      <c r="AI69" s="651"/>
      <c r="AJ69" s="651"/>
      <c r="AK69" s="651"/>
      <c r="AL69" s="651"/>
      <c r="AM69" s="651"/>
      <c r="AN69" s="651"/>
      <c r="AO69" s="651"/>
      <c r="AP69" s="651"/>
      <c r="AQ69" s="108"/>
      <c r="AR69" s="102"/>
      <c r="AS69" s="102"/>
      <c r="AT69" s="102"/>
      <c r="AU69" s="102"/>
      <c r="AV69" s="102"/>
      <c r="AW69" s="102"/>
      <c r="AX69" s="103"/>
      <c r="AY69">
        <f>$AY$68</f>
        <v>0</v>
      </c>
    </row>
    <row r="70" spans="1:51" ht="46.5" hidden="1" customHeight="1" x14ac:dyDescent="0.15">
      <c r="A70" s="704"/>
      <c r="B70" s="705"/>
      <c r="C70" s="705"/>
      <c r="D70" s="705"/>
      <c r="E70" s="705"/>
      <c r="F70" s="706"/>
      <c r="G70" s="673"/>
      <c r="H70" s="674"/>
      <c r="I70" s="674"/>
      <c r="J70" s="674"/>
      <c r="K70" s="674"/>
      <c r="L70" s="674"/>
      <c r="M70" s="674"/>
      <c r="N70" s="674"/>
      <c r="O70" s="674"/>
      <c r="P70" s="674"/>
      <c r="Q70" s="674"/>
      <c r="R70" s="674"/>
      <c r="S70" s="674"/>
      <c r="T70" s="674"/>
      <c r="U70" s="674"/>
      <c r="V70" s="674"/>
      <c r="W70" s="674"/>
      <c r="X70" s="674"/>
      <c r="Y70" s="234" t="s">
        <v>667</v>
      </c>
      <c r="Z70" s="668"/>
      <c r="AA70" s="669"/>
      <c r="AB70" s="630" t="s">
        <v>668</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70"/>
      <c r="AY70">
        <f>$AY$68</f>
        <v>0</v>
      </c>
    </row>
    <row r="71" spans="1:51" ht="18.75" hidden="1" customHeight="1" x14ac:dyDescent="0.15">
      <c r="A71" s="433" t="s">
        <v>315</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15">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662</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customHeight="1" x14ac:dyDescent="0.15">
      <c r="A99" s="667" t="s">
        <v>663</v>
      </c>
      <c r="B99" s="168"/>
      <c r="C99" s="168"/>
      <c r="D99" s="168"/>
      <c r="E99" s="168"/>
      <c r="F99" s="169"/>
      <c r="G99" s="707" t="s">
        <v>655</v>
      </c>
      <c r="H99" s="708"/>
      <c r="I99" s="708"/>
      <c r="J99" s="708"/>
      <c r="K99" s="708"/>
      <c r="L99" s="708"/>
      <c r="M99" s="708"/>
      <c r="N99" s="708"/>
      <c r="O99" s="708"/>
      <c r="P99" s="709" t="s">
        <v>654</v>
      </c>
      <c r="Q99" s="708"/>
      <c r="R99" s="708"/>
      <c r="S99" s="708"/>
      <c r="T99" s="708"/>
      <c r="U99" s="708"/>
      <c r="V99" s="708"/>
      <c r="W99" s="708"/>
      <c r="X99" s="710"/>
      <c r="Y99" s="711"/>
      <c r="Z99" s="712"/>
      <c r="AA99" s="713"/>
      <c r="AB99" s="644" t="s">
        <v>11</v>
      </c>
      <c r="AC99" s="644"/>
      <c r="AD99" s="644"/>
      <c r="AE99" s="134" t="s">
        <v>499</v>
      </c>
      <c r="AF99" s="134"/>
      <c r="AG99" s="134"/>
      <c r="AH99" s="134"/>
      <c r="AI99" s="134" t="s">
        <v>651</v>
      </c>
      <c r="AJ99" s="134"/>
      <c r="AK99" s="134"/>
      <c r="AL99" s="134"/>
      <c r="AM99" s="134" t="s">
        <v>467</v>
      </c>
      <c r="AN99" s="134"/>
      <c r="AO99" s="134"/>
      <c r="AP99" s="134"/>
      <c r="AQ99" s="641" t="s">
        <v>498</v>
      </c>
      <c r="AR99" s="642"/>
      <c r="AS99" s="642"/>
      <c r="AT99" s="643"/>
      <c r="AU99" s="641" t="s">
        <v>676</v>
      </c>
      <c r="AV99" s="642"/>
      <c r="AW99" s="642"/>
      <c r="AX99" s="652"/>
      <c r="AY99">
        <f>COUNTA($G$100)</f>
        <v>1</v>
      </c>
    </row>
    <row r="100" spans="1:60" ht="23.25" customHeight="1" x14ac:dyDescent="0.15">
      <c r="A100" s="667"/>
      <c r="B100" s="168"/>
      <c r="C100" s="168"/>
      <c r="D100" s="168"/>
      <c r="E100" s="168"/>
      <c r="F100" s="169"/>
      <c r="G100" s="653" t="s">
        <v>777</v>
      </c>
      <c r="H100" s="654"/>
      <c r="I100" s="654"/>
      <c r="J100" s="654"/>
      <c r="K100" s="654"/>
      <c r="L100" s="654"/>
      <c r="M100" s="654"/>
      <c r="N100" s="654"/>
      <c r="O100" s="654"/>
      <c r="P100" s="657" t="s">
        <v>701</v>
      </c>
      <c r="Q100" s="658"/>
      <c r="R100" s="658"/>
      <c r="S100" s="658"/>
      <c r="T100" s="658"/>
      <c r="U100" s="658"/>
      <c r="V100" s="658"/>
      <c r="W100" s="658"/>
      <c r="X100" s="659"/>
      <c r="Y100" s="663" t="s">
        <v>52</v>
      </c>
      <c r="Z100" s="664"/>
      <c r="AA100" s="665"/>
      <c r="AB100" s="666" t="s">
        <v>702</v>
      </c>
      <c r="AC100" s="666"/>
      <c r="AD100" s="666"/>
      <c r="AE100" s="634">
        <v>8</v>
      </c>
      <c r="AF100" s="634"/>
      <c r="AG100" s="634"/>
      <c r="AH100" s="634"/>
      <c r="AI100" s="634">
        <v>3</v>
      </c>
      <c r="AJ100" s="634"/>
      <c r="AK100" s="634"/>
      <c r="AL100" s="634"/>
      <c r="AM100" s="651"/>
      <c r="AN100" s="634"/>
      <c r="AO100" s="634"/>
      <c r="AP100" s="634"/>
      <c r="AQ100" s="651"/>
      <c r="AR100" s="634"/>
      <c r="AS100" s="634"/>
      <c r="AT100" s="634"/>
      <c r="AU100" s="108" t="s">
        <v>779</v>
      </c>
      <c r="AV100" s="636"/>
      <c r="AW100" s="636"/>
      <c r="AX100" s="637"/>
      <c r="AY100">
        <f>$AY$99</f>
        <v>1</v>
      </c>
    </row>
    <row r="101" spans="1:60" ht="23.25"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8" t="s">
        <v>53</v>
      </c>
      <c r="Z101" s="639"/>
      <c r="AA101" s="640"/>
      <c r="AB101" s="666" t="s">
        <v>702</v>
      </c>
      <c r="AC101" s="666"/>
      <c r="AD101" s="666"/>
      <c r="AE101" s="634">
        <v>8</v>
      </c>
      <c r="AF101" s="634"/>
      <c r="AG101" s="634"/>
      <c r="AH101" s="634"/>
      <c r="AI101" s="634">
        <v>8</v>
      </c>
      <c r="AJ101" s="634"/>
      <c r="AK101" s="634"/>
      <c r="AL101" s="634"/>
      <c r="AM101" s="651">
        <v>8</v>
      </c>
      <c r="AN101" s="634"/>
      <c r="AO101" s="634"/>
      <c r="AP101" s="634"/>
      <c r="AQ101" s="634">
        <v>8</v>
      </c>
      <c r="AR101" s="634"/>
      <c r="AS101" s="634"/>
      <c r="AT101" s="634"/>
      <c r="AU101" s="108" t="s">
        <v>785</v>
      </c>
      <c r="AV101" s="636"/>
      <c r="AW101" s="636"/>
      <c r="AX101" s="637"/>
      <c r="AY101">
        <f>$AY$99</f>
        <v>1</v>
      </c>
    </row>
    <row r="102" spans="1:60" ht="23.25" hidden="1" customHeight="1" x14ac:dyDescent="0.15">
      <c r="A102" s="202" t="s">
        <v>664</v>
      </c>
      <c r="B102" s="120"/>
      <c r="C102" s="120"/>
      <c r="D102" s="120"/>
      <c r="E102" s="120"/>
      <c r="F102" s="681"/>
      <c r="G102" s="191" t="s">
        <v>665</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499</v>
      </c>
      <c r="AF102" s="134"/>
      <c r="AG102" s="134"/>
      <c r="AH102" s="134"/>
      <c r="AI102" s="134" t="s">
        <v>651</v>
      </c>
      <c r="AJ102" s="134"/>
      <c r="AK102" s="134"/>
      <c r="AL102" s="134"/>
      <c r="AM102" s="134" t="s">
        <v>467</v>
      </c>
      <c r="AN102" s="134"/>
      <c r="AO102" s="134"/>
      <c r="AP102" s="134"/>
      <c r="AQ102" s="645" t="s">
        <v>677</v>
      </c>
      <c r="AR102" s="646"/>
      <c r="AS102" s="646"/>
      <c r="AT102" s="646"/>
      <c r="AU102" s="646"/>
      <c r="AV102" s="646"/>
      <c r="AW102" s="646"/>
      <c r="AX102" s="647"/>
      <c r="AY102">
        <f>IF(SUBSTITUTE(SUBSTITUTE($G$103,"／",""),"　","")="",0,1)</f>
        <v>0</v>
      </c>
    </row>
    <row r="103" spans="1:60" ht="23.25" hidden="1" customHeight="1" x14ac:dyDescent="0.15">
      <c r="A103" s="682"/>
      <c r="B103" s="212"/>
      <c r="C103" s="212"/>
      <c r="D103" s="212"/>
      <c r="E103" s="212"/>
      <c r="F103" s="683"/>
      <c r="G103" s="671" t="s">
        <v>666</v>
      </c>
      <c r="H103" s="672"/>
      <c r="I103" s="672"/>
      <c r="J103" s="672"/>
      <c r="K103" s="672"/>
      <c r="L103" s="672"/>
      <c r="M103" s="672"/>
      <c r="N103" s="672"/>
      <c r="O103" s="672"/>
      <c r="P103" s="672"/>
      <c r="Q103" s="672"/>
      <c r="R103" s="672"/>
      <c r="S103" s="672"/>
      <c r="T103" s="672"/>
      <c r="U103" s="672"/>
      <c r="V103" s="672"/>
      <c r="W103" s="672"/>
      <c r="X103" s="672"/>
      <c r="Y103" s="675" t="s">
        <v>664</v>
      </c>
      <c r="Z103" s="676"/>
      <c r="AA103" s="677"/>
      <c r="AB103" s="678"/>
      <c r="AC103" s="679"/>
      <c r="AD103" s="680"/>
      <c r="AE103" s="651"/>
      <c r="AF103" s="651"/>
      <c r="AG103" s="651"/>
      <c r="AH103" s="651"/>
      <c r="AI103" s="651"/>
      <c r="AJ103" s="651"/>
      <c r="AK103" s="651"/>
      <c r="AL103" s="651"/>
      <c r="AM103" s="651"/>
      <c r="AN103" s="651"/>
      <c r="AO103" s="651"/>
      <c r="AP103" s="651"/>
      <c r="AQ103" s="108"/>
      <c r="AR103" s="102"/>
      <c r="AS103" s="102"/>
      <c r="AT103" s="102"/>
      <c r="AU103" s="102"/>
      <c r="AV103" s="102"/>
      <c r="AW103" s="102"/>
      <c r="AX103" s="103"/>
      <c r="AY103">
        <f>$AY$102</f>
        <v>0</v>
      </c>
    </row>
    <row r="104" spans="1:60" ht="46.5" hidden="1" customHeight="1" x14ac:dyDescent="0.15">
      <c r="A104" s="684"/>
      <c r="B104" s="123"/>
      <c r="C104" s="123"/>
      <c r="D104" s="123"/>
      <c r="E104" s="123"/>
      <c r="F104" s="685"/>
      <c r="G104" s="673"/>
      <c r="H104" s="674"/>
      <c r="I104" s="674"/>
      <c r="J104" s="674"/>
      <c r="K104" s="674"/>
      <c r="L104" s="674"/>
      <c r="M104" s="674"/>
      <c r="N104" s="674"/>
      <c r="O104" s="674"/>
      <c r="P104" s="674"/>
      <c r="Q104" s="674"/>
      <c r="R104" s="674"/>
      <c r="S104" s="674"/>
      <c r="T104" s="674"/>
      <c r="U104" s="674"/>
      <c r="V104" s="674"/>
      <c r="W104" s="674"/>
      <c r="X104" s="674"/>
      <c r="Y104" s="234" t="s">
        <v>667</v>
      </c>
      <c r="Z104" s="668"/>
      <c r="AA104" s="669"/>
      <c r="AB104" s="630" t="s">
        <v>668</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70"/>
      <c r="AY104">
        <f>$AY$102</f>
        <v>0</v>
      </c>
    </row>
    <row r="105" spans="1:60" ht="18.75" hidden="1" customHeight="1" x14ac:dyDescent="0.15">
      <c r="A105" s="433" t="s">
        <v>315</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15">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662</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customHeight="1" x14ac:dyDescent="0.15">
      <c r="A133" s="667" t="s">
        <v>663</v>
      </c>
      <c r="B133" s="168"/>
      <c r="C133" s="168"/>
      <c r="D133" s="168"/>
      <c r="E133" s="168"/>
      <c r="F133" s="169"/>
      <c r="G133" s="707" t="s">
        <v>655</v>
      </c>
      <c r="H133" s="708"/>
      <c r="I133" s="708"/>
      <c r="J133" s="708"/>
      <c r="K133" s="708"/>
      <c r="L133" s="708"/>
      <c r="M133" s="708"/>
      <c r="N133" s="708"/>
      <c r="O133" s="708"/>
      <c r="P133" s="709" t="s">
        <v>654</v>
      </c>
      <c r="Q133" s="708"/>
      <c r="R133" s="708"/>
      <c r="S133" s="708"/>
      <c r="T133" s="708"/>
      <c r="U133" s="708"/>
      <c r="V133" s="708"/>
      <c r="W133" s="708"/>
      <c r="X133" s="710"/>
      <c r="Y133" s="711"/>
      <c r="Z133" s="712"/>
      <c r="AA133" s="713"/>
      <c r="AB133" s="644" t="s">
        <v>11</v>
      </c>
      <c r="AC133" s="644"/>
      <c r="AD133" s="644"/>
      <c r="AE133" s="134" t="s">
        <v>499</v>
      </c>
      <c r="AF133" s="134"/>
      <c r="AG133" s="134"/>
      <c r="AH133" s="134"/>
      <c r="AI133" s="134" t="s">
        <v>651</v>
      </c>
      <c r="AJ133" s="134"/>
      <c r="AK133" s="134"/>
      <c r="AL133" s="134"/>
      <c r="AM133" s="134" t="s">
        <v>467</v>
      </c>
      <c r="AN133" s="134"/>
      <c r="AO133" s="134"/>
      <c r="AP133" s="134"/>
      <c r="AQ133" s="641" t="s">
        <v>498</v>
      </c>
      <c r="AR133" s="642"/>
      <c r="AS133" s="642"/>
      <c r="AT133" s="643"/>
      <c r="AU133" s="641" t="s">
        <v>676</v>
      </c>
      <c r="AV133" s="642"/>
      <c r="AW133" s="642"/>
      <c r="AX133" s="652"/>
      <c r="AY133">
        <f>COUNTA($G$134)</f>
        <v>1</v>
      </c>
    </row>
    <row r="134" spans="1:60" ht="23.25" customHeight="1" x14ac:dyDescent="0.15">
      <c r="A134" s="667"/>
      <c r="B134" s="168"/>
      <c r="C134" s="168"/>
      <c r="D134" s="168"/>
      <c r="E134" s="168"/>
      <c r="F134" s="169"/>
      <c r="G134" s="653" t="s">
        <v>777</v>
      </c>
      <c r="H134" s="654"/>
      <c r="I134" s="654"/>
      <c r="J134" s="654"/>
      <c r="K134" s="654"/>
      <c r="L134" s="654"/>
      <c r="M134" s="654"/>
      <c r="N134" s="654"/>
      <c r="O134" s="654"/>
      <c r="P134" s="657" t="s">
        <v>703</v>
      </c>
      <c r="Q134" s="658"/>
      <c r="R134" s="658"/>
      <c r="S134" s="658"/>
      <c r="T134" s="658"/>
      <c r="U134" s="658"/>
      <c r="V134" s="658"/>
      <c r="W134" s="658"/>
      <c r="X134" s="659"/>
      <c r="Y134" s="663" t="s">
        <v>52</v>
      </c>
      <c r="Z134" s="664"/>
      <c r="AA134" s="665"/>
      <c r="AB134" s="666" t="s">
        <v>704</v>
      </c>
      <c r="AC134" s="666"/>
      <c r="AD134" s="666"/>
      <c r="AE134" s="634">
        <v>4626</v>
      </c>
      <c r="AF134" s="634"/>
      <c r="AG134" s="634"/>
      <c r="AH134" s="634"/>
      <c r="AI134" s="634">
        <v>1049</v>
      </c>
      <c r="AJ134" s="634"/>
      <c r="AK134" s="634"/>
      <c r="AL134" s="634"/>
      <c r="AM134" s="634"/>
      <c r="AN134" s="634"/>
      <c r="AO134" s="634"/>
      <c r="AP134" s="634"/>
      <c r="AQ134" s="651"/>
      <c r="AR134" s="634"/>
      <c r="AS134" s="634"/>
      <c r="AT134" s="634"/>
      <c r="AU134" s="108" t="s">
        <v>779</v>
      </c>
      <c r="AV134" s="636"/>
      <c r="AW134" s="636"/>
      <c r="AX134" s="637"/>
      <c r="AY134">
        <f>$AY$133</f>
        <v>1</v>
      </c>
    </row>
    <row r="135" spans="1:60" ht="23.25"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8" t="s">
        <v>53</v>
      </c>
      <c r="Z135" s="639"/>
      <c r="AA135" s="640"/>
      <c r="AB135" s="666" t="s">
        <v>704</v>
      </c>
      <c r="AC135" s="666"/>
      <c r="AD135" s="666"/>
      <c r="AE135" s="634">
        <v>5000</v>
      </c>
      <c r="AF135" s="634"/>
      <c r="AG135" s="634"/>
      <c r="AH135" s="634"/>
      <c r="AI135" s="634">
        <v>5000</v>
      </c>
      <c r="AJ135" s="634"/>
      <c r="AK135" s="634"/>
      <c r="AL135" s="634"/>
      <c r="AM135" s="634">
        <v>5000</v>
      </c>
      <c r="AN135" s="634"/>
      <c r="AO135" s="634"/>
      <c r="AP135" s="634"/>
      <c r="AQ135" s="634">
        <v>5000</v>
      </c>
      <c r="AR135" s="634"/>
      <c r="AS135" s="634"/>
      <c r="AT135" s="634"/>
      <c r="AU135" s="108" t="s">
        <v>785</v>
      </c>
      <c r="AV135" s="636"/>
      <c r="AW135" s="636"/>
      <c r="AX135" s="637"/>
      <c r="AY135">
        <f>$AY$133</f>
        <v>1</v>
      </c>
    </row>
    <row r="136" spans="1:60" ht="23.25" hidden="1" customHeight="1" x14ac:dyDescent="0.15">
      <c r="A136" s="202" t="s">
        <v>664</v>
      </c>
      <c r="B136" s="120"/>
      <c r="C136" s="120"/>
      <c r="D136" s="120"/>
      <c r="E136" s="120"/>
      <c r="F136" s="681"/>
      <c r="G136" s="191" t="s">
        <v>665</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499</v>
      </c>
      <c r="AF136" s="134"/>
      <c r="AG136" s="134"/>
      <c r="AH136" s="134"/>
      <c r="AI136" s="134" t="s">
        <v>651</v>
      </c>
      <c r="AJ136" s="134"/>
      <c r="AK136" s="134"/>
      <c r="AL136" s="134"/>
      <c r="AM136" s="134" t="s">
        <v>467</v>
      </c>
      <c r="AN136" s="134"/>
      <c r="AO136" s="134"/>
      <c r="AP136" s="134"/>
      <c r="AQ136" s="645" t="s">
        <v>677</v>
      </c>
      <c r="AR136" s="646"/>
      <c r="AS136" s="646"/>
      <c r="AT136" s="646"/>
      <c r="AU136" s="646"/>
      <c r="AV136" s="646"/>
      <c r="AW136" s="646"/>
      <c r="AX136" s="647"/>
      <c r="AY136">
        <f>IF(SUBSTITUTE(SUBSTITUTE($G$137,"／",""),"　","")="",0,1)</f>
        <v>0</v>
      </c>
    </row>
    <row r="137" spans="1:60" ht="23.25" hidden="1" customHeight="1" x14ac:dyDescent="0.15">
      <c r="A137" s="682"/>
      <c r="B137" s="212"/>
      <c r="C137" s="212"/>
      <c r="D137" s="212"/>
      <c r="E137" s="212"/>
      <c r="F137" s="683"/>
      <c r="G137" s="671" t="s">
        <v>666</v>
      </c>
      <c r="H137" s="672"/>
      <c r="I137" s="672"/>
      <c r="J137" s="672"/>
      <c r="K137" s="672"/>
      <c r="L137" s="672"/>
      <c r="M137" s="672"/>
      <c r="N137" s="672"/>
      <c r="O137" s="672"/>
      <c r="P137" s="672"/>
      <c r="Q137" s="672"/>
      <c r="R137" s="672"/>
      <c r="S137" s="672"/>
      <c r="T137" s="672"/>
      <c r="U137" s="672"/>
      <c r="V137" s="672"/>
      <c r="W137" s="672"/>
      <c r="X137" s="672"/>
      <c r="Y137" s="675" t="s">
        <v>664</v>
      </c>
      <c r="Z137" s="676"/>
      <c r="AA137" s="677"/>
      <c r="AB137" s="678"/>
      <c r="AC137" s="679"/>
      <c r="AD137" s="680"/>
      <c r="AE137" s="651"/>
      <c r="AF137" s="651"/>
      <c r="AG137" s="651"/>
      <c r="AH137" s="651"/>
      <c r="AI137" s="651"/>
      <c r="AJ137" s="651"/>
      <c r="AK137" s="651"/>
      <c r="AL137" s="651"/>
      <c r="AM137" s="651"/>
      <c r="AN137" s="651"/>
      <c r="AO137" s="651"/>
      <c r="AP137" s="651"/>
      <c r="AQ137" s="108"/>
      <c r="AR137" s="102"/>
      <c r="AS137" s="102"/>
      <c r="AT137" s="102"/>
      <c r="AU137" s="102"/>
      <c r="AV137" s="102"/>
      <c r="AW137" s="102"/>
      <c r="AX137" s="103"/>
      <c r="AY137">
        <f>$AY$136</f>
        <v>0</v>
      </c>
    </row>
    <row r="138" spans="1:60" ht="46.5" hidden="1" customHeight="1" x14ac:dyDescent="0.15">
      <c r="A138" s="684"/>
      <c r="B138" s="123"/>
      <c r="C138" s="123"/>
      <c r="D138" s="123"/>
      <c r="E138" s="123"/>
      <c r="F138" s="685"/>
      <c r="G138" s="673"/>
      <c r="H138" s="674"/>
      <c r="I138" s="674"/>
      <c r="J138" s="674"/>
      <c r="K138" s="674"/>
      <c r="L138" s="674"/>
      <c r="M138" s="674"/>
      <c r="N138" s="674"/>
      <c r="O138" s="674"/>
      <c r="P138" s="674"/>
      <c r="Q138" s="674"/>
      <c r="R138" s="674"/>
      <c r="S138" s="674"/>
      <c r="T138" s="674"/>
      <c r="U138" s="674"/>
      <c r="V138" s="674"/>
      <c r="W138" s="674"/>
      <c r="X138" s="674"/>
      <c r="Y138" s="234" t="s">
        <v>667</v>
      </c>
      <c r="Z138" s="668"/>
      <c r="AA138" s="669"/>
      <c r="AB138" s="630" t="s">
        <v>668</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70"/>
      <c r="AY138">
        <f>$AY$136</f>
        <v>0</v>
      </c>
    </row>
    <row r="139" spans="1:60" ht="18.75" hidden="1" customHeight="1" x14ac:dyDescent="0.15">
      <c r="A139" s="433" t="s">
        <v>315</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15">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v>4</v>
      </c>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662</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7" t="s">
        <v>663</v>
      </c>
      <c r="B167" s="168"/>
      <c r="C167" s="168"/>
      <c r="D167" s="168"/>
      <c r="E167" s="168"/>
      <c r="F167" s="169"/>
      <c r="G167" s="707" t="s">
        <v>655</v>
      </c>
      <c r="H167" s="708"/>
      <c r="I167" s="708"/>
      <c r="J167" s="708"/>
      <c r="K167" s="708"/>
      <c r="L167" s="708"/>
      <c r="M167" s="708"/>
      <c r="N167" s="708"/>
      <c r="O167" s="708"/>
      <c r="P167" s="709" t="s">
        <v>654</v>
      </c>
      <c r="Q167" s="708"/>
      <c r="R167" s="708"/>
      <c r="S167" s="708"/>
      <c r="T167" s="708"/>
      <c r="U167" s="708"/>
      <c r="V167" s="708"/>
      <c r="W167" s="708"/>
      <c r="X167" s="710"/>
      <c r="Y167" s="711"/>
      <c r="Z167" s="712"/>
      <c r="AA167" s="713"/>
      <c r="AB167" s="644" t="s">
        <v>11</v>
      </c>
      <c r="AC167" s="644"/>
      <c r="AD167" s="644"/>
      <c r="AE167" s="134" t="s">
        <v>499</v>
      </c>
      <c r="AF167" s="134"/>
      <c r="AG167" s="134"/>
      <c r="AH167" s="134"/>
      <c r="AI167" s="134" t="s">
        <v>651</v>
      </c>
      <c r="AJ167" s="134"/>
      <c r="AK167" s="134"/>
      <c r="AL167" s="134"/>
      <c r="AM167" s="134" t="s">
        <v>467</v>
      </c>
      <c r="AN167" s="134"/>
      <c r="AO167" s="134"/>
      <c r="AP167" s="134"/>
      <c r="AQ167" s="641" t="s">
        <v>498</v>
      </c>
      <c r="AR167" s="642"/>
      <c r="AS167" s="642"/>
      <c r="AT167" s="643"/>
      <c r="AU167" s="641" t="s">
        <v>676</v>
      </c>
      <c r="AV167" s="642"/>
      <c r="AW167" s="642"/>
      <c r="AX167" s="652"/>
      <c r="AY167">
        <f>COUNTA($G$168)</f>
        <v>0</v>
      </c>
    </row>
    <row r="168" spans="1:60" ht="23.25" hidden="1" customHeight="1" x14ac:dyDescent="0.15">
      <c r="A168" s="667"/>
      <c r="B168" s="168"/>
      <c r="C168" s="168"/>
      <c r="D168" s="168"/>
      <c r="E168" s="168"/>
      <c r="F168" s="169"/>
      <c r="G168" s="714"/>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8" t="s">
        <v>53</v>
      </c>
      <c r="Z169" s="639"/>
      <c r="AA169" s="640"/>
      <c r="AB169" s="666"/>
      <c r="AC169" s="666"/>
      <c r="AD169" s="666"/>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2" t="s">
        <v>664</v>
      </c>
      <c r="B170" s="120"/>
      <c r="C170" s="120"/>
      <c r="D170" s="120"/>
      <c r="E170" s="120"/>
      <c r="F170" s="681"/>
      <c r="G170" s="191" t="s">
        <v>665</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499</v>
      </c>
      <c r="AF170" s="134"/>
      <c r="AG170" s="134"/>
      <c r="AH170" s="134"/>
      <c r="AI170" s="134" t="s">
        <v>651</v>
      </c>
      <c r="AJ170" s="134"/>
      <c r="AK170" s="134"/>
      <c r="AL170" s="134"/>
      <c r="AM170" s="134" t="s">
        <v>467</v>
      </c>
      <c r="AN170" s="134"/>
      <c r="AO170" s="134"/>
      <c r="AP170" s="134"/>
      <c r="AQ170" s="645" t="s">
        <v>677</v>
      </c>
      <c r="AR170" s="646"/>
      <c r="AS170" s="646"/>
      <c r="AT170" s="646"/>
      <c r="AU170" s="646"/>
      <c r="AV170" s="646"/>
      <c r="AW170" s="646"/>
      <c r="AX170" s="647"/>
      <c r="AY170">
        <f>IF(SUBSTITUTE(SUBSTITUTE($G$171,"／",""),"　","")="",0,1)</f>
        <v>0</v>
      </c>
    </row>
    <row r="171" spans="1:60" ht="23.25" hidden="1" customHeight="1" x14ac:dyDescent="0.15">
      <c r="A171" s="682"/>
      <c r="B171" s="212"/>
      <c r="C171" s="212"/>
      <c r="D171" s="212"/>
      <c r="E171" s="212"/>
      <c r="F171" s="683"/>
      <c r="G171" s="671" t="s">
        <v>666</v>
      </c>
      <c r="H171" s="672"/>
      <c r="I171" s="672"/>
      <c r="J171" s="672"/>
      <c r="K171" s="672"/>
      <c r="L171" s="672"/>
      <c r="M171" s="672"/>
      <c r="N171" s="672"/>
      <c r="O171" s="672"/>
      <c r="P171" s="672"/>
      <c r="Q171" s="672"/>
      <c r="R171" s="672"/>
      <c r="S171" s="672"/>
      <c r="T171" s="672"/>
      <c r="U171" s="672"/>
      <c r="V171" s="672"/>
      <c r="W171" s="672"/>
      <c r="X171" s="672"/>
      <c r="Y171" s="675" t="s">
        <v>664</v>
      </c>
      <c r="Z171" s="676"/>
      <c r="AA171" s="677"/>
      <c r="AB171" s="678"/>
      <c r="AC171" s="679"/>
      <c r="AD171" s="680"/>
      <c r="AE171" s="651"/>
      <c r="AF171" s="651"/>
      <c r="AG171" s="651"/>
      <c r="AH171" s="651"/>
      <c r="AI171" s="651"/>
      <c r="AJ171" s="651"/>
      <c r="AK171" s="651"/>
      <c r="AL171" s="651"/>
      <c r="AM171" s="651"/>
      <c r="AN171" s="651"/>
      <c r="AO171" s="651"/>
      <c r="AP171" s="651"/>
      <c r="AQ171" s="108"/>
      <c r="AR171" s="102"/>
      <c r="AS171" s="102"/>
      <c r="AT171" s="102"/>
      <c r="AU171" s="102"/>
      <c r="AV171" s="102"/>
      <c r="AW171" s="102"/>
      <c r="AX171" s="103"/>
      <c r="AY171">
        <f>$AY$170</f>
        <v>0</v>
      </c>
    </row>
    <row r="172" spans="1:60" ht="46.5" hidden="1" customHeight="1" x14ac:dyDescent="0.15">
      <c r="A172" s="684"/>
      <c r="B172" s="123"/>
      <c r="C172" s="123"/>
      <c r="D172" s="123"/>
      <c r="E172" s="123"/>
      <c r="F172" s="685"/>
      <c r="G172" s="673"/>
      <c r="H172" s="674"/>
      <c r="I172" s="674"/>
      <c r="J172" s="674"/>
      <c r="K172" s="674"/>
      <c r="L172" s="674"/>
      <c r="M172" s="674"/>
      <c r="N172" s="674"/>
      <c r="O172" s="674"/>
      <c r="P172" s="674"/>
      <c r="Q172" s="674"/>
      <c r="R172" s="674"/>
      <c r="S172" s="674"/>
      <c r="T172" s="674"/>
      <c r="U172" s="674"/>
      <c r="V172" s="674"/>
      <c r="W172" s="674"/>
      <c r="X172" s="674"/>
      <c r="Y172" s="234" t="s">
        <v>667</v>
      </c>
      <c r="Z172" s="668"/>
      <c r="AA172" s="669"/>
      <c r="AB172" s="630" t="s">
        <v>668</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70"/>
      <c r="AY172">
        <f>$AY$170</f>
        <v>0</v>
      </c>
    </row>
    <row r="173" spans="1:60" ht="18.75" hidden="1" customHeight="1" x14ac:dyDescent="0.15">
      <c r="A173" s="433" t="s">
        <v>315</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15">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1</v>
      </c>
    </row>
    <row r="181" spans="1:60" ht="22.5"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1</v>
      </c>
    </row>
    <row r="182" spans="1:60" ht="22.5" customHeight="1" x14ac:dyDescent="0.15">
      <c r="A182" s="210"/>
      <c r="B182" s="167"/>
      <c r="C182" s="168"/>
      <c r="D182" s="168"/>
      <c r="E182" s="168"/>
      <c r="F182" s="169"/>
      <c r="G182" s="216" t="s">
        <v>720</v>
      </c>
      <c r="H182" s="216"/>
      <c r="I182" s="216"/>
      <c r="J182" s="216"/>
      <c r="K182" s="216"/>
      <c r="L182" s="216"/>
      <c r="M182" s="216"/>
      <c r="N182" s="216"/>
      <c r="O182" s="216"/>
      <c r="P182" s="216"/>
      <c r="Q182" s="216"/>
      <c r="R182" s="216"/>
      <c r="S182" s="216"/>
      <c r="T182" s="216"/>
      <c r="U182" s="216"/>
      <c r="V182" s="216"/>
      <c r="W182" s="216"/>
      <c r="X182" s="216"/>
      <c r="Y182" s="216"/>
      <c r="Z182" s="216"/>
      <c r="AA182" s="217"/>
      <c r="AB182" s="222" t="s">
        <v>778</v>
      </c>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1</v>
      </c>
    </row>
    <row r="183" spans="1:60" ht="22.5"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1</v>
      </c>
    </row>
    <row r="184" spans="1:60" ht="19.5"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1</v>
      </c>
    </row>
    <row r="185" spans="1:60" ht="18.75"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1</v>
      </c>
      <c r="AZ185" s="10"/>
      <c r="BA185" s="10"/>
      <c r="BB185" s="10"/>
      <c r="BC185" s="10"/>
    </row>
    <row r="186" spans="1:60" ht="18.75"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v>4</v>
      </c>
      <c r="AV186" s="141"/>
      <c r="AW186" s="123" t="s">
        <v>170</v>
      </c>
      <c r="AX186" s="144"/>
      <c r="AY186">
        <f t="shared" si="8"/>
        <v>1</v>
      </c>
      <c r="AZ186" s="10"/>
      <c r="BA186" s="10"/>
      <c r="BB186" s="10"/>
      <c r="BC186" s="10"/>
      <c r="BD186" s="10"/>
      <c r="BE186" s="10"/>
      <c r="BF186" s="10"/>
      <c r="BG186" s="10"/>
      <c r="BH186" s="10"/>
    </row>
    <row r="187" spans="1:60" ht="23.25" customHeight="1" x14ac:dyDescent="0.15">
      <c r="A187" s="210"/>
      <c r="B187" s="167"/>
      <c r="C187" s="168"/>
      <c r="D187" s="168"/>
      <c r="E187" s="168"/>
      <c r="F187" s="169"/>
      <c r="G187" s="145" t="s">
        <v>696</v>
      </c>
      <c r="H187" s="146"/>
      <c r="I187" s="146"/>
      <c r="J187" s="146"/>
      <c r="K187" s="146"/>
      <c r="L187" s="146"/>
      <c r="M187" s="146"/>
      <c r="N187" s="146"/>
      <c r="O187" s="147"/>
      <c r="P187" s="146" t="s">
        <v>697</v>
      </c>
      <c r="Q187" s="154"/>
      <c r="R187" s="154"/>
      <c r="S187" s="154"/>
      <c r="T187" s="154"/>
      <c r="U187" s="154"/>
      <c r="V187" s="154"/>
      <c r="W187" s="154"/>
      <c r="X187" s="155"/>
      <c r="Y187" s="160" t="s">
        <v>58</v>
      </c>
      <c r="Z187" s="161"/>
      <c r="AA187" s="162"/>
      <c r="AB187" s="163" t="s">
        <v>776</v>
      </c>
      <c r="AC187" s="163"/>
      <c r="AD187" s="163"/>
      <c r="AE187" s="108">
        <v>8</v>
      </c>
      <c r="AF187" s="102"/>
      <c r="AG187" s="102"/>
      <c r="AH187" s="102"/>
      <c r="AI187" s="108">
        <v>7</v>
      </c>
      <c r="AJ187" s="102"/>
      <c r="AK187" s="102"/>
      <c r="AL187" s="102"/>
      <c r="AM187" s="108"/>
      <c r="AN187" s="102"/>
      <c r="AO187" s="102"/>
      <c r="AP187" s="102"/>
      <c r="AQ187" s="109" t="s">
        <v>694</v>
      </c>
      <c r="AR187" s="110"/>
      <c r="AS187" s="110"/>
      <c r="AT187" s="111"/>
      <c r="AU187" s="102" t="s">
        <v>694</v>
      </c>
      <c r="AV187" s="102"/>
      <c r="AW187" s="102"/>
      <c r="AX187" s="103"/>
      <c r="AY187">
        <f t="shared" si="8"/>
        <v>1</v>
      </c>
    </row>
    <row r="188" spans="1:60" ht="23.25"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t="s">
        <v>776</v>
      </c>
      <c r="AC188" s="107"/>
      <c r="AD188" s="107"/>
      <c r="AE188" s="108">
        <v>10</v>
      </c>
      <c r="AF188" s="102"/>
      <c r="AG188" s="102"/>
      <c r="AH188" s="102"/>
      <c r="AI188" s="108">
        <v>10</v>
      </c>
      <c r="AJ188" s="102"/>
      <c r="AK188" s="102"/>
      <c r="AL188" s="102"/>
      <c r="AM188" s="108">
        <v>10</v>
      </c>
      <c r="AN188" s="102"/>
      <c r="AO188" s="102"/>
      <c r="AP188" s="102"/>
      <c r="AQ188" s="109" t="s">
        <v>694</v>
      </c>
      <c r="AR188" s="110"/>
      <c r="AS188" s="110"/>
      <c r="AT188" s="111"/>
      <c r="AU188" s="102">
        <v>10</v>
      </c>
      <c r="AV188" s="102"/>
      <c r="AW188" s="102"/>
      <c r="AX188" s="103"/>
      <c r="AY188">
        <f t="shared" si="8"/>
        <v>1</v>
      </c>
      <c r="AZ188" s="10"/>
      <c r="BA188" s="10"/>
      <c r="BB188" s="10"/>
      <c r="BC188" s="10"/>
    </row>
    <row r="189" spans="1:60" ht="23.25" customHeight="1" thickBo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v>80</v>
      </c>
      <c r="AF189" s="114"/>
      <c r="AG189" s="114"/>
      <c r="AH189" s="114"/>
      <c r="AI189" s="113">
        <v>70</v>
      </c>
      <c r="AJ189" s="114"/>
      <c r="AK189" s="114"/>
      <c r="AL189" s="114"/>
      <c r="AM189" s="113"/>
      <c r="AN189" s="114"/>
      <c r="AO189" s="114"/>
      <c r="AP189" s="114"/>
      <c r="AQ189" s="109" t="s">
        <v>694</v>
      </c>
      <c r="AR189" s="110"/>
      <c r="AS189" s="110"/>
      <c r="AT189" s="111"/>
      <c r="AU189" s="102" t="s">
        <v>694</v>
      </c>
      <c r="AV189" s="102"/>
      <c r="AW189" s="102"/>
      <c r="AX189" s="103"/>
      <c r="AY189">
        <f t="shared" si="8"/>
        <v>1</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0" t="s">
        <v>316</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312</v>
      </c>
      <c r="X200" s="603"/>
      <c r="Y200" s="606"/>
      <c r="Z200" s="606"/>
      <c r="AA200" s="607"/>
      <c r="AB200" s="600" t="s">
        <v>11</v>
      </c>
      <c r="AC200" s="597"/>
      <c r="AD200" s="598"/>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332</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332</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333</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15">
      <c r="A205" s="531" t="s">
        <v>320</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331</v>
      </c>
      <c r="X205" s="561"/>
      <c r="Y205" s="566" t="s">
        <v>12</v>
      </c>
      <c r="Z205" s="566"/>
      <c r="AA205" s="567"/>
      <c r="AB205" s="576" t="s">
        <v>332</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332</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15">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333</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15">
      <c r="A208" s="528" t="s">
        <v>316</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22" t="s">
        <v>129</v>
      </c>
      <c r="AV208" s="523"/>
      <c r="AW208" s="523"/>
      <c r="AX208" s="524"/>
      <c r="AY208">
        <f>COUNTA($H$210)</f>
        <v>0</v>
      </c>
    </row>
    <row r="209" spans="1:51" ht="18.75" hidden="1" customHeight="1" x14ac:dyDescent="0.15">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15">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4" t="s">
        <v>345</v>
      </c>
      <c r="B213" s="515"/>
      <c r="C213" s="515"/>
      <c r="D213" s="515"/>
      <c r="E213" s="516" t="s">
        <v>304</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3" t="s">
        <v>659</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311</v>
      </c>
      <c r="AP214" s="436"/>
      <c r="AQ214" s="436"/>
      <c r="AR214" s="96" t="s">
        <v>310</v>
      </c>
      <c r="AS214" s="435"/>
      <c r="AT214" s="436"/>
      <c r="AU214" s="436"/>
      <c r="AV214" s="436"/>
      <c r="AW214" s="436"/>
      <c r="AX214" s="437"/>
      <c r="AY214">
        <f>COUNTIF($AR$214,"☑")</f>
        <v>0</v>
      </c>
    </row>
    <row r="215" spans="1:51" ht="45" customHeight="1" x14ac:dyDescent="0.15">
      <c r="A215" s="422" t="s">
        <v>365</v>
      </c>
      <c r="B215" s="423"/>
      <c r="C215" s="426" t="s">
        <v>227</v>
      </c>
      <c r="D215" s="423"/>
      <c r="E215" s="428" t="s">
        <v>243</v>
      </c>
      <c r="F215" s="429"/>
      <c r="G215" s="430" t="s">
        <v>721</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4" t="s">
        <v>242</v>
      </c>
      <c r="F216" s="166"/>
      <c r="G216" s="145" t="s">
        <v>722</v>
      </c>
      <c r="H216" s="146"/>
      <c r="I216" s="146"/>
      <c r="J216" s="146"/>
      <c r="K216" s="146"/>
      <c r="L216" s="146"/>
      <c r="M216" s="146"/>
      <c r="N216" s="146"/>
      <c r="O216" s="146"/>
      <c r="P216" s="146"/>
      <c r="Q216" s="146"/>
      <c r="R216" s="146"/>
      <c r="S216" s="146"/>
      <c r="T216" s="146"/>
      <c r="U216" s="146"/>
      <c r="V216" s="147"/>
      <c r="W216" s="500" t="s">
        <v>669</v>
      </c>
      <c r="X216" s="501"/>
      <c r="Y216" s="501"/>
      <c r="Z216" s="501"/>
      <c r="AA216" s="502"/>
      <c r="AB216" s="503" t="s">
        <v>780</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4"/>
      <c r="B217" s="425"/>
      <c r="C217" s="427"/>
      <c r="D217" s="425"/>
      <c r="E217" s="172"/>
      <c r="F217" s="174"/>
      <c r="G217" s="151"/>
      <c r="H217" s="152"/>
      <c r="I217" s="152"/>
      <c r="J217" s="152"/>
      <c r="K217" s="152"/>
      <c r="L217" s="152"/>
      <c r="M217" s="152"/>
      <c r="N217" s="152"/>
      <c r="O217" s="152"/>
      <c r="P217" s="152"/>
      <c r="Q217" s="152"/>
      <c r="R217" s="152"/>
      <c r="S217" s="152"/>
      <c r="T217" s="152"/>
      <c r="U217" s="152"/>
      <c r="V217" s="153"/>
      <c r="W217" s="506" t="s">
        <v>670</v>
      </c>
      <c r="X217" s="507"/>
      <c r="Y217" s="507"/>
      <c r="Z217" s="507"/>
      <c r="AA217" s="508"/>
      <c r="AB217" s="503" t="s">
        <v>781</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4"/>
      <c r="B218" s="425"/>
      <c r="C218" s="509" t="s">
        <v>682</v>
      </c>
      <c r="D218" s="510"/>
      <c r="E218" s="164" t="s">
        <v>361</v>
      </c>
      <c r="F218" s="166"/>
      <c r="G218" s="490" t="s">
        <v>230</v>
      </c>
      <c r="H218" s="491"/>
      <c r="I218" s="491"/>
      <c r="J218" s="511" t="s">
        <v>775</v>
      </c>
      <c r="K218" s="512"/>
      <c r="L218" s="512"/>
      <c r="M218" s="512"/>
      <c r="N218" s="512"/>
      <c r="O218" s="512"/>
      <c r="P218" s="512"/>
      <c r="Q218" s="512"/>
      <c r="R218" s="512"/>
      <c r="S218" s="512"/>
      <c r="T218" s="513"/>
      <c r="U218" s="488" t="s">
        <v>775</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4"/>
      <c r="B219" s="425"/>
      <c r="C219" s="427"/>
      <c r="D219" s="425"/>
      <c r="E219" s="167"/>
      <c r="F219" s="169"/>
      <c r="G219" s="490" t="s">
        <v>683</v>
      </c>
      <c r="H219" s="491"/>
      <c r="I219" s="491"/>
      <c r="J219" s="491"/>
      <c r="K219" s="491"/>
      <c r="L219" s="491"/>
      <c r="M219" s="491"/>
      <c r="N219" s="491"/>
      <c r="O219" s="491"/>
      <c r="P219" s="491"/>
      <c r="Q219" s="491"/>
      <c r="R219" s="491"/>
      <c r="S219" s="491"/>
      <c r="T219" s="491"/>
      <c r="U219" s="487" t="s">
        <v>775</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4"/>
      <c r="B220" s="425"/>
      <c r="C220" s="427"/>
      <c r="D220" s="425"/>
      <c r="E220" s="172"/>
      <c r="F220" s="174"/>
      <c r="G220" s="490" t="s">
        <v>670</v>
      </c>
      <c r="H220" s="491"/>
      <c r="I220" s="491"/>
      <c r="J220" s="491"/>
      <c r="K220" s="491"/>
      <c r="L220" s="491"/>
      <c r="M220" s="491"/>
      <c r="N220" s="491"/>
      <c r="O220" s="491"/>
      <c r="P220" s="491"/>
      <c r="Q220" s="491"/>
      <c r="R220" s="491"/>
      <c r="S220" s="491"/>
      <c r="T220" s="491"/>
      <c r="U220" s="827" t="s">
        <v>775</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71.2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718</v>
      </c>
      <c r="AE223" s="470"/>
      <c r="AF223" s="470"/>
      <c r="AG223" s="471" t="s">
        <v>723</v>
      </c>
      <c r="AH223" s="472"/>
      <c r="AI223" s="472"/>
      <c r="AJ223" s="472"/>
      <c r="AK223" s="472"/>
      <c r="AL223" s="472"/>
      <c r="AM223" s="472"/>
      <c r="AN223" s="472"/>
      <c r="AO223" s="472"/>
      <c r="AP223" s="472"/>
      <c r="AQ223" s="472"/>
      <c r="AR223" s="472"/>
      <c r="AS223" s="472"/>
      <c r="AT223" s="472"/>
      <c r="AU223" s="472"/>
      <c r="AV223" s="472"/>
      <c r="AW223" s="472"/>
      <c r="AX223" s="473"/>
    </row>
    <row r="224" spans="1:51" ht="70.5"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2"/>
      <c r="AD224" s="383" t="s">
        <v>718</v>
      </c>
      <c r="AE224" s="384"/>
      <c r="AF224" s="384"/>
      <c r="AG224" s="378" t="s">
        <v>724</v>
      </c>
      <c r="AH224" s="379"/>
      <c r="AI224" s="379"/>
      <c r="AJ224" s="379"/>
      <c r="AK224" s="379"/>
      <c r="AL224" s="379"/>
      <c r="AM224" s="379"/>
      <c r="AN224" s="379"/>
      <c r="AO224" s="379"/>
      <c r="AP224" s="379"/>
      <c r="AQ224" s="379"/>
      <c r="AR224" s="379"/>
      <c r="AS224" s="379"/>
      <c r="AT224" s="379"/>
      <c r="AU224" s="379"/>
      <c r="AV224" s="379"/>
      <c r="AW224" s="379"/>
      <c r="AX224" s="380"/>
    </row>
    <row r="225" spans="1:50" ht="42.75"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7" t="s">
        <v>718</v>
      </c>
      <c r="AE225" s="418"/>
      <c r="AF225" s="418"/>
      <c r="AG225" s="403" t="s">
        <v>725</v>
      </c>
      <c r="AH225" s="149"/>
      <c r="AI225" s="149"/>
      <c r="AJ225" s="149"/>
      <c r="AK225" s="149"/>
      <c r="AL225" s="149"/>
      <c r="AM225" s="149"/>
      <c r="AN225" s="149"/>
      <c r="AO225" s="149"/>
      <c r="AP225" s="149"/>
      <c r="AQ225" s="149"/>
      <c r="AR225" s="149"/>
      <c r="AS225" s="149"/>
      <c r="AT225" s="149"/>
      <c r="AU225" s="149"/>
      <c r="AV225" s="149"/>
      <c r="AW225" s="149"/>
      <c r="AX225" s="404"/>
    </row>
    <row r="226" spans="1:50" ht="27" customHeight="1" x14ac:dyDescent="0.15">
      <c r="A226" s="358" t="s">
        <v>37</v>
      </c>
      <c r="B226" s="438"/>
      <c r="C226" s="440" t="s">
        <v>39</v>
      </c>
      <c r="D226" s="400"/>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43" t="s">
        <v>726</v>
      </c>
      <c r="AE226" s="444"/>
      <c r="AF226" s="444"/>
      <c r="AG226" s="401" t="s">
        <v>366</v>
      </c>
      <c r="AH226" s="146"/>
      <c r="AI226" s="146"/>
      <c r="AJ226" s="146"/>
      <c r="AK226" s="146"/>
      <c r="AL226" s="146"/>
      <c r="AM226" s="146"/>
      <c r="AN226" s="146"/>
      <c r="AO226" s="146"/>
      <c r="AP226" s="146"/>
      <c r="AQ226" s="146"/>
      <c r="AR226" s="146"/>
      <c r="AS226" s="146"/>
      <c r="AT226" s="146"/>
      <c r="AU226" s="146"/>
      <c r="AV226" s="146"/>
      <c r="AW226" s="146"/>
      <c r="AX226" s="402"/>
    </row>
    <row r="227" spans="1:50" ht="35.25" customHeight="1" x14ac:dyDescent="0.15">
      <c r="A227" s="360"/>
      <c r="B227" s="439"/>
      <c r="C227" s="445"/>
      <c r="D227" s="446"/>
      <c r="E227" s="449" t="s">
        <v>343</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3" t="s">
        <v>727</v>
      </c>
      <c r="AE227" s="384"/>
      <c r="AF227" s="452"/>
      <c r="AG227" s="403"/>
      <c r="AH227" s="149"/>
      <c r="AI227" s="149"/>
      <c r="AJ227" s="149"/>
      <c r="AK227" s="149"/>
      <c r="AL227" s="149"/>
      <c r="AM227" s="149"/>
      <c r="AN227" s="149"/>
      <c r="AO227" s="149"/>
      <c r="AP227" s="149"/>
      <c r="AQ227" s="149"/>
      <c r="AR227" s="149"/>
      <c r="AS227" s="149"/>
      <c r="AT227" s="149"/>
      <c r="AU227" s="149"/>
      <c r="AV227" s="149"/>
      <c r="AW227" s="149"/>
      <c r="AX227" s="404"/>
    </row>
    <row r="228" spans="1:50" ht="26.25" customHeight="1" x14ac:dyDescent="0.15">
      <c r="A228" s="360"/>
      <c r="B228" s="439"/>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727</v>
      </c>
      <c r="AE228" s="457"/>
      <c r="AF228" s="457"/>
      <c r="AG228" s="403"/>
      <c r="AH228" s="149"/>
      <c r="AI228" s="149"/>
      <c r="AJ228" s="149"/>
      <c r="AK228" s="149"/>
      <c r="AL228" s="149"/>
      <c r="AM228" s="149"/>
      <c r="AN228" s="149"/>
      <c r="AO228" s="149"/>
      <c r="AP228" s="149"/>
      <c r="AQ228" s="149"/>
      <c r="AR228" s="149"/>
      <c r="AS228" s="149"/>
      <c r="AT228" s="149"/>
      <c r="AU228" s="149"/>
      <c r="AV228" s="149"/>
      <c r="AW228" s="149"/>
      <c r="AX228" s="404"/>
    </row>
    <row r="229" spans="1:50" ht="55.5" customHeight="1" x14ac:dyDescent="0.15">
      <c r="A229" s="360"/>
      <c r="B229" s="361"/>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7" t="s">
        <v>718</v>
      </c>
      <c r="AE229" s="368"/>
      <c r="AF229" s="368"/>
      <c r="AG229" s="370" t="s">
        <v>728</v>
      </c>
      <c r="AH229" s="371"/>
      <c r="AI229" s="371"/>
      <c r="AJ229" s="371"/>
      <c r="AK229" s="371"/>
      <c r="AL229" s="371"/>
      <c r="AM229" s="371"/>
      <c r="AN229" s="371"/>
      <c r="AO229" s="371"/>
      <c r="AP229" s="371"/>
      <c r="AQ229" s="371"/>
      <c r="AR229" s="371"/>
      <c r="AS229" s="371"/>
      <c r="AT229" s="371"/>
      <c r="AU229" s="371"/>
      <c r="AV229" s="371"/>
      <c r="AW229" s="371"/>
      <c r="AX229" s="372"/>
    </row>
    <row r="230" spans="1:50" ht="33"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718</v>
      </c>
      <c r="AE230" s="384"/>
      <c r="AF230" s="384"/>
      <c r="AG230" s="378" t="s">
        <v>729</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726</v>
      </c>
      <c r="AE231" s="384"/>
      <c r="AF231" s="384"/>
      <c r="AG231" s="378" t="s">
        <v>694</v>
      </c>
      <c r="AH231" s="379"/>
      <c r="AI231" s="379"/>
      <c r="AJ231" s="379"/>
      <c r="AK231" s="379"/>
      <c r="AL231" s="379"/>
      <c r="AM231" s="379"/>
      <c r="AN231" s="379"/>
      <c r="AO231" s="379"/>
      <c r="AP231" s="379"/>
      <c r="AQ231" s="379"/>
      <c r="AR231" s="379"/>
      <c r="AS231" s="379"/>
      <c r="AT231" s="379"/>
      <c r="AU231" s="379"/>
      <c r="AV231" s="379"/>
      <c r="AW231" s="379"/>
      <c r="AX231" s="380"/>
    </row>
    <row r="232" spans="1:50" ht="26.2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6"/>
      <c r="AD232" s="383" t="s">
        <v>718</v>
      </c>
      <c r="AE232" s="384"/>
      <c r="AF232" s="384"/>
      <c r="AG232" s="378" t="s">
        <v>772</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313</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6"/>
      <c r="AD233" s="417" t="s">
        <v>726</v>
      </c>
      <c r="AE233" s="418"/>
      <c r="AF233" s="418"/>
      <c r="AG233" s="419" t="s">
        <v>784</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60"/>
      <c r="B234" s="361"/>
      <c r="C234" s="479" t="s">
        <v>314</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3" t="s">
        <v>726</v>
      </c>
      <c r="AE234" s="384"/>
      <c r="AF234" s="452"/>
      <c r="AG234" s="378" t="s">
        <v>694</v>
      </c>
      <c r="AH234" s="379"/>
      <c r="AI234" s="379"/>
      <c r="AJ234" s="379"/>
      <c r="AK234" s="379"/>
      <c r="AL234" s="379"/>
      <c r="AM234" s="379"/>
      <c r="AN234" s="379"/>
      <c r="AO234" s="379"/>
      <c r="AP234" s="379"/>
      <c r="AQ234" s="379"/>
      <c r="AR234" s="379"/>
      <c r="AS234" s="379"/>
      <c r="AT234" s="379"/>
      <c r="AU234" s="379"/>
      <c r="AV234" s="379"/>
      <c r="AW234" s="379"/>
      <c r="AX234" s="380"/>
    </row>
    <row r="235" spans="1:50" ht="43.5" customHeight="1" x14ac:dyDescent="0.15">
      <c r="A235" s="362"/>
      <c r="B235" s="363"/>
      <c r="C235" s="482" t="s">
        <v>301</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0" t="s">
        <v>718</v>
      </c>
      <c r="AE235" s="411"/>
      <c r="AF235" s="412"/>
      <c r="AG235" s="413" t="s">
        <v>730</v>
      </c>
      <c r="AH235" s="414"/>
      <c r="AI235" s="414"/>
      <c r="AJ235" s="414"/>
      <c r="AK235" s="414"/>
      <c r="AL235" s="414"/>
      <c r="AM235" s="414"/>
      <c r="AN235" s="414"/>
      <c r="AO235" s="414"/>
      <c r="AP235" s="414"/>
      <c r="AQ235" s="414"/>
      <c r="AR235" s="414"/>
      <c r="AS235" s="414"/>
      <c r="AT235" s="414"/>
      <c r="AU235" s="414"/>
      <c r="AV235" s="414"/>
      <c r="AW235" s="414"/>
      <c r="AX235" s="415"/>
    </row>
    <row r="236" spans="1:50" ht="61.5" customHeight="1" x14ac:dyDescent="0.15">
      <c r="A236" s="358" t="s">
        <v>38</v>
      </c>
      <c r="B236" s="359"/>
      <c r="C236" s="364" t="s">
        <v>302</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718</v>
      </c>
      <c r="AE236" s="368"/>
      <c r="AF236" s="369"/>
      <c r="AG236" s="370" t="s">
        <v>731</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726</v>
      </c>
      <c r="AE237" s="377"/>
      <c r="AF237" s="377"/>
      <c r="AG237" s="378" t="s">
        <v>694</v>
      </c>
      <c r="AH237" s="379"/>
      <c r="AI237" s="379"/>
      <c r="AJ237" s="379"/>
      <c r="AK237" s="379"/>
      <c r="AL237" s="379"/>
      <c r="AM237" s="379"/>
      <c r="AN237" s="379"/>
      <c r="AO237" s="379"/>
      <c r="AP237" s="379"/>
      <c r="AQ237" s="379"/>
      <c r="AR237" s="379"/>
      <c r="AS237" s="379"/>
      <c r="AT237" s="379"/>
      <c r="AU237" s="379"/>
      <c r="AV237" s="379"/>
      <c r="AW237" s="379"/>
      <c r="AX237" s="380"/>
    </row>
    <row r="238" spans="1:50" ht="71.25"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718</v>
      </c>
      <c r="AE238" s="384"/>
      <c r="AF238" s="384"/>
      <c r="AG238" s="378" t="s">
        <v>732</v>
      </c>
      <c r="AH238" s="379"/>
      <c r="AI238" s="379"/>
      <c r="AJ238" s="379"/>
      <c r="AK238" s="379"/>
      <c r="AL238" s="379"/>
      <c r="AM238" s="379"/>
      <c r="AN238" s="379"/>
      <c r="AO238" s="379"/>
      <c r="AP238" s="379"/>
      <c r="AQ238" s="379"/>
      <c r="AR238" s="379"/>
      <c r="AS238" s="379"/>
      <c r="AT238" s="379"/>
      <c r="AU238" s="379"/>
      <c r="AV238" s="379"/>
      <c r="AW238" s="379"/>
      <c r="AX238" s="380"/>
    </row>
    <row r="239" spans="1:50" ht="66"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718</v>
      </c>
      <c r="AE239" s="384"/>
      <c r="AF239" s="384"/>
      <c r="AG239" s="405" t="s">
        <v>733</v>
      </c>
      <c r="AH239" s="152"/>
      <c r="AI239" s="152"/>
      <c r="AJ239" s="152"/>
      <c r="AK239" s="152"/>
      <c r="AL239" s="152"/>
      <c r="AM239" s="152"/>
      <c r="AN239" s="152"/>
      <c r="AO239" s="152"/>
      <c r="AP239" s="152"/>
      <c r="AQ239" s="152"/>
      <c r="AR239" s="152"/>
      <c r="AS239" s="152"/>
      <c r="AT239" s="152"/>
      <c r="AU239" s="152"/>
      <c r="AV239" s="152"/>
      <c r="AW239" s="152"/>
      <c r="AX239" s="406"/>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367" t="s">
        <v>718</v>
      </c>
      <c r="AE240" s="368"/>
      <c r="AF240" s="368"/>
      <c r="AG240" s="401" t="s">
        <v>773</v>
      </c>
      <c r="AH240" s="146"/>
      <c r="AI240" s="146"/>
      <c r="AJ240" s="146"/>
      <c r="AK240" s="146"/>
      <c r="AL240" s="146"/>
      <c r="AM240" s="146"/>
      <c r="AN240" s="146"/>
      <c r="AO240" s="146"/>
      <c r="AP240" s="146"/>
      <c r="AQ240" s="146"/>
      <c r="AR240" s="146"/>
      <c r="AS240" s="146"/>
      <c r="AT240" s="146"/>
      <c r="AU240" s="146"/>
      <c r="AV240" s="146"/>
      <c r="AW240" s="146"/>
      <c r="AX240" s="402"/>
    </row>
    <row r="241" spans="1:50" ht="19.7" customHeight="1" x14ac:dyDescent="0.15">
      <c r="A241" s="394"/>
      <c r="B241" s="395"/>
      <c r="C241" s="906" t="s">
        <v>0</v>
      </c>
      <c r="D241" s="907"/>
      <c r="E241" s="907"/>
      <c r="F241" s="907"/>
      <c r="G241" s="907"/>
      <c r="H241" s="907"/>
      <c r="I241" s="907"/>
      <c r="J241" s="907"/>
      <c r="K241" s="907"/>
      <c r="L241" s="907"/>
      <c r="M241" s="907"/>
      <c r="N241" s="907"/>
      <c r="O241" s="903" t="s">
        <v>688</v>
      </c>
      <c r="P241" s="904"/>
      <c r="Q241" s="904"/>
      <c r="R241" s="904"/>
      <c r="S241" s="904"/>
      <c r="T241" s="904"/>
      <c r="U241" s="904"/>
      <c r="V241" s="904"/>
      <c r="W241" s="904"/>
      <c r="X241" s="904"/>
      <c r="Y241" s="904"/>
      <c r="Z241" s="904"/>
      <c r="AA241" s="904"/>
      <c r="AB241" s="904"/>
      <c r="AC241" s="904"/>
      <c r="AD241" s="904"/>
      <c r="AE241" s="904"/>
      <c r="AF241" s="905"/>
      <c r="AG241" s="403"/>
      <c r="AH241" s="149"/>
      <c r="AI241" s="149"/>
      <c r="AJ241" s="149"/>
      <c r="AK241" s="149"/>
      <c r="AL241" s="149"/>
      <c r="AM241" s="149"/>
      <c r="AN241" s="149"/>
      <c r="AO241" s="149"/>
      <c r="AP241" s="149"/>
      <c r="AQ241" s="149"/>
      <c r="AR241" s="149"/>
      <c r="AS241" s="149"/>
      <c r="AT241" s="149"/>
      <c r="AU241" s="149"/>
      <c r="AV241" s="149"/>
      <c r="AW241" s="149"/>
      <c r="AX241" s="404"/>
    </row>
    <row r="242" spans="1:50" ht="24.75" customHeight="1" x14ac:dyDescent="0.15">
      <c r="A242" s="394"/>
      <c r="B242" s="395"/>
      <c r="C242" s="890">
        <v>2022</v>
      </c>
      <c r="D242" s="891"/>
      <c r="E242" s="387" t="s">
        <v>690</v>
      </c>
      <c r="F242" s="387"/>
      <c r="G242" s="387"/>
      <c r="H242" s="388">
        <v>21</v>
      </c>
      <c r="I242" s="388"/>
      <c r="J242" s="892">
        <v>753</v>
      </c>
      <c r="K242" s="892"/>
      <c r="L242" s="892"/>
      <c r="M242" s="388"/>
      <c r="N242" s="893"/>
      <c r="O242" s="894" t="s">
        <v>711</v>
      </c>
      <c r="P242" s="895"/>
      <c r="Q242" s="895"/>
      <c r="R242" s="895"/>
      <c r="S242" s="895"/>
      <c r="T242" s="895"/>
      <c r="U242" s="895"/>
      <c r="V242" s="895"/>
      <c r="W242" s="895"/>
      <c r="X242" s="895"/>
      <c r="Y242" s="895"/>
      <c r="Z242" s="895"/>
      <c r="AA242" s="895"/>
      <c r="AB242" s="895"/>
      <c r="AC242" s="895"/>
      <c r="AD242" s="895"/>
      <c r="AE242" s="895"/>
      <c r="AF242" s="896"/>
      <c r="AG242" s="403"/>
      <c r="AH242" s="149"/>
      <c r="AI242" s="149"/>
      <c r="AJ242" s="149"/>
      <c r="AK242" s="149"/>
      <c r="AL242" s="149"/>
      <c r="AM242" s="149"/>
      <c r="AN242" s="149"/>
      <c r="AO242" s="149"/>
      <c r="AP242" s="149"/>
      <c r="AQ242" s="149"/>
      <c r="AR242" s="149"/>
      <c r="AS242" s="149"/>
      <c r="AT242" s="149"/>
      <c r="AU242" s="149"/>
      <c r="AV242" s="149"/>
      <c r="AW242" s="149"/>
      <c r="AX242" s="404"/>
    </row>
    <row r="243" spans="1:50" ht="24.75" customHeight="1" x14ac:dyDescent="0.15">
      <c r="A243" s="394"/>
      <c r="B243" s="395"/>
      <c r="C243" s="385">
        <v>2022</v>
      </c>
      <c r="D243" s="386"/>
      <c r="E243" s="387" t="s">
        <v>690</v>
      </c>
      <c r="F243" s="387"/>
      <c r="G243" s="387"/>
      <c r="H243" s="388">
        <v>21</v>
      </c>
      <c r="I243" s="388"/>
      <c r="J243" s="389">
        <v>756</v>
      </c>
      <c r="K243" s="389"/>
      <c r="L243" s="389"/>
      <c r="M243" s="390"/>
      <c r="N243" s="391"/>
      <c r="O243" s="897" t="s">
        <v>712</v>
      </c>
      <c r="P243" s="898"/>
      <c r="Q243" s="898"/>
      <c r="R243" s="898"/>
      <c r="S243" s="898"/>
      <c r="T243" s="898"/>
      <c r="U243" s="898"/>
      <c r="V243" s="898"/>
      <c r="W243" s="898"/>
      <c r="X243" s="898"/>
      <c r="Y243" s="898"/>
      <c r="Z243" s="898"/>
      <c r="AA243" s="898"/>
      <c r="AB243" s="898"/>
      <c r="AC243" s="898"/>
      <c r="AD243" s="898"/>
      <c r="AE243" s="898"/>
      <c r="AF243" s="899"/>
      <c r="AG243" s="403"/>
      <c r="AH243" s="149"/>
      <c r="AI243" s="149"/>
      <c r="AJ243" s="149"/>
      <c r="AK243" s="149"/>
      <c r="AL243" s="149"/>
      <c r="AM243" s="149"/>
      <c r="AN243" s="149"/>
      <c r="AO243" s="149"/>
      <c r="AP243" s="149"/>
      <c r="AQ243" s="149"/>
      <c r="AR243" s="149"/>
      <c r="AS243" s="149"/>
      <c r="AT243" s="149"/>
      <c r="AU243" s="149"/>
      <c r="AV243" s="149"/>
      <c r="AW243" s="149"/>
      <c r="AX243" s="404"/>
    </row>
    <row r="244" spans="1:50" ht="24.75" hidden="1" customHeight="1" x14ac:dyDescent="0.15">
      <c r="A244" s="394"/>
      <c r="B244" s="395"/>
      <c r="C244" s="385"/>
      <c r="D244" s="386"/>
      <c r="E244" s="387"/>
      <c r="F244" s="387"/>
      <c r="G244" s="387"/>
      <c r="H244" s="388"/>
      <c r="I244" s="388"/>
      <c r="J244" s="389"/>
      <c r="K244" s="389"/>
      <c r="L244" s="389"/>
      <c r="M244" s="390"/>
      <c r="N244" s="391"/>
      <c r="O244" s="897"/>
      <c r="P244" s="898"/>
      <c r="Q244" s="898"/>
      <c r="R244" s="898"/>
      <c r="S244" s="898"/>
      <c r="T244" s="898"/>
      <c r="U244" s="898"/>
      <c r="V244" s="898"/>
      <c r="W244" s="898"/>
      <c r="X244" s="898"/>
      <c r="Y244" s="898"/>
      <c r="Z244" s="898"/>
      <c r="AA244" s="898"/>
      <c r="AB244" s="898"/>
      <c r="AC244" s="898"/>
      <c r="AD244" s="898"/>
      <c r="AE244" s="898"/>
      <c r="AF244" s="899"/>
      <c r="AG244" s="403"/>
      <c r="AH244" s="149"/>
      <c r="AI244" s="149"/>
      <c r="AJ244" s="149"/>
      <c r="AK244" s="149"/>
      <c r="AL244" s="149"/>
      <c r="AM244" s="149"/>
      <c r="AN244" s="149"/>
      <c r="AO244" s="149"/>
      <c r="AP244" s="149"/>
      <c r="AQ244" s="149"/>
      <c r="AR244" s="149"/>
      <c r="AS244" s="149"/>
      <c r="AT244" s="149"/>
      <c r="AU244" s="149"/>
      <c r="AV244" s="149"/>
      <c r="AW244" s="149"/>
      <c r="AX244" s="404"/>
    </row>
    <row r="245" spans="1:50" ht="24.75" hidden="1" customHeight="1" x14ac:dyDescent="0.15">
      <c r="A245" s="394"/>
      <c r="B245" s="395"/>
      <c r="C245" s="385"/>
      <c r="D245" s="386"/>
      <c r="E245" s="387"/>
      <c r="F245" s="387"/>
      <c r="G245" s="387"/>
      <c r="H245" s="388"/>
      <c r="I245" s="388"/>
      <c r="J245" s="389"/>
      <c r="K245" s="389"/>
      <c r="L245" s="389"/>
      <c r="M245" s="390"/>
      <c r="N245" s="391"/>
      <c r="O245" s="897"/>
      <c r="P245" s="898"/>
      <c r="Q245" s="898"/>
      <c r="R245" s="898"/>
      <c r="S245" s="898"/>
      <c r="T245" s="898"/>
      <c r="U245" s="898"/>
      <c r="V245" s="898"/>
      <c r="W245" s="898"/>
      <c r="X245" s="898"/>
      <c r="Y245" s="898"/>
      <c r="Z245" s="898"/>
      <c r="AA245" s="898"/>
      <c r="AB245" s="898"/>
      <c r="AC245" s="898"/>
      <c r="AD245" s="898"/>
      <c r="AE245" s="898"/>
      <c r="AF245" s="899"/>
      <c r="AG245" s="403"/>
      <c r="AH245" s="149"/>
      <c r="AI245" s="149"/>
      <c r="AJ245" s="149"/>
      <c r="AK245" s="149"/>
      <c r="AL245" s="149"/>
      <c r="AM245" s="149"/>
      <c r="AN245" s="149"/>
      <c r="AO245" s="149"/>
      <c r="AP245" s="149"/>
      <c r="AQ245" s="149"/>
      <c r="AR245" s="149"/>
      <c r="AS245" s="149"/>
      <c r="AT245" s="149"/>
      <c r="AU245" s="149"/>
      <c r="AV245" s="149"/>
      <c r="AW245" s="149"/>
      <c r="AX245" s="404"/>
    </row>
    <row r="246" spans="1:50" ht="24.75" hidden="1" customHeight="1" x14ac:dyDescent="0.15">
      <c r="A246" s="396"/>
      <c r="B246" s="397"/>
      <c r="C246" s="407"/>
      <c r="D246" s="408"/>
      <c r="E246" s="387"/>
      <c r="F246" s="387"/>
      <c r="G246" s="387"/>
      <c r="H246" s="388"/>
      <c r="I246" s="388"/>
      <c r="J246" s="409"/>
      <c r="K246" s="409"/>
      <c r="L246" s="409"/>
      <c r="M246" s="888"/>
      <c r="N246" s="889"/>
      <c r="O246" s="900"/>
      <c r="P246" s="901"/>
      <c r="Q246" s="901"/>
      <c r="R246" s="901"/>
      <c r="S246" s="901"/>
      <c r="T246" s="901"/>
      <c r="U246" s="901"/>
      <c r="V246" s="901"/>
      <c r="W246" s="901"/>
      <c r="X246" s="901"/>
      <c r="Y246" s="901"/>
      <c r="Z246" s="901"/>
      <c r="AA246" s="901"/>
      <c r="AB246" s="901"/>
      <c r="AC246" s="901"/>
      <c r="AD246" s="901"/>
      <c r="AE246" s="901"/>
      <c r="AF246" s="902"/>
      <c r="AG246" s="405"/>
      <c r="AH246" s="152"/>
      <c r="AI246" s="152"/>
      <c r="AJ246" s="152"/>
      <c r="AK246" s="152"/>
      <c r="AL246" s="152"/>
      <c r="AM246" s="152"/>
      <c r="AN246" s="152"/>
      <c r="AO246" s="152"/>
      <c r="AP246" s="152"/>
      <c r="AQ246" s="152"/>
      <c r="AR246" s="152"/>
      <c r="AS246" s="152"/>
      <c r="AT246" s="152"/>
      <c r="AU246" s="152"/>
      <c r="AV246" s="152"/>
      <c r="AW246" s="152"/>
      <c r="AX246" s="406"/>
    </row>
    <row r="247" spans="1:50" ht="67.5" customHeight="1" x14ac:dyDescent="0.15">
      <c r="A247" s="358" t="s">
        <v>46</v>
      </c>
      <c r="B247" s="918"/>
      <c r="C247" s="313" t="s">
        <v>50</v>
      </c>
      <c r="D247" s="737"/>
      <c r="E247" s="737"/>
      <c r="F247" s="738"/>
      <c r="G247" s="921" t="s">
        <v>734</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735</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793</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42" t="s">
        <v>789</v>
      </c>
      <c r="B252" s="343"/>
      <c r="C252" s="343"/>
      <c r="D252" s="343"/>
      <c r="E252" s="344"/>
      <c r="F252" s="917" t="s">
        <v>788</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42" t="s">
        <v>344</v>
      </c>
      <c r="B254" s="343"/>
      <c r="C254" s="343"/>
      <c r="D254" s="343"/>
      <c r="E254" s="344"/>
      <c r="F254" s="345" t="s">
        <v>794</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317</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359</v>
      </c>
      <c r="B258" s="105"/>
      <c r="C258" s="105"/>
      <c r="D258" s="106"/>
      <c r="E258" s="338" t="s">
        <v>694</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358</v>
      </c>
      <c r="B259" s="271"/>
      <c r="C259" s="271"/>
      <c r="D259" s="271"/>
      <c r="E259" s="338" t="s">
        <v>694</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357</v>
      </c>
      <c r="B260" s="271"/>
      <c r="C260" s="271"/>
      <c r="D260" s="271"/>
      <c r="E260" s="338" t="s">
        <v>694</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356</v>
      </c>
      <c r="B261" s="271"/>
      <c r="C261" s="271"/>
      <c r="D261" s="271"/>
      <c r="E261" s="338" t="s">
        <v>713</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355</v>
      </c>
      <c r="B262" s="271"/>
      <c r="C262" s="271"/>
      <c r="D262" s="271"/>
      <c r="E262" s="338" t="s">
        <v>714</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354</v>
      </c>
      <c r="B263" s="271"/>
      <c r="C263" s="271"/>
      <c r="D263" s="271"/>
      <c r="E263" s="338" t="s">
        <v>715</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353</v>
      </c>
      <c r="B264" s="271"/>
      <c r="C264" s="271"/>
      <c r="D264" s="271"/>
      <c r="E264" s="338" t="s">
        <v>716</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352</v>
      </c>
      <c r="B265" s="271"/>
      <c r="C265" s="271"/>
      <c r="D265" s="271"/>
      <c r="E265" s="338" t="s">
        <v>717</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499</v>
      </c>
      <c r="B266" s="271"/>
      <c r="C266" s="271"/>
      <c r="D266" s="271"/>
      <c r="E266" s="115" t="s">
        <v>690</v>
      </c>
      <c r="F266" s="101"/>
      <c r="G266" s="101"/>
      <c r="H266" s="92" t="str">
        <f>IF(E266="","","-")</f>
        <v>-</v>
      </c>
      <c r="I266" s="101"/>
      <c r="J266" s="101"/>
      <c r="K266" s="92" t="str">
        <f>IF(I266="","","-")</f>
        <v/>
      </c>
      <c r="L266" s="116">
        <v>684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690</v>
      </c>
      <c r="F267" s="101"/>
      <c r="G267" s="101"/>
      <c r="H267" s="92"/>
      <c r="I267" s="101"/>
      <c r="J267" s="101"/>
      <c r="K267" s="92"/>
      <c r="L267" s="116">
        <v>699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736</v>
      </c>
      <c r="H268" s="101"/>
      <c r="I268" s="101"/>
      <c r="J268" s="100">
        <v>20</v>
      </c>
      <c r="K268" s="100"/>
      <c r="L268" s="116">
        <v>766</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346</v>
      </c>
      <c r="B269" s="327"/>
      <c r="C269" s="327"/>
      <c r="D269" s="327"/>
      <c r="E269" s="327"/>
      <c r="F269" s="328"/>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348</v>
      </c>
      <c r="B308" s="333"/>
      <c r="C308" s="333"/>
      <c r="D308" s="333"/>
      <c r="E308" s="333"/>
      <c r="F308" s="334"/>
      <c r="G308" s="309" t="s">
        <v>737</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738</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5"/>
      <c r="B310" s="336"/>
      <c r="C310" s="336"/>
      <c r="D310" s="336"/>
      <c r="E310" s="336"/>
      <c r="F310" s="337"/>
      <c r="G310" s="299" t="s">
        <v>739</v>
      </c>
      <c r="H310" s="300"/>
      <c r="I310" s="300"/>
      <c r="J310" s="300"/>
      <c r="K310" s="301"/>
      <c r="L310" s="302" t="s">
        <v>740</v>
      </c>
      <c r="M310" s="303"/>
      <c r="N310" s="303"/>
      <c r="O310" s="303"/>
      <c r="P310" s="303"/>
      <c r="Q310" s="303"/>
      <c r="R310" s="303"/>
      <c r="S310" s="303"/>
      <c r="T310" s="303"/>
      <c r="U310" s="303"/>
      <c r="V310" s="303"/>
      <c r="W310" s="303"/>
      <c r="X310" s="304"/>
      <c r="Y310" s="305">
        <v>2.6</v>
      </c>
      <c r="Z310" s="306"/>
      <c r="AA310" s="306"/>
      <c r="AB310" s="307"/>
      <c r="AC310" s="299" t="s">
        <v>768</v>
      </c>
      <c r="AD310" s="321"/>
      <c r="AE310" s="321"/>
      <c r="AF310" s="321"/>
      <c r="AG310" s="322"/>
      <c r="AH310" s="302" t="s">
        <v>743</v>
      </c>
      <c r="AI310" s="323"/>
      <c r="AJ310" s="323"/>
      <c r="AK310" s="323"/>
      <c r="AL310" s="323"/>
      <c r="AM310" s="323"/>
      <c r="AN310" s="323"/>
      <c r="AO310" s="323"/>
      <c r="AP310" s="323"/>
      <c r="AQ310" s="323"/>
      <c r="AR310" s="323"/>
      <c r="AS310" s="323"/>
      <c r="AT310" s="324"/>
      <c r="AU310" s="305">
        <v>1.2</v>
      </c>
      <c r="AV310" s="306"/>
      <c r="AW310" s="306"/>
      <c r="AX310" s="308"/>
    </row>
    <row r="311" spans="1:50" ht="24.75" customHeight="1" x14ac:dyDescent="0.15">
      <c r="A311" s="335"/>
      <c r="B311" s="336"/>
      <c r="C311" s="336"/>
      <c r="D311" s="336"/>
      <c r="E311" s="336"/>
      <c r="F311" s="337"/>
      <c r="G311" s="289" t="s">
        <v>741</v>
      </c>
      <c r="H311" s="290"/>
      <c r="I311" s="290"/>
      <c r="J311" s="290"/>
      <c r="K311" s="291"/>
      <c r="L311" s="292" t="s">
        <v>740</v>
      </c>
      <c r="M311" s="293"/>
      <c r="N311" s="293"/>
      <c r="O311" s="293"/>
      <c r="P311" s="293"/>
      <c r="Q311" s="293"/>
      <c r="R311" s="293"/>
      <c r="S311" s="293"/>
      <c r="T311" s="293"/>
      <c r="U311" s="293"/>
      <c r="V311" s="293"/>
      <c r="W311" s="293"/>
      <c r="X311" s="294"/>
      <c r="Y311" s="295">
        <v>0.4</v>
      </c>
      <c r="Z311" s="296"/>
      <c r="AA311" s="296"/>
      <c r="AB311" s="297"/>
      <c r="AC311" s="289" t="s">
        <v>744</v>
      </c>
      <c r="AD311" s="290"/>
      <c r="AE311" s="290"/>
      <c r="AF311" s="290"/>
      <c r="AG311" s="291"/>
      <c r="AH311" s="292" t="s">
        <v>745</v>
      </c>
      <c r="AI311" s="293"/>
      <c r="AJ311" s="293"/>
      <c r="AK311" s="293"/>
      <c r="AL311" s="293"/>
      <c r="AM311" s="293"/>
      <c r="AN311" s="293"/>
      <c r="AO311" s="293"/>
      <c r="AP311" s="293"/>
      <c r="AQ311" s="293"/>
      <c r="AR311" s="293"/>
      <c r="AS311" s="293"/>
      <c r="AT311" s="294"/>
      <c r="AU311" s="295">
        <v>0.8</v>
      </c>
      <c r="AV311" s="296"/>
      <c r="AW311" s="296"/>
      <c r="AX311" s="298"/>
    </row>
    <row r="312" spans="1:50" ht="24.75" customHeight="1" x14ac:dyDescent="0.15">
      <c r="A312" s="335"/>
      <c r="B312" s="336"/>
      <c r="C312" s="336"/>
      <c r="D312" s="336"/>
      <c r="E312" s="336"/>
      <c r="F312" s="337"/>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t="s">
        <v>746</v>
      </c>
      <c r="AD312" s="290"/>
      <c r="AE312" s="290"/>
      <c r="AF312" s="290"/>
      <c r="AG312" s="291"/>
      <c r="AH312" s="292" t="s">
        <v>747</v>
      </c>
      <c r="AI312" s="293"/>
      <c r="AJ312" s="293"/>
      <c r="AK312" s="293"/>
      <c r="AL312" s="293"/>
      <c r="AM312" s="293"/>
      <c r="AN312" s="293"/>
      <c r="AO312" s="293"/>
      <c r="AP312" s="293"/>
      <c r="AQ312" s="293"/>
      <c r="AR312" s="293"/>
      <c r="AS312" s="293"/>
      <c r="AT312" s="294"/>
      <c r="AU312" s="295">
        <v>0.3</v>
      </c>
      <c r="AV312" s="296"/>
      <c r="AW312" s="296"/>
      <c r="AX312" s="298"/>
    </row>
    <row r="313" spans="1:50" ht="24.75" customHeight="1" x14ac:dyDescent="0.15">
      <c r="A313" s="335"/>
      <c r="B313" s="336"/>
      <c r="C313" s="336"/>
      <c r="D313" s="336"/>
      <c r="E313" s="336"/>
      <c r="F313" s="337"/>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t="s">
        <v>750</v>
      </c>
      <c r="AD313" s="290"/>
      <c r="AE313" s="290"/>
      <c r="AF313" s="290"/>
      <c r="AG313" s="291"/>
      <c r="AH313" s="292" t="s">
        <v>742</v>
      </c>
      <c r="AI313" s="293"/>
      <c r="AJ313" s="293"/>
      <c r="AK313" s="293"/>
      <c r="AL313" s="293"/>
      <c r="AM313" s="293"/>
      <c r="AN313" s="293"/>
      <c r="AO313" s="293"/>
      <c r="AP313" s="293"/>
      <c r="AQ313" s="293"/>
      <c r="AR313" s="293"/>
      <c r="AS313" s="293"/>
      <c r="AT313" s="294"/>
      <c r="AU313" s="295">
        <v>0.3</v>
      </c>
      <c r="AV313" s="296"/>
      <c r="AW313" s="296"/>
      <c r="AX313" s="298"/>
    </row>
    <row r="314" spans="1:50" ht="24.75" customHeight="1" x14ac:dyDescent="0.15">
      <c r="A314" s="335"/>
      <c r="B314" s="336"/>
      <c r="C314" s="336"/>
      <c r="D314" s="336"/>
      <c r="E314" s="336"/>
      <c r="F314" s="337"/>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t="s">
        <v>748</v>
      </c>
      <c r="AD314" s="290"/>
      <c r="AE314" s="290"/>
      <c r="AF314" s="290"/>
      <c r="AG314" s="291"/>
      <c r="AH314" s="292" t="s">
        <v>749</v>
      </c>
      <c r="AI314" s="293"/>
      <c r="AJ314" s="293"/>
      <c r="AK314" s="293"/>
      <c r="AL314" s="293"/>
      <c r="AM314" s="293"/>
      <c r="AN314" s="293"/>
      <c r="AO314" s="293"/>
      <c r="AP314" s="293"/>
      <c r="AQ314" s="293"/>
      <c r="AR314" s="293"/>
      <c r="AS314" s="293"/>
      <c r="AT314" s="294"/>
      <c r="AU314" s="295">
        <v>0.2</v>
      </c>
      <c r="AV314" s="296"/>
      <c r="AW314" s="296"/>
      <c r="AX314" s="298"/>
    </row>
    <row r="315" spans="1:50" ht="24.75" customHeight="1" x14ac:dyDescent="0.15">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t="s">
        <v>766</v>
      </c>
      <c r="AD315" s="290"/>
      <c r="AE315" s="290"/>
      <c r="AF315" s="290"/>
      <c r="AG315" s="291"/>
      <c r="AH315" s="292" t="s">
        <v>767</v>
      </c>
      <c r="AI315" s="293"/>
      <c r="AJ315" s="293"/>
      <c r="AK315" s="293"/>
      <c r="AL315" s="293"/>
      <c r="AM315" s="293"/>
      <c r="AN315" s="293"/>
      <c r="AO315" s="293"/>
      <c r="AP315" s="293"/>
      <c r="AQ315" s="293"/>
      <c r="AR315" s="293"/>
      <c r="AS315" s="293"/>
      <c r="AT315" s="294"/>
      <c r="AU315" s="295">
        <v>0.2</v>
      </c>
      <c r="AV315" s="296"/>
      <c r="AW315" s="296"/>
      <c r="AX315" s="298"/>
    </row>
    <row r="316" spans="1:50" ht="24.75" customHeight="1" x14ac:dyDescent="0.15">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3</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3</v>
      </c>
      <c r="AV320" s="286"/>
      <c r="AW320" s="286"/>
      <c r="AX320" s="288"/>
    </row>
    <row r="321" spans="1:51" ht="24.75" customHeight="1" x14ac:dyDescent="0.15">
      <c r="A321" s="335"/>
      <c r="B321" s="336"/>
      <c r="C321" s="336"/>
      <c r="D321" s="336"/>
      <c r="E321" s="336"/>
      <c r="F321" s="337"/>
      <c r="G321" s="309" t="s">
        <v>754</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1</v>
      </c>
    </row>
    <row r="322" spans="1:51" ht="24.75" customHeight="1" x14ac:dyDescent="0.15">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1</v>
      </c>
    </row>
    <row r="323" spans="1:51" ht="24.75" customHeight="1" x14ac:dyDescent="0.15">
      <c r="A323" s="335"/>
      <c r="B323" s="336"/>
      <c r="C323" s="336"/>
      <c r="D323" s="336"/>
      <c r="E323" s="336"/>
      <c r="F323" s="337"/>
      <c r="G323" s="299" t="s">
        <v>770</v>
      </c>
      <c r="H323" s="300"/>
      <c r="I323" s="300"/>
      <c r="J323" s="300"/>
      <c r="K323" s="301"/>
      <c r="L323" s="302" t="s">
        <v>762</v>
      </c>
      <c r="M323" s="303"/>
      <c r="N323" s="303"/>
      <c r="O323" s="303"/>
      <c r="P323" s="303"/>
      <c r="Q323" s="303"/>
      <c r="R323" s="303"/>
      <c r="S323" s="303"/>
      <c r="T323" s="303"/>
      <c r="U323" s="303"/>
      <c r="V323" s="303"/>
      <c r="W323" s="303"/>
      <c r="X323" s="304"/>
      <c r="Y323" s="305">
        <v>1.4</v>
      </c>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1</v>
      </c>
    </row>
    <row r="324" spans="1:51" ht="24.75" customHeight="1" x14ac:dyDescent="0.15">
      <c r="A324" s="335"/>
      <c r="B324" s="336"/>
      <c r="C324" s="336"/>
      <c r="D324" s="336"/>
      <c r="E324" s="336"/>
      <c r="F324" s="337"/>
      <c r="G324" s="289" t="s">
        <v>757</v>
      </c>
      <c r="H324" s="290"/>
      <c r="I324" s="290"/>
      <c r="J324" s="290"/>
      <c r="K324" s="291"/>
      <c r="L324" s="292" t="s">
        <v>742</v>
      </c>
      <c r="M324" s="293"/>
      <c r="N324" s="293"/>
      <c r="O324" s="293"/>
      <c r="P324" s="293"/>
      <c r="Q324" s="293"/>
      <c r="R324" s="293"/>
      <c r="S324" s="293"/>
      <c r="T324" s="293"/>
      <c r="U324" s="293"/>
      <c r="V324" s="293"/>
      <c r="W324" s="293"/>
      <c r="X324" s="294"/>
      <c r="Y324" s="295">
        <v>0.6</v>
      </c>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7"/>
      <c r="AY324">
        <f t="shared" si="11"/>
        <v>1</v>
      </c>
    </row>
    <row r="325" spans="1:51" ht="24.75" customHeight="1" x14ac:dyDescent="0.15">
      <c r="A325" s="335"/>
      <c r="B325" s="336"/>
      <c r="C325" s="336"/>
      <c r="D325" s="336"/>
      <c r="E325" s="336"/>
      <c r="F325" s="337"/>
      <c r="G325" s="289" t="s">
        <v>756</v>
      </c>
      <c r="H325" s="290"/>
      <c r="I325" s="290"/>
      <c r="J325" s="290"/>
      <c r="K325" s="291"/>
      <c r="L325" s="292" t="s">
        <v>761</v>
      </c>
      <c r="M325" s="293"/>
      <c r="N325" s="293"/>
      <c r="O325" s="293"/>
      <c r="P325" s="293"/>
      <c r="Q325" s="293"/>
      <c r="R325" s="293"/>
      <c r="S325" s="293"/>
      <c r="T325" s="293"/>
      <c r="U325" s="293"/>
      <c r="V325" s="293"/>
      <c r="W325" s="293"/>
      <c r="X325" s="294"/>
      <c r="Y325" s="295">
        <v>0.3</v>
      </c>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1</v>
      </c>
    </row>
    <row r="326" spans="1:51" ht="24.75" customHeight="1" x14ac:dyDescent="0.15">
      <c r="A326" s="335"/>
      <c r="B326" s="336"/>
      <c r="C326" s="336"/>
      <c r="D326" s="336"/>
      <c r="E326" s="336"/>
      <c r="F326" s="337"/>
      <c r="G326" s="289" t="s">
        <v>755</v>
      </c>
      <c r="H326" s="290"/>
      <c r="I326" s="290"/>
      <c r="J326" s="290"/>
      <c r="K326" s="291"/>
      <c r="L326" s="292" t="s">
        <v>760</v>
      </c>
      <c r="M326" s="293"/>
      <c r="N326" s="293"/>
      <c r="O326" s="293"/>
      <c r="P326" s="293"/>
      <c r="Q326" s="293"/>
      <c r="R326" s="293"/>
      <c r="S326" s="293"/>
      <c r="T326" s="293"/>
      <c r="U326" s="293"/>
      <c r="V326" s="293"/>
      <c r="W326" s="293"/>
      <c r="X326" s="294"/>
      <c r="Y326" s="295">
        <v>0.3</v>
      </c>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1</v>
      </c>
    </row>
    <row r="327" spans="1:51" ht="24.75" customHeight="1" x14ac:dyDescent="0.15">
      <c r="A327" s="335"/>
      <c r="B327" s="336"/>
      <c r="C327" s="336"/>
      <c r="D327" s="336"/>
      <c r="E327" s="336"/>
      <c r="F327" s="337"/>
      <c r="G327" s="289" t="s">
        <v>748</v>
      </c>
      <c r="H327" s="290"/>
      <c r="I327" s="290"/>
      <c r="J327" s="290"/>
      <c r="K327" s="291"/>
      <c r="L327" s="292" t="s">
        <v>749</v>
      </c>
      <c r="M327" s="293"/>
      <c r="N327" s="293"/>
      <c r="O327" s="293"/>
      <c r="P327" s="293"/>
      <c r="Q327" s="293"/>
      <c r="R327" s="293"/>
      <c r="S327" s="293"/>
      <c r="T327" s="293"/>
      <c r="U327" s="293"/>
      <c r="V327" s="293"/>
      <c r="W327" s="293"/>
      <c r="X327" s="294"/>
      <c r="Y327" s="295">
        <v>0.2</v>
      </c>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1</v>
      </c>
    </row>
    <row r="328" spans="1:51" ht="24.75" customHeight="1" x14ac:dyDescent="0.15">
      <c r="A328" s="335"/>
      <c r="B328" s="336"/>
      <c r="C328" s="336"/>
      <c r="D328" s="336"/>
      <c r="E328" s="336"/>
      <c r="F328" s="337"/>
      <c r="G328" s="289" t="s">
        <v>759</v>
      </c>
      <c r="H328" s="290"/>
      <c r="I328" s="290"/>
      <c r="J328" s="290"/>
      <c r="K328" s="291"/>
      <c r="L328" s="292" t="s">
        <v>769</v>
      </c>
      <c r="M328" s="293"/>
      <c r="N328" s="293"/>
      <c r="O328" s="293"/>
      <c r="P328" s="293"/>
      <c r="Q328" s="293"/>
      <c r="R328" s="293"/>
      <c r="S328" s="293"/>
      <c r="T328" s="293"/>
      <c r="U328" s="293"/>
      <c r="V328" s="293"/>
      <c r="W328" s="293"/>
      <c r="X328" s="294"/>
      <c r="Y328" s="295">
        <v>0.1</v>
      </c>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1</v>
      </c>
    </row>
    <row r="329" spans="1:51" ht="24.75" customHeight="1" x14ac:dyDescent="0.15">
      <c r="A329" s="335"/>
      <c r="B329" s="336"/>
      <c r="C329" s="336"/>
      <c r="D329" s="336"/>
      <c r="E329" s="336"/>
      <c r="F329" s="337"/>
      <c r="G329" s="289" t="s">
        <v>758</v>
      </c>
      <c r="H329" s="290"/>
      <c r="I329" s="290"/>
      <c r="J329" s="290"/>
      <c r="K329" s="291"/>
      <c r="L329" s="292" t="s">
        <v>763</v>
      </c>
      <c r="M329" s="293"/>
      <c r="N329" s="293"/>
      <c r="O329" s="293"/>
      <c r="P329" s="293"/>
      <c r="Q329" s="293"/>
      <c r="R329" s="293"/>
      <c r="S329" s="293"/>
      <c r="T329" s="293"/>
      <c r="U329" s="293"/>
      <c r="V329" s="293"/>
      <c r="W329" s="293"/>
      <c r="X329" s="294"/>
      <c r="Y329" s="295">
        <v>0.1</v>
      </c>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1</v>
      </c>
    </row>
    <row r="330" spans="1:51" ht="24.75" hidden="1" customHeight="1" x14ac:dyDescent="0.15">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1</v>
      </c>
    </row>
    <row r="331" spans="1:51" ht="24.75" hidden="1" customHeight="1" x14ac:dyDescent="0.15">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1</v>
      </c>
    </row>
    <row r="332" spans="1:51" ht="24.75" customHeight="1" x14ac:dyDescent="0.15">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1</v>
      </c>
    </row>
    <row r="333" spans="1:51" ht="24.75" customHeight="1" x14ac:dyDescent="0.15">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3</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1</v>
      </c>
    </row>
    <row r="334" spans="1:51" ht="24.75" hidden="1" customHeight="1" x14ac:dyDescent="0.15">
      <c r="A334" s="335"/>
      <c r="B334" s="336"/>
      <c r="C334" s="336"/>
      <c r="D334" s="336"/>
      <c r="E334" s="336"/>
      <c r="F334" s="337"/>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5"/>
      <c r="B336" s="336"/>
      <c r="C336" s="336"/>
      <c r="D336" s="336"/>
      <c r="E336" s="336"/>
      <c r="F336" s="337"/>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5"/>
      <c r="B337" s="336"/>
      <c r="C337" s="336"/>
      <c r="D337" s="336"/>
      <c r="E337" s="336"/>
      <c r="F337" s="337"/>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5"/>
      <c r="B347" s="336"/>
      <c r="C347" s="336"/>
      <c r="D347" s="336"/>
      <c r="E347" s="336"/>
      <c r="F347" s="337"/>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5"/>
      <c r="B349" s="336"/>
      <c r="C349" s="336"/>
      <c r="D349" s="336"/>
      <c r="E349" s="336"/>
      <c r="F349" s="337"/>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790</v>
      </c>
      <c r="D366" s="265"/>
      <c r="E366" s="265"/>
      <c r="F366" s="265"/>
      <c r="G366" s="265"/>
      <c r="H366" s="265"/>
      <c r="I366" s="265"/>
      <c r="J366" s="248">
        <v>4010705001734</v>
      </c>
      <c r="K366" s="249"/>
      <c r="L366" s="249"/>
      <c r="M366" s="249"/>
      <c r="N366" s="249"/>
      <c r="O366" s="249"/>
      <c r="P366" s="267" t="s">
        <v>751</v>
      </c>
      <c r="Q366" s="250"/>
      <c r="R366" s="250"/>
      <c r="S366" s="250"/>
      <c r="T366" s="250"/>
      <c r="U366" s="250"/>
      <c r="V366" s="250"/>
      <c r="W366" s="250"/>
      <c r="X366" s="250"/>
      <c r="Y366" s="251">
        <v>3</v>
      </c>
      <c r="Z366" s="252"/>
      <c r="AA366" s="252"/>
      <c r="AB366" s="253"/>
      <c r="AC366" s="237" t="s">
        <v>774</v>
      </c>
      <c r="AD366" s="238"/>
      <c r="AE366" s="238"/>
      <c r="AF366" s="238"/>
      <c r="AG366" s="238"/>
      <c r="AH366" s="268" t="s">
        <v>366</v>
      </c>
      <c r="AI366" s="269"/>
      <c r="AJ366" s="269"/>
      <c r="AK366" s="269"/>
      <c r="AL366" s="241" t="s">
        <v>775</v>
      </c>
      <c r="AM366" s="242"/>
      <c r="AN366" s="242"/>
      <c r="AO366" s="243"/>
      <c r="AP366" s="244" t="s">
        <v>366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9.75" customHeight="1" x14ac:dyDescent="0.15">
      <c r="A399" s="245">
        <v>1</v>
      </c>
      <c r="B399" s="245">
        <v>1</v>
      </c>
      <c r="C399" s="266" t="s">
        <v>791</v>
      </c>
      <c r="D399" s="265"/>
      <c r="E399" s="265"/>
      <c r="F399" s="265"/>
      <c r="G399" s="265"/>
      <c r="H399" s="265"/>
      <c r="I399" s="265"/>
      <c r="J399" s="248">
        <v>9010005013921</v>
      </c>
      <c r="K399" s="249"/>
      <c r="L399" s="249"/>
      <c r="M399" s="249"/>
      <c r="N399" s="249"/>
      <c r="O399" s="249"/>
      <c r="P399" s="267" t="s">
        <v>752</v>
      </c>
      <c r="Q399" s="250"/>
      <c r="R399" s="250"/>
      <c r="S399" s="250"/>
      <c r="T399" s="250"/>
      <c r="U399" s="250"/>
      <c r="V399" s="250"/>
      <c r="W399" s="250"/>
      <c r="X399" s="250"/>
      <c r="Y399" s="251">
        <v>3</v>
      </c>
      <c r="Z399" s="252"/>
      <c r="AA399" s="252"/>
      <c r="AB399" s="253"/>
      <c r="AC399" s="237" t="s">
        <v>774</v>
      </c>
      <c r="AD399" s="238"/>
      <c r="AE399" s="238"/>
      <c r="AF399" s="238"/>
      <c r="AG399" s="238"/>
      <c r="AH399" s="268" t="s">
        <v>366</v>
      </c>
      <c r="AI399" s="269"/>
      <c r="AJ399" s="269"/>
      <c r="AK399" s="269"/>
      <c r="AL399" s="241" t="s">
        <v>775</v>
      </c>
      <c r="AM399" s="242"/>
      <c r="AN399" s="242"/>
      <c r="AO399" s="243"/>
      <c r="AP399" s="244" t="s">
        <v>366</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18"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6" t="s">
        <v>792</v>
      </c>
      <c r="D432" s="265"/>
      <c r="E432" s="265"/>
      <c r="F432" s="265"/>
      <c r="G432" s="265"/>
      <c r="H432" s="265"/>
      <c r="I432" s="265"/>
      <c r="J432" s="248">
        <v>5180001123661</v>
      </c>
      <c r="K432" s="249"/>
      <c r="L432" s="249"/>
      <c r="M432" s="249"/>
      <c r="N432" s="249"/>
      <c r="O432" s="249"/>
      <c r="P432" s="267" t="s">
        <v>771</v>
      </c>
      <c r="Q432" s="250"/>
      <c r="R432" s="250"/>
      <c r="S432" s="250"/>
      <c r="T432" s="250"/>
      <c r="U432" s="250"/>
      <c r="V432" s="250"/>
      <c r="W432" s="250"/>
      <c r="X432" s="250"/>
      <c r="Y432" s="251">
        <v>3</v>
      </c>
      <c r="Z432" s="252"/>
      <c r="AA432" s="252"/>
      <c r="AB432" s="253"/>
      <c r="AC432" s="237" t="s">
        <v>774</v>
      </c>
      <c r="AD432" s="238"/>
      <c r="AE432" s="238"/>
      <c r="AF432" s="238"/>
      <c r="AG432" s="238"/>
      <c r="AH432" s="268" t="s">
        <v>366</v>
      </c>
      <c r="AI432" s="269"/>
      <c r="AJ432" s="269"/>
      <c r="AK432" s="269"/>
      <c r="AL432" s="241" t="s">
        <v>775</v>
      </c>
      <c r="AM432" s="242"/>
      <c r="AN432" s="242"/>
      <c r="AO432" s="243"/>
      <c r="AP432" s="244" t="s">
        <v>366</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7" priority="1003">
      <formula>IF(RIGHT(TEXT(P14,"0.#"),1)=".",FALSE,TRUE)</formula>
    </cfRule>
    <cfRule type="expression" dxfId="1546" priority="1004">
      <formula>IF(RIGHT(TEXT(P14,"0.#"),1)=".",TRUE,FALSE)</formula>
    </cfRule>
  </conditionalFormatting>
  <conditionalFormatting sqref="P18:AX18">
    <cfRule type="expression" dxfId="1545" priority="1001">
      <formula>IF(RIGHT(TEXT(P18,"0.#"),1)=".",FALSE,TRUE)</formula>
    </cfRule>
    <cfRule type="expression" dxfId="1544" priority="1002">
      <formula>IF(RIGHT(TEXT(P18,"0.#"),1)=".",TRUE,FALSE)</formula>
    </cfRule>
  </conditionalFormatting>
  <conditionalFormatting sqref="Y320">
    <cfRule type="expression" dxfId="1543" priority="997">
      <formula>IF(RIGHT(TEXT(Y320,"0.#"),1)=".",FALSE,TRUE)</formula>
    </cfRule>
    <cfRule type="expression" dxfId="1542" priority="998">
      <formula>IF(RIGHT(TEXT(Y320,"0.#"),1)=".",TRUE,FALSE)</formula>
    </cfRule>
  </conditionalFormatting>
  <conditionalFormatting sqref="Y351:Y358 Y349 Y338:Y345 Y336 Y330:Y332">
    <cfRule type="expression" dxfId="1541" priority="977">
      <formula>IF(RIGHT(TEXT(Y330,"0.#"),1)=".",FALSE,TRUE)</formula>
    </cfRule>
    <cfRule type="expression" dxfId="1540" priority="978">
      <formula>IF(RIGHT(TEXT(Y330,"0.#"),1)=".",TRUE,FALSE)</formula>
    </cfRule>
  </conditionalFormatting>
  <conditionalFormatting sqref="P16:AQ17 P15:AX15 P13:AX13">
    <cfRule type="expression" dxfId="1539" priority="995">
      <formula>IF(RIGHT(TEXT(P13,"0.#"),1)=".",FALSE,TRUE)</formula>
    </cfRule>
    <cfRule type="expression" dxfId="1538" priority="996">
      <formula>IF(RIGHT(TEXT(P13,"0.#"),1)=".",TRUE,FALSE)</formula>
    </cfRule>
  </conditionalFormatting>
  <conditionalFormatting sqref="P19:AJ19">
    <cfRule type="expression" dxfId="1537" priority="993">
      <formula>IF(RIGHT(TEXT(P19,"0.#"),1)=".",FALSE,TRUE)</formula>
    </cfRule>
    <cfRule type="expression" dxfId="1536" priority="994">
      <formula>IF(RIGHT(TEXT(P19,"0.#"),1)=".",TRUE,FALSE)</formula>
    </cfRule>
  </conditionalFormatting>
  <conditionalFormatting sqref="AE32 AQ32">
    <cfRule type="expression" dxfId="1535" priority="991">
      <formula>IF(RIGHT(TEXT(AE32,"0.#"),1)=".",FALSE,TRUE)</formula>
    </cfRule>
    <cfRule type="expression" dxfId="1534" priority="992">
      <formula>IF(RIGHT(TEXT(AE32,"0.#"),1)=".",TRUE,FALSE)</formula>
    </cfRule>
  </conditionalFormatting>
  <conditionalFormatting sqref="Y312:Y319">
    <cfRule type="expression" dxfId="1533" priority="989">
      <formula>IF(RIGHT(TEXT(Y312,"0.#"),1)=".",FALSE,TRUE)</formula>
    </cfRule>
    <cfRule type="expression" dxfId="1532" priority="990">
      <formula>IF(RIGHT(TEXT(Y312,"0.#"),1)=".",TRUE,FALSE)</formula>
    </cfRule>
  </conditionalFormatting>
  <conditionalFormatting sqref="AU320">
    <cfRule type="expression" dxfId="1531" priority="985">
      <formula>IF(RIGHT(TEXT(AU320,"0.#"),1)=".",FALSE,TRUE)</formula>
    </cfRule>
    <cfRule type="expression" dxfId="1530" priority="986">
      <formula>IF(RIGHT(TEXT(AU320,"0.#"),1)=".",TRUE,FALSE)</formula>
    </cfRule>
  </conditionalFormatting>
  <conditionalFormatting sqref="AU318:AU319">
    <cfRule type="expression" dxfId="1529" priority="983">
      <formula>IF(RIGHT(TEXT(AU318,"0.#"),1)=".",FALSE,TRUE)</formula>
    </cfRule>
    <cfRule type="expression" dxfId="1528" priority="984">
      <formula>IF(RIGHT(TEXT(AU318,"0.#"),1)=".",TRUE,FALSE)</formula>
    </cfRule>
  </conditionalFormatting>
  <conditionalFormatting sqref="Y350 Y337">
    <cfRule type="expression" dxfId="1527" priority="981">
      <formula>IF(RIGHT(TEXT(Y337,"0.#"),1)=".",FALSE,TRUE)</formula>
    </cfRule>
    <cfRule type="expression" dxfId="1526" priority="982">
      <formula>IF(RIGHT(TEXT(Y337,"0.#"),1)=".",TRUE,FALSE)</formula>
    </cfRule>
  </conditionalFormatting>
  <conditionalFormatting sqref="Y359 Y346 Y333">
    <cfRule type="expression" dxfId="1525" priority="979">
      <formula>IF(RIGHT(TEXT(Y333,"0.#"),1)=".",FALSE,TRUE)</formula>
    </cfRule>
    <cfRule type="expression" dxfId="1524" priority="980">
      <formula>IF(RIGHT(TEXT(Y333,"0.#"),1)=".",TRUE,FALSE)</formula>
    </cfRule>
  </conditionalFormatting>
  <conditionalFormatting sqref="AU350 AU337">
    <cfRule type="expression" dxfId="1523" priority="975">
      <formula>IF(RIGHT(TEXT(AU337,"0.#"),1)=".",FALSE,TRUE)</formula>
    </cfRule>
    <cfRule type="expression" dxfId="1522" priority="976">
      <formula>IF(RIGHT(TEXT(AU337,"0.#"),1)=".",TRUE,FALSE)</formula>
    </cfRule>
  </conditionalFormatting>
  <conditionalFormatting sqref="AU359 AU346 AU333">
    <cfRule type="expression" dxfId="1521" priority="973">
      <formula>IF(RIGHT(TEXT(AU333,"0.#"),1)=".",FALSE,TRUE)</formula>
    </cfRule>
    <cfRule type="expression" dxfId="1520" priority="974">
      <formula>IF(RIGHT(TEXT(AU333,"0.#"),1)=".",TRUE,FALSE)</formula>
    </cfRule>
  </conditionalFormatting>
  <conditionalFormatting sqref="AU351:AU358 AU349 AU338:AU345 AU336 AU325:AU332 AU323">
    <cfRule type="expression" dxfId="1519" priority="971">
      <formula>IF(RIGHT(TEXT(AU323,"0.#"),1)=".",FALSE,TRUE)</formula>
    </cfRule>
    <cfRule type="expression" dxfId="1518" priority="972">
      <formula>IF(RIGHT(TEXT(AU323,"0.#"),1)=".",TRUE,FALSE)</formula>
    </cfRule>
  </conditionalFormatting>
  <conditionalFormatting sqref="AI32">
    <cfRule type="expression" dxfId="1517" priority="969">
      <formula>IF(RIGHT(TEXT(AI32,"0.#"),1)=".",FALSE,TRUE)</formula>
    </cfRule>
    <cfRule type="expression" dxfId="1516" priority="970">
      <formula>IF(RIGHT(TEXT(AI32,"0.#"),1)=".",TRUE,FALSE)</formula>
    </cfRule>
  </conditionalFormatting>
  <conditionalFormatting sqref="AM32">
    <cfRule type="expression" dxfId="1515" priority="967">
      <formula>IF(RIGHT(TEXT(AM32,"0.#"),1)=".",FALSE,TRUE)</formula>
    </cfRule>
    <cfRule type="expression" dxfId="1514" priority="968">
      <formula>IF(RIGHT(TEXT(AM32,"0.#"),1)=".",TRUE,FALSE)</formula>
    </cfRule>
  </conditionalFormatting>
  <conditionalFormatting sqref="AE33">
    <cfRule type="expression" dxfId="1513" priority="965">
      <formula>IF(RIGHT(TEXT(AE33,"0.#"),1)=".",FALSE,TRUE)</formula>
    </cfRule>
    <cfRule type="expression" dxfId="1512" priority="966">
      <formula>IF(RIGHT(TEXT(AE33,"0.#"),1)=".",TRUE,FALSE)</formula>
    </cfRule>
  </conditionalFormatting>
  <conditionalFormatting sqref="AI33">
    <cfRule type="expression" dxfId="1511" priority="963">
      <formula>IF(RIGHT(TEXT(AI33,"0.#"),1)=".",FALSE,TRUE)</formula>
    </cfRule>
    <cfRule type="expression" dxfId="1510" priority="964">
      <formula>IF(RIGHT(TEXT(AI33,"0.#"),1)=".",TRUE,FALSE)</formula>
    </cfRule>
  </conditionalFormatting>
  <conditionalFormatting sqref="AM33">
    <cfRule type="expression" dxfId="1509" priority="961">
      <formula>IF(RIGHT(TEXT(AM33,"0.#"),1)=".",FALSE,TRUE)</formula>
    </cfRule>
    <cfRule type="expression" dxfId="1508" priority="962">
      <formula>IF(RIGHT(TEXT(AM33,"0.#"),1)=".",TRUE,FALSE)</formula>
    </cfRule>
  </conditionalFormatting>
  <conditionalFormatting sqref="AQ33">
    <cfRule type="expression" dxfId="1507" priority="959">
      <formula>IF(RIGHT(TEXT(AQ33,"0.#"),1)=".",FALSE,TRUE)</formula>
    </cfRule>
    <cfRule type="expression" dxfId="1506" priority="960">
      <formula>IF(RIGHT(TEXT(AQ33,"0.#"),1)=".",TRUE,FALSE)</formula>
    </cfRule>
  </conditionalFormatting>
  <conditionalFormatting sqref="AE210">
    <cfRule type="expression" dxfId="1505" priority="957">
      <formula>IF(RIGHT(TEXT(AE210,"0.#"),1)=".",FALSE,TRUE)</formula>
    </cfRule>
    <cfRule type="expression" dxfId="1504" priority="958">
      <formula>IF(RIGHT(TEXT(AE210,"0.#"),1)=".",TRUE,FALSE)</formula>
    </cfRule>
  </conditionalFormatting>
  <conditionalFormatting sqref="AE211">
    <cfRule type="expression" dxfId="1503" priority="955">
      <formula>IF(RIGHT(TEXT(AE211,"0.#"),1)=".",FALSE,TRUE)</formula>
    </cfRule>
    <cfRule type="expression" dxfId="1502" priority="956">
      <formula>IF(RIGHT(TEXT(AE211,"0.#"),1)=".",TRUE,FALSE)</formula>
    </cfRule>
  </conditionalFormatting>
  <conditionalFormatting sqref="AE212">
    <cfRule type="expression" dxfId="1501" priority="953">
      <formula>IF(RIGHT(TEXT(AE212,"0.#"),1)=".",FALSE,TRUE)</formula>
    </cfRule>
    <cfRule type="expression" dxfId="1500" priority="954">
      <formula>IF(RIGHT(TEXT(AE212,"0.#"),1)=".",TRUE,FALSE)</formula>
    </cfRule>
  </conditionalFormatting>
  <conditionalFormatting sqref="AI212">
    <cfRule type="expression" dxfId="1499" priority="951">
      <formula>IF(RIGHT(TEXT(AI212,"0.#"),1)=".",FALSE,TRUE)</formula>
    </cfRule>
    <cfRule type="expression" dxfId="1498" priority="952">
      <formula>IF(RIGHT(TEXT(AI212,"0.#"),1)=".",TRUE,FALSE)</formula>
    </cfRule>
  </conditionalFormatting>
  <conditionalFormatting sqref="AI211">
    <cfRule type="expression" dxfId="1497" priority="949">
      <formula>IF(RIGHT(TEXT(AI211,"0.#"),1)=".",FALSE,TRUE)</formula>
    </cfRule>
    <cfRule type="expression" dxfId="1496" priority="950">
      <formula>IF(RIGHT(TEXT(AI211,"0.#"),1)=".",TRUE,FALSE)</formula>
    </cfRule>
  </conditionalFormatting>
  <conditionalFormatting sqref="AI210">
    <cfRule type="expression" dxfId="1495" priority="947">
      <formula>IF(RIGHT(TEXT(AI210,"0.#"),1)=".",FALSE,TRUE)</formula>
    </cfRule>
    <cfRule type="expression" dxfId="1494" priority="948">
      <formula>IF(RIGHT(TEXT(AI210,"0.#"),1)=".",TRUE,FALSE)</formula>
    </cfRule>
  </conditionalFormatting>
  <conditionalFormatting sqref="AM210">
    <cfRule type="expression" dxfId="1493" priority="945">
      <formula>IF(RIGHT(TEXT(AM210,"0.#"),1)=".",FALSE,TRUE)</formula>
    </cfRule>
    <cfRule type="expression" dxfId="1492" priority="946">
      <formula>IF(RIGHT(TEXT(AM210,"0.#"),1)=".",TRUE,FALSE)</formula>
    </cfRule>
  </conditionalFormatting>
  <conditionalFormatting sqref="AM211">
    <cfRule type="expression" dxfId="1491" priority="943">
      <formula>IF(RIGHT(TEXT(AM211,"0.#"),1)=".",FALSE,TRUE)</formula>
    </cfRule>
    <cfRule type="expression" dxfId="1490" priority="944">
      <formula>IF(RIGHT(TEXT(AM211,"0.#"),1)=".",TRUE,FALSE)</formula>
    </cfRule>
  </conditionalFormatting>
  <conditionalFormatting sqref="AM212">
    <cfRule type="expression" dxfId="1489" priority="941">
      <formula>IF(RIGHT(TEXT(AM212,"0.#"),1)=".",FALSE,TRUE)</formula>
    </cfRule>
    <cfRule type="expression" dxfId="1488" priority="942">
      <formula>IF(RIGHT(TEXT(AM212,"0.#"),1)=".",TRUE,FALSE)</formula>
    </cfRule>
  </conditionalFormatting>
  <conditionalFormatting sqref="AL368:AO395">
    <cfRule type="expression" dxfId="1487" priority="937">
      <formula>IF(AND(AL368&gt;=0, RIGHT(TEXT(AL368,"0.#"),1)&lt;&gt;"."),TRUE,FALSE)</formula>
    </cfRule>
    <cfRule type="expression" dxfId="1486" priority="938">
      <formula>IF(AND(AL368&gt;=0, RIGHT(TEXT(AL368,"0.#"),1)="."),TRUE,FALSE)</formula>
    </cfRule>
    <cfRule type="expression" dxfId="1485" priority="939">
      <formula>IF(AND(AL368&lt;0, RIGHT(TEXT(AL368,"0.#"),1)&lt;&gt;"."),TRUE,FALSE)</formula>
    </cfRule>
    <cfRule type="expression" dxfId="1484" priority="940">
      <formula>IF(AND(AL368&lt;0, RIGHT(TEXT(AL368,"0.#"),1)="."),TRUE,FALSE)</formula>
    </cfRule>
  </conditionalFormatting>
  <conditionalFormatting sqref="AQ210:AQ212">
    <cfRule type="expression" dxfId="1483" priority="935">
      <formula>IF(RIGHT(TEXT(AQ210,"0.#"),1)=".",FALSE,TRUE)</formula>
    </cfRule>
    <cfRule type="expression" dxfId="1482" priority="936">
      <formula>IF(RIGHT(TEXT(AQ210,"0.#"),1)=".",TRUE,FALSE)</formula>
    </cfRule>
  </conditionalFormatting>
  <conditionalFormatting sqref="AU210:AU212">
    <cfRule type="expression" dxfId="1481" priority="933">
      <formula>IF(RIGHT(TEXT(AU210,"0.#"),1)=".",FALSE,TRUE)</formula>
    </cfRule>
    <cfRule type="expression" dxfId="1480" priority="934">
      <formula>IF(RIGHT(TEXT(AU210,"0.#"),1)=".",TRUE,FALSE)</formula>
    </cfRule>
  </conditionalFormatting>
  <conditionalFormatting sqref="Y368:Y395">
    <cfRule type="expression" dxfId="1479" priority="931">
      <formula>IF(RIGHT(TEXT(Y368,"0.#"),1)=".",FALSE,TRUE)</formula>
    </cfRule>
    <cfRule type="expression" dxfId="1478" priority="932">
      <formula>IF(RIGHT(TEXT(Y368,"0.#"),1)=".",TRUE,FALSE)</formula>
    </cfRule>
  </conditionalFormatting>
  <conditionalFormatting sqref="AL631:AO660">
    <cfRule type="expression" dxfId="1477" priority="927">
      <formula>IF(AND(AL631&gt;=0, RIGHT(TEXT(AL631,"0.#"),1)&lt;&gt;"."),TRUE,FALSE)</formula>
    </cfRule>
    <cfRule type="expression" dxfId="1476" priority="928">
      <formula>IF(AND(AL631&gt;=0, RIGHT(TEXT(AL631,"0.#"),1)="."),TRUE,FALSE)</formula>
    </cfRule>
    <cfRule type="expression" dxfId="1475" priority="929">
      <formula>IF(AND(AL631&lt;0, RIGHT(TEXT(AL631,"0.#"),1)&lt;&gt;"."),TRUE,FALSE)</formula>
    </cfRule>
    <cfRule type="expression" dxfId="1474" priority="930">
      <formula>IF(AND(AL631&lt;0, RIGHT(TEXT(AL631,"0.#"),1)="."),TRUE,FALSE)</formula>
    </cfRule>
  </conditionalFormatting>
  <conditionalFormatting sqref="Y631:Y660">
    <cfRule type="expression" dxfId="1473" priority="925">
      <formula>IF(RIGHT(TEXT(Y631,"0.#"),1)=".",FALSE,TRUE)</formula>
    </cfRule>
    <cfRule type="expression" dxfId="1472" priority="926">
      <formula>IF(RIGHT(TEXT(Y631,"0.#"),1)=".",TRUE,FALSE)</formula>
    </cfRule>
  </conditionalFormatting>
  <conditionalFormatting sqref="AL367:AO367">
    <cfRule type="expression" dxfId="1471" priority="921">
      <formula>IF(AND(AL367&gt;=0, RIGHT(TEXT(AL367,"0.#"),1)&lt;&gt;"."),TRUE,FALSE)</formula>
    </cfRule>
    <cfRule type="expression" dxfId="1470" priority="922">
      <formula>IF(AND(AL367&gt;=0, RIGHT(TEXT(AL367,"0.#"),1)="."),TRUE,FALSE)</formula>
    </cfRule>
    <cfRule type="expression" dxfId="1469" priority="923">
      <formula>IF(AND(AL367&lt;0, RIGHT(TEXT(AL367,"0.#"),1)&lt;&gt;"."),TRUE,FALSE)</formula>
    </cfRule>
    <cfRule type="expression" dxfId="1468" priority="924">
      <formula>IF(AND(AL367&lt;0, RIGHT(TEXT(AL367,"0.#"),1)="."),TRUE,FALSE)</formula>
    </cfRule>
  </conditionalFormatting>
  <conditionalFormatting sqref="Y367">
    <cfRule type="expression" dxfId="1467" priority="919">
      <formula>IF(RIGHT(TEXT(Y367,"0.#"),1)=".",FALSE,TRUE)</formula>
    </cfRule>
    <cfRule type="expression" dxfId="1466" priority="920">
      <formula>IF(RIGHT(TEXT(Y367,"0.#"),1)=".",TRUE,FALSE)</formula>
    </cfRule>
  </conditionalFormatting>
  <conditionalFormatting sqref="Y401:Y428">
    <cfRule type="expression" dxfId="1465" priority="857">
      <formula>IF(RIGHT(TEXT(Y401,"0.#"),1)=".",FALSE,TRUE)</formula>
    </cfRule>
    <cfRule type="expression" dxfId="1464" priority="858">
      <formula>IF(RIGHT(TEXT(Y401,"0.#"),1)=".",TRUE,FALSE)</formula>
    </cfRule>
  </conditionalFormatting>
  <conditionalFormatting sqref="Y400">
    <cfRule type="expression" dxfId="1463" priority="851">
      <formula>IF(RIGHT(TEXT(Y400,"0.#"),1)=".",FALSE,TRUE)</formula>
    </cfRule>
    <cfRule type="expression" dxfId="1462" priority="852">
      <formula>IF(RIGHT(TEXT(Y400,"0.#"),1)=".",TRUE,FALSE)</formula>
    </cfRule>
  </conditionalFormatting>
  <conditionalFormatting sqref="Y434:Y461">
    <cfRule type="expression" dxfId="1461" priority="845">
      <formula>IF(RIGHT(TEXT(Y434,"0.#"),1)=".",FALSE,TRUE)</formula>
    </cfRule>
    <cfRule type="expression" dxfId="1460" priority="846">
      <formula>IF(RIGHT(TEXT(Y434,"0.#"),1)=".",TRUE,FALSE)</formula>
    </cfRule>
  </conditionalFormatting>
  <conditionalFormatting sqref="Y433">
    <cfRule type="expression" dxfId="1459" priority="839">
      <formula>IF(RIGHT(TEXT(Y433,"0.#"),1)=".",FALSE,TRUE)</formula>
    </cfRule>
    <cfRule type="expression" dxfId="1458" priority="840">
      <formula>IF(RIGHT(TEXT(Y433,"0.#"),1)=".",TRUE,FALSE)</formula>
    </cfRule>
  </conditionalFormatting>
  <conditionalFormatting sqref="Y467:Y494">
    <cfRule type="expression" dxfId="1457" priority="833">
      <formula>IF(RIGHT(TEXT(Y467,"0.#"),1)=".",FALSE,TRUE)</formula>
    </cfRule>
    <cfRule type="expression" dxfId="1456" priority="834">
      <formula>IF(RIGHT(TEXT(Y467,"0.#"),1)=".",TRUE,FALSE)</formula>
    </cfRule>
  </conditionalFormatting>
  <conditionalFormatting sqref="Y465:Y466">
    <cfRule type="expression" dxfId="1455" priority="827">
      <formula>IF(RIGHT(TEXT(Y465,"0.#"),1)=".",FALSE,TRUE)</formula>
    </cfRule>
    <cfRule type="expression" dxfId="1454" priority="828">
      <formula>IF(RIGHT(TEXT(Y465,"0.#"),1)=".",TRUE,FALSE)</formula>
    </cfRule>
  </conditionalFormatting>
  <conditionalFormatting sqref="Y500:Y527">
    <cfRule type="expression" dxfId="1453" priority="821">
      <formula>IF(RIGHT(TEXT(Y500,"0.#"),1)=".",FALSE,TRUE)</formula>
    </cfRule>
    <cfRule type="expression" dxfId="1452" priority="822">
      <formula>IF(RIGHT(TEXT(Y500,"0.#"),1)=".",TRUE,FALSE)</formula>
    </cfRule>
  </conditionalFormatting>
  <conditionalFormatting sqref="Y498:Y499">
    <cfRule type="expression" dxfId="1451" priority="815">
      <formula>IF(RIGHT(TEXT(Y498,"0.#"),1)=".",FALSE,TRUE)</formula>
    </cfRule>
    <cfRule type="expression" dxfId="1450" priority="816">
      <formula>IF(RIGHT(TEXT(Y498,"0.#"),1)=".",TRUE,FALSE)</formula>
    </cfRule>
  </conditionalFormatting>
  <conditionalFormatting sqref="Y533:Y560">
    <cfRule type="expression" dxfId="1449" priority="809">
      <formula>IF(RIGHT(TEXT(Y533,"0.#"),1)=".",FALSE,TRUE)</formula>
    </cfRule>
    <cfRule type="expression" dxfId="1448" priority="810">
      <formula>IF(RIGHT(TEXT(Y533,"0.#"),1)=".",TRUE,FALSE)</formula>
    </cfRule>
  </conditionalFormatting>
  <conditionalFormatting sqref="W23">
    <cfRule type="expression" dxfId="1447" priority="917">
      <formula>IF(RIGHT(TEXT(W23,"0.#"),1)=".",FALSE,TRUE)</formula>
    </cfRule>
    <cfRule type="expression" dxfId="1446" priority="918">
      <formula>IF(RIGHT(TEXT(W23,"0.#"),1)=".",TRUE,FALSE)</formula>
    </cfRule>
  </conditionalFormatting>
  <conditionalFormatting sqref="W24:W27">
    <cfRule type="expression" dxfId="1445" priority="915">
      <formula>IF(RIGHT(TEXT(W24,"0.#"),1)=".",FALSE,TRUE)</formula>
    </cfRule>
    <cfRule type="expression" dxfId="1444" priority="916">
      <formula>IF(RIGHT(TEXT(W24,"0.#"),1)=".",TRUE,FALSE)</formula>
    </cfRule>
  </conditionalFormatting>
  <conditionalFormatting sqref="W28">
    <cfRule type="expression" dxfId="1443" priority="913">
      <formula>IF(RIGHT(TEXT(W28,"0.#"),1)=".",FALSE,TRUE)</formula>
    </cfRule>
    <cfRule type="expression" dxfId="1442" priority="914">
      <formula>IF(RIGHT(TEXT(W28,"0.#"),1)=".",TRUE,FALSE)</formula>
    </cfRule>
  </conditionalFormatting>
  <conditionalFormatting sqref="P23">
    <cfRule type="expression" dxfId="1441" priority="911">
      <formula>IF(RIGHT(TEXT(P23,"0.#"),1)=".",FALSE,TRUE)</formula>
    </cfRule>
    <cfRule type="expression" dxfId="1440" priority="912">
      <formula>IF(RIGHT(TEXT(P23,"0.#"),1)=".",TRUE,FALSE)</formula>
    </cfRule>
  </conditionalFormatting>
  <conditionalFormatting sqref="P24:P27">
    <cfRule type="expression" dxfId="1439" priority="909">
      <formula>IF(RIGHT(TEXT(P24,"0.#"),1)=".",FALSE,TRUE)</formula>
    </cfRule>
    <cfRule type="expression" dxfId="1438" priority="910">
      <formula>IF(RIGHT(TEXT(P24,"0.#"),1)=".",TRUE,FALSE)</formula>
    </cfRule>
  </conditionalFormatting>
  <conditionalFormatting sqref="P28">
    <cfRule type="expression" dxfId="1437" priority="907">
      <formula>IF(RIGHT(TEXT(P28,"0.#"),1)=".",FALSE,TRUE)</formula>
    </cfRule>
    <cfRule type="expression" dxfId="1436" priority="908">
      <formula>IF(RIGHT(TEXT(P28,"0.#"),1)=".",TRUE,FALSE)</formula>
    </cfRule>
  </conditionalFormatting>
  <conditionalFormatting sqref="AE202">
    <cfRule type="expression" dxfId="1435" priority="905">
      <formula>IF(RIGHT(TEXT(AE202,"0.#"),1)=".",FALSE,TRUE)</formula>
    </cfRule>
    <cfRule type="expression" dxfId="1434" priority="906">
      <formula>IF(RIGHT(TEXT(AE202,"0.#"),1)=".",TRUE,FALSE)</formula>
    </cfRule>
  </conditionalFormatting>
  <conditionalFormatting sqref="AE203">
    <cfRule type="expression" dxfId="1433" priority="903">
      <formula>IF(RIGHT(TEXT(AE203,"0.#"),1)=".",FALSE,TRUE)</formula>
    </cfRule>
    <cfRule type="expression" dxfId="1432" priority="904">
      <formula>IF(RIGHT(TEXT(AE203,"0.#"),1)=".",TRUE,FALSE)</formula>
    </cfRule>
  </conditionalFormatting>
  <conditionalFormatting sqref="AE204">
    <cfRule type="expression" dxfId="1431" priority="901">
      <formula>IF(RIGHT(TEXT(AE204,"0.#"),1)=".",FALSE,TRUE)</formula>
    </cfRule>
    <cfRule type="expression" dxfId="1430" priority="902">
      <formula>IF(RIGHT(TEXT(AE204,"0.#"),1)=".",TRUE,FALSE)</formula>
    </cfRule>
  </conditionalFormatting>
  <conditionalFormatting sqref="AI204">
    <cfRule type="expression" dxfId="1429" priority="899">
      <formula>IF(RIGHT(TEXT(AI204,"0.#"),1)=".",FALSE,TRUE)</formula>
    </cfRule>
    <cfRule type="expression" dxfId="1428" priority="900">
      <formula>IF(RIGHT(TEXT(AI204,"0.#"),1)=".",TRUE,FALSE)</formula>
    </cfRule>
  </conditionalFormatting>
  <conditionalFormatting sqref="AI203">
    <cfRule type="expression" dxfId="1427" priority="897">
      <formula>IF(RIGHT(TEXT(AI203,"0.#"),1)=".",FALSE,TRUE)</formula>
    </cfRule>
    <cfRule type="expression" dxfId="1426" priority="898">
      <formula>IF(RIGHT(TEXT(AI203,"0.#"),1)=".",TRUE,FALSE)</formula>
    </cfRule>
  </conditionalFormatting>
  <conditionalFormatting sqref="AI202">
    <cfRule type="expression" dxfId="1425" priority="895">
      <formula>IF(RIGHT(TEXT(AI202,"0.#"),1)=".",FALSE,TRUE)</formula>
    </cfRule>
    <cfRule type="expression" dxfId="1424" priority="896">
      <formula>IF(RIGHT(TEXT(AI202,"0.#"),1)=".",TRUE,FALSE)</formula>
    </cfRule>
  </conditionalFormatting>
  <conditionalFormatting sqref="AM202">
    <cfRule type="expression" dxfId="1423" priority="893">
      <formula>IF(RIGHT(TEXT(AM202,"0.#"),1)=".",FALSE,TRUE)</formula>
    </cfRule>
    <cfRule type="expression" dxfId="1422" priority="894">
      <formula>IF(RIGHT(TEXT(AM202,"0.#"),1)=".",TRUE,FALSE)</formula>
    </cfRule>
  </conditionalFormatting>
  <conditionalFormatting sqref="AM203">
    <cfRule type="expression" dxfId="1421" priority="891">
      <formula>IF(RIGHT(TEXT(AM203,"0.#"),1)=".",FALSE,TRUE)</formula>
    </cfRule>
    <cfRule type="expression" dxfId="1420" priority="892">
      <formula>IF(RIGHT(TEXT(AM203,"0.#"),1)=".",TRUE,FALSE)</formula>
    </cfRule>
  </conditionalFormatting>
  <conditionalFormatting sqref="AM204">
    <cfRule type="expression" dxfId="1419" priority="889">
      <formula>IF(RIGHT(TEXT(AM204,"0.#"),1)=".",FALSE,TRUE)</formula>
    </cfRule>
    <cfRule type="expression" dxfId="1418" priority="890">
      <formula>IF(RIGHT(TEXT(AM204,"0.#"),1)=".",TRUE,FALSE)</formula>
    </cfRule>
  </conditionalFormatting>
  <conditionalFormatting sqref="AQ202:AQ204">
    <cfRule type="expression" dxfId="1417" priority="887">
      <formula>IF(RIGHT(TEXT(AQ202,"0.#"),1)=".",FALSE,TRUE)</formula>
    </cfRule>
    <cfRule type="expression" dxfId="1416" priority="888">
      <formula>IF(RIGHT(TEXT(AQ202,"0.#"),1)=".",TRUE,FALSE)</formula>
    </cfRule>
  </conditionalFormatting>
  <conditionalFormatting sqref="AU202:AU204">
    <cfRule type="expression" dxfId="1415" priority="885">
      <formula>IF(RIGHT(TEXT(AU202,"0.#"),1)=".",FALSE,TRUE)</formula>
    </cfRule>
    <cfRule type="expression" dxfId="1414" priority="886">
      <formula>IF(RIGHT(TEXT(AU202,"0.#"),1)=".",TRUE,FALSE)</formula>
    </cfRule>
  </conditionalFormatting>
  <conditionalFormatting sqref="AE205">
    <cfRule type="expression" dxfId="1413" priority="883">
      <formula>IF(RIGHT(TEXT(AE205,"0.#"),1)=".",FALSE,TRUE)</formula>
    </cfRule>
    <cfRule type="expression" dxfId="1412" priority="884">
      <formula>IF(RIGHT(TEXT(AE205,"0.#"),1)=".",TRUE,FALSE)</formula>
    </cfRule>
  </conditionalFormatting>
  <conditionalFormatting sqref="AE206">
    <cfRule type="expression" dxfId="1411" priority="881">
      <formula>IF(RIGHT(TEXT(AE206,"0.#"),1)=".",FALSE,TRUE)</formula>
    </cfRule>
    <cfRule type="expression" dxfId="1410" priority="882">
      <formula>IF(RIGHT(TEXT(AE206,"0.#"),1)=".",TRUE,FALSE)</formula>
    </cfRule>
  </conditionalFormatting>
  <conditionalFormatting sqref="AE207">
    <cfRule type="expression" dxfId="1409" priority="879">
      <formula>IF(RIGHT(TEXT(AE207,"0.#"),1)=".",FALSE,TRUE)</formula>
    </cfRule>
    <cfRule type="expression" dxfId="1408" priority="880">
      <formula>IF(RIGHT(TEXT(AE207,"0.#"),1)=".",TRUE,FALSE)</formula>
    </cfRule>
  </conditionalFormatting>
  <conditionalFormatting sqref="AI207">
    <cfRule type="expression" dxfId="1407" priority="877">
      <formula>IF(RIGHT(TEXT(AI207,"0.#"),1)=".",FALSE,TRUE)</formula>
    </cfRule>
    <cfRule type="expression" dxfId="1406" priority="878">
      <formula>IF(RIGHT(TEXT(AI207,"0.#"),1)=".",TRUE,FALSE)</formula>
    </cfRule>
  </conditionalFormatting>
  <conditionalFormatting sqref="AI206">
    <cfRule type="expression" dxfId="1405" priority="875">
      <formula>IF(RIGHT(TEXT(AI206,"0.#"),1)=".",FALSE,TRUE)</formula>
    </cfRule>
    <cfRule type="expression" dxfId="1404" priority="876">
      <formula>IF(RIGHT(TEXT(AI206,"0.#"),1)=".",TRUE,FALSE)</formula>
    </cfRule>
  </conditionalFormatting>
  <conditionalFormatting sqref="AI205">
    <cfRule type="expression" dxfId="1403" priority="873">
      <formula>IF(RIGHT(TEXT(AI205,"0.#"),1)=".",FALSE,TRUE)</formula>
    </cfRule>
    <cfRule type="expression" dxfId="1402" priority="874">
      <formula>IF(RIGHT(TEXT(AI205,"0.#"),1)=".",TRUE,FALSE)</formula>
    </cfRule>
  </conditionalFormatting>
  <conditionalFormatting sqref="AM205">
    <cfRule type="expression" dxfId="1401" priority="871">
      <formula>IF(RIGHT(TEXT(AM205,"0.#"),1)=".",FALSE,TRUE)</formula>
    </cfRule>
    <cfRule type="expression" dxfId="1400" priority="872">
      <formula>IF(RIGHT(TEXT(AM205,"0.#"),1)=".",TRUE,FALSE)</formula>
    </cfRule>
  </conditionalFormatting>
  <conditionalFormatting sqref="AM206">
    <cfRule type="expression" dxfId="1399" priority="869">
      <formula>IF(RIGHT(TEXT(AM206,"0.#"),1)=".",FALSE,TRUE)</formula>
    </cfRule>
    <cfRule type="expression" dxfId="1398" priority="870">
      <formula>IF(RIGHT(TEXT(AM206,"0.#"),1)=".",TRUE,FALSE)</formula>
    </cfRule>
  </conditionalFormatting>
  <conditionalFormatting sqref="AM207">
    <cfRule type="expression" dxfId="1397" priority="867">
      <formula>IF(RIGHT(TEXT(AM207,"0.#"),1)=".",FALSE,TRUE)</formula>
    </cfRule>
    <cfRule type="expression" dxfId="1396" priority="868">
      <formula>IF(RIGHT(TEXT(AM207,"0.#"),1)=".",TRUE,FALSE)</formula>
    </cfRule>
  </conditionalFormatting>
  <conditionalFormatting sqref="AQ205:AQ207">
    <cfRule type="expression" dxfId="1395" priority="865">
      <formula>IF(RIGHT(TEXT(AQ205,"0.#"),1)=".",FALSE,TRUE)</formula>
    </cfRule>
    <cfRule type="expression" dxfId="1394" priority="866">
      <formula>IF(RIGHT(TEXT(AQ205,"0.#"),1)=".",TRUE,FALSE)</formula>
    </cfRule>
  </conditionalFormatting>
  <conditionalFormatting sqref="AU205:AU207">
    <cfRule type="expression" dxfId="1393" priority="863">
      <formula>IF(RIGHT(TEXT(AU205,"0.#"),1)=".",FALSE,TRUE)</formula>
    </cfRule>
    <cfRule type="expression" dxfId="1392" priority="864">
      <formula>IF(RIGHT(TEXT(AU205,"0.#"),1)=".",TRUE,FALSE)</formula>
    </cfRule>
  </conditionalFormatting>
  <conditionalFormatting sqref="AL401:AO428">
    <cfRule type="expression" dxfId="1391" priority="859">
      <formula>IF(AND(AL401&gt;=0, RIGHT(TEXT(AL401,"0.#"),1)&lt;&gt;"."),TRUE,FALSE)</formula>
    </cfRule>
    <cfRule type="expression" dxfId="1390" priority="860">
      <formula>IF(AND(AL401&gt;=0, RIGHT(TEXT(AL401,"0.#"),1)="."),TRUE,FALSE)</formula>
    </cfRule>
    <cfRule type="expression" dxfId="1389" priority="861">
      <formula>IF(AND(AL401&lt;0, RIGHT(TEXT(AL401,"0.#"),1)&lt;&gt;"."),TRUE,FALSE)</formula>
    </cfRule>
    <cfRule type="expression" dxfId="1388" priority="862">
      <formula>IF(AND(AL401&lt;0, RIGHT(TEXT(AL401,"0.#"),1)="."),TRUE,FALSE)</formula>
    </cfRule>
  </conditionalFormatting>
  <conditionalFormatting sqref="AL400:AO400">
    <cfRule type="expression" dxfId="1387" priority="853">
      <formula>IF(AND(AL400&gt;=0, RIGHT(TEXT(AL400,"0.#"),1)&lt;&gt;"."),TRUE,FALSE)</formula>
    </cfRule>
    <cfRule type="expression" dxfId="1386" priority="854">
      <formula>IF(AND(AL400&gt;=0, RIGHT(TEXT(AL400,"0.#"),1)="."),TRUE,FALSE)</formula>
    </cfRule>
    <cfRule type="expression" dxfId="1385" priority="855">
      <formula>IF(AND(AL400&lt;0, RIGHT(TEXT(AL400,"0.#"),1)&lt;&gt;"."),TRUE,FALSE)</formula>
    </cfRule>
    <cfRule type="expression" dxfId="1384" priority="856">
      <formula>IF(AND(AL400&lt;0, RIGHT(TEXT(AL400,"0.#"),1)="."),TRUE,FALSE)</formula>
    </cfRule>
  </conditionalFormatting>
  <conditionalFormatting sqref="AL434:AO461">
    <cfRule type="expression" dxfId="1383" priority="847">
      <formula>IF(AND(AL434&gt;=0, RIGHT(TEXT(AL434,"0.#"),1)&lt;&gt;"."),TRUE,FALSE)</formula>
    </cfRule>
    <cfRule type="expression" dxfId="1382" priority="848">
      <formula>IF(AND(AL434&gt;=0, RIGHT(TEXT(AL434,"0.#"),1)="."),TRUE,FALSE)</formula>
    </cfRule>
    <cfRule type="expression" dxfId="1381" priority="849">
      <formula>IF(AND(AL434&lt;0, RIGHT(TEXT(AL434,"0.#"),1)&lt;&gt;"."),TRUE,FALSE)</formula>
    </cfRule>
    <cfRule type="expression" dxfId="1380" priority="850">
      <formula>IF(AND(AL434&lt;0, RIGHT(TEXT(AL434,"0.#"),1)="."),TRUE,FALSE)</formula>
    </cfRule>
  </conditionalFormatting>
  <conditionalFormatting sqref="AL433:AO433">
    <cfRule type="expression" dxfId="1379" priority="841">
      <formula>IF(AND(AL433&gt;=0, RIGHT(TEXT(AL433,"0.#"),1)&lt;&gt;"."),TRUE,FALSE)</formula>
    </cfRule>
    <cfRule type="expression" dxfId="1378" priority="842">
      <formula>IF(AND(AL433&gt;=0, RIGHT(TEXT(AL433,"0.#"),1)="."),TRUE,FALSE)</formula>
    </cfRule>
    <cfRule type="expression" dxfId="1377" priority="843">
      <formula>IF(AND(AL433&lt;0, RIGHT(TEXT(AL433,"0.#"),1)&lt;&gt;"."),TRUE,FALSE)</formula>
    </cfRule>
    <cfRule type="expression" dxfId="1376" priority="844">
      <formula>IF(AND(AL433&lt;0, RIGHT(TEXT(AL433,"0.#"),1)="."),TRUE,FALSE)</formula>
    </cfRule>
  </conditionalFormatting>
  <conditionalFormatting sqref="AL467:AO494">
    <cfRule type="expression" dxfId="1375" priority="835">
      <formula>IF(AND(AL467&gt;=0, RIGHT(TEXT(AL467,"0.#"),1)&lt;&gt;"."),TRUE,FALSE)</formula>
    </cfRule>
    <cfRule type="expression" dxfId="1374" priority="836">
      <formula>IF(AND(AL467&gt;=0, RIGHT(TEXT(AL467,"0.#"),1)="."),TRUE,FALSE)</formula>
    </cfRule>
    <cfRule type="expression" dxfId="1373" priority="837">
      <formula>IF(AND(AL467&lt;0, RIGHT(TEXT(AL467,"0.#"),1)&lt;&gt;"."),TRUE,FALSE)</formula>
    </cfRule>
    <cfRule type="expression" dxfId="1372" priority="838">
      <formula>IF(AND(AL467&lt;0, RIGHT(TEXT(AL467,"0.#"),1)="."),TRUE,FALSE)</formula>
    </cfRule>
  </conditionalFormatting>
  <conditionalFormatting sqref="AL465:AO466">
    <cfRule type="expression" dxfId="1371" priority="829">
      <formula>IF(AND(AL465&gt;=0, RIGHT(TEXT(AL465,"0.#"),1)&lt;&gt;"."),TRUE,FALSE)</formula>
    </cfRule>
    <cfRule type="expression" dxfId="1370" priority="830">
      <formula>IF(AND(AL465&gt;=0, RIGHT(TEXT(AL465,"0.#"),1)="."),TRUE,FALSE)</formula>
    </cfRule>
    <cfRule type="expression" dxfId="1369" priority="831">
      <formula>IF(AND(AL465&lt;0, RIGHT(TEXT(AL465,"0.#"),1)&lt;&gt;"."),TRUE,FALSE)</formula>
    </cfRule>
    <cfRule type="expression" dxfId="1368" priority="832">
      <formula>IF(AND(AL465&lt;0, RIGHT(TEXT(AL465,"0.#"),1)="."),TRUE,FALSE)</formula>
    </cfRule>
  </conditionalFormatting>
  <conditionalFormatting sqref="AL500:AO527">
    <cfRule type="expression" dxfId="1367" priority="823">
      <formula>IF(AND(AL500&gt;=0, RIGHT(TEXT(AL500,"0.#"),1)&lt;&gt;"."),TRUE,FALSE)</formula>
    </cfRule>
    <cfRule type="expression" dxfId="1366" priority="824">
      <formula>IF(AND(AL500&gt;=0, RIGHT(TEXT(AL500,"0.#"),1)="."),TRUE,FALSE)</formula>
    </cfRule>
    <cfRule type="expression" dxfId="1365" priority="825">
      <formula>IF(AND(AL500&lt;0, RIGHT(TEXT(AL500,"0.#"),1)&lt;&gt;"."),TRUE,FALSE)</formula>
    </cfRule>
    <cfRule type="expression" dxfId="1364" priority="826">
      <formula>IF(AND(AL500&lt;0, RIGHT(TEXT(AL500,"0.#"),1)="."),TRUE,FALSE)</formula>
    </cfRule>
  </conditionalFormatting>
  <conditionalFormatting sqref="AL498:AO499">
    <cfRule type="expression" dxfId="1363" priority="817">
      <formula>IF(AND(AL498&gt;=0, RIGHT(TEXT(AL498,"0.#"),1)&lt;&gt;"."),TRUE,FALSE)</formula>
    </cfRule>
    <cfRule type="expression" dxfId="1362" priority="818">
      <formula>IF(AND(AL498&gt;=0, RIGHT(TEXT(AL498,"0.#"),1)="."),TRUE,FALSE)</formula>
    </cfRule>
    <cfRule type="expression" dxfId="1361" priority="819">
      <formula>IF(AND(AL498&lt;0, RIGHT(TEXT(AL498,"0.#"),1)&lt;&gt;"."),TRUE,FALSE)</formula>
    </cfRule>
    <cfRule type="expression" dxfId="1360" priority="820">
      <formula>IF(AND(AL498&lt;0, RIGHT(TEXT(AL498,"0.#"),1)="."),TRUE,FALSE)</formula>
    </cfRule>
  </conditionalFormatting>
  <conditionalFormatting sqref="AL533:AO560">
    <cfRule type="expression" dxfId="1359" priority="811">
      <formula>IF(AND(AL533&gt;=0, RIGHT(TEXT(AL533,"0.#"),1)&lt;&gt;"."),TRUE,FALSE)</formula>
    </cfRule>
    <cfRule type="expression" dxfId="1358" priority="812">
      <formula>IF(AND(AL533&gt;=0, RIGHT(TEXT(AL533,"0.#"),1)="."),TRUE,FALSE)</formula>
    </cfRule>
    <cfRule type="expression" dxfId="1357" priority="813">
      <formula>IF(AND(AL533&lt;0, RIGHT(TEXT(AL533,"0.#"),1)&lt;&gt;"."),TRUE,FALSE)</formula>
    </cfRule>
    <cfRule type="expression" dxfId="1356" priority="814">
      <formula>IF(AND(AL533&lt;0, RIGHT(TEXT(AL533,"0.#"),1)="."),TRUE,FALSE)</formula>
    </cfRule>
  </conditionalFormatting>
  <conditionalFormatting sqref="AL531:AO532">
    <cfRule type="expression" dxfId="1355" priority="805">
      <formula>IF(AND(AL531&gt;=0, RIGHT(TEXT(AL531,"0.#"),1)&lt;&gt;"."),TRUE,FALSE)</formula>
    </cfRule>
    <cfRule type="expression" dxfId="1354" priority="806">
      <formula>IF(AND(AL531&gt;=0, RIGHT(TEXT(AL531,"0.#"),1)="."),TRUE,FALSE)</formula>
    </cfRule>
    <cfRule type="expression" dxfId="1353" priority="807">
      <formula>IF(AND(AL531&lt;0, RIGHT(TEXT(AL531,"0.#"),1)&lt;&gt;"."),TRUE,FALSE)</formula>
    </cfRule>
    <cfRule type="expression" dxfId="1352" priority="808">
      <formula>IF(AND(AL531&lt;0, RIGHT(TEXT(AL531,"0.#"),1)="."),TRUE,FALSE)</formula>
    </cfRule>
  </conditionalFormatting>
  <conditionalFormatting sqref="Y531:Y532">
    <cfRule type="expression" dxfId="1351" priority="803">
      <formula>IF(RIGHT(TEXT(Y531,"0.#"),1)=".",FALSE,TRUE)</formula>
    </cfRule>
    <cfRule type="expression" dxfId="1350" priority="804">
      <formula>IF(RIGHT(TEXT(Y531,"0.#"),1)=".",TRUE,FALSE)</formula>
    </cfRule>
  </conditionalFormatting>
  <conditionalFormatting sqref="AL566:AO593">
    <cfRule type="expression" dxfId="1349" priority="799">
      <formula>IF(AND(AL566&gt;=0, RIGHT(TEXT(AL566,"0.#"),1)&lt;&gt;"."),TRUE,FALSE)</formula>
    </cfRule>
    <cfRule type="expression" dxfId="1348" priority="800">
      <formula>IF(AND(AL566&gt;=0, RIGHT(TEXT(AL566,"0.#"),1)="."),TRUE,FALSE)</formula>
    </cfRule>
    <cfRule type="expression" dxfId="1347" priority="801">
      <formula>IF(AND(AL566&lt;0, RIGHT(TEXT(AL566,"0.#"),1)&lt;&gt;"."),TRUE,FALSE)</formula>
    </cfRule>
    <cfRule type="expression" dxfId="1346" priority="802">
      <formula>IF(AND(AL566&lt;0, RIGHT(TEXT(AL566,"0.#"),1)="."),TRUE,FALSE)</formula>
    </cfRule>
  </conditionalFormatting>
  <conditionalFormatting sqref="Y566:Y593">
    <cfRule type="expression" dxfId="1345" priority="797">
      <formula>IF(RIGHT(TEXT(Y566,"0.#"),1)=".",FALSE,TRUE)</formula>
    </cfRule>
    <cfRule type="expression" dxfId="1344" priority="798">
      <formula>IF(RIGHT(TEXT(Y566,"0.#"),1)=".",TRUE,FALSE)</formula>
    </cfRule>
  </conditionalFormatting>
  <conditionalFormatting sqref="AL564:AO565">
    <cfRule type="expression" dxfId="1343" priority="793">
      <formula>IF(AND(AL564&gt;=0, RIGHT(TEXT(AL564,"0.#"),1)&lt;&gt;"."),TRUE,FALSE)</formula>
    </cfRule>
    <cfRule type="expression" dxfId="1342" priority="794">
      <formula>IF(AND(AL564&gt;=0, RIGHT(TEXT(AL564,"0.#"),1)="."),TRUE,FALSE)</formula>
    </cfRule>
    <cfRule type="expression" dxfId="1341" priority="795">
      <formula>IF(AND(AL564&lt;0, RIGHT(TEXT(AL564,"0.#"),1)&lt;&gt;"."),TRUE,FALSE)</formula>
    </cfRule>
    <cfRule type="expression" dxfId="1340" priority="796">
      <formula>IF(AND(AL564&lt;0, RIGHT(TEXT(AL564,"0.#"),1)="."),TRUE,FALSE)</formula>
    </cfRule>
  </conditionalFormatting>
  <conditionalFormatting sqref="Y564:Y565">
    <cfRule type="expression" dxfId="1339" priority="791">
      <formula>IF(RIGHT(TEXT(Y564,"0.#"),1)=".",FALSE,TRUE)</formula>
    </cfRule>
    <cfRule type="expression" dxfId="1338" priority="792">
      <formula>IF(RIGHT(TEXT(Y564,"0.#"),1)=".",TRUE,FALSE)</formula>
    </cfRule>
  </conditionalFormatting>
  <conditionalFormatting sqref="AL599:AO626">
    <cfRule type="expression" dxfId="1337" priority="787">
      <formula>IF(AND(AL599&gt;=0, RIGHT(TEXT(AL599,"0.#"),1)&lt;&gt;"."),TRUE,FALSE)</formula>
    </cfRule>
    <cfRule type="expression" dxfId="1336" priority="788">
      <formula>IF(AND(AL599&gt;=0, RIGHT(TEXT(AL599,"0.#"),1)="."),TRUE,FALSE)</formula>
    </cfRule>
    <cfRule type="expression" dxfId="1335" priority="789">
      <formula>IF(AND(AL599&lt;0, RIGHT(TEXT(AL599,"0.#"),1)&lt;&gt;"."),TRUE,FALSE)</formula>
    </cfRule>
    <cfRule type="expression" dxfId="1334" priority="790">
      <formula>IF(AND(AL599&lt;0, RIGHT(TEXT(AL599,"0.#"),1)="."),TRUE,FALSE)</formula>
    </cfRule>
  </conditionalFormatting>
  <conditionalFormatting sqref="Y599:Y626">
    <cfRule type="expression" dxfId="1333" priority="785">
      <formula>IF(RIGHT(TEXT(Y599,"0.#"),1)=".",FALSE,TRUE)</formula>
    </cfRule>
    <cfRule type="expression" dxfId="1332" priority="786">
      <formula>IF(RIGHT(TEXT(Y599,"0.#"),1)=".",TRUE,FALSE)</formula>
    </cfRule>
  </conditionalFormatting>
  <conditionalFormatting sqref="AL597:AO598">
    <cfRule type="expression" dxfId="1331" priority="781">
      <formula>IF(AND(AL597&gt;=0, RIGHT(TEXT(AL597,"0.#"),1)&lt;&gt;"."),TRUE,FALSE)</formula>
    </cfRule>
    <cfRule type="expression" dxfId="1330" priority="782">
      <formula>IF(AND(AL597&gt;=0, RIGHT(TEXT(AL597,"0.#"),1)="."),TRUE,FALSE)</formula>
    </cfRule>
    <cfRule type="expression" dxfId="1329" priority="783">
      <formula>IF(AND(AL597&lt;0, RIGHT(TEXT(AL597,"0.#"),1)&lt;&gt;"."),TRUE,FALSE)</formula>
    </cfRule>
    <cfRule type="expression" dxfId="1328" priority="784">
      <formula>IF(AND(AL597&lt;0, RIGHT(TEXT(AL597,"0.#"),1)="."),TRUE,FALSE)</formula>
    </cfRule>
  </conditionalFormatting>
  <conditionalFormatting sqref="Y597:Y598">
    <cfRule type="expression" dxfId="1327" priority="779">
      <formula>IF(RIGHT(TEXT(Y597,"0.#"),1)=".",FALSE,TRUE)</formula>
    </cfRule>
    <cfRule type="expression" dxfId="1326" priority="780">
      <formula>IF(RIGHT(TEXT(Y597,"0.#"),1)=".",TRUE,FALSE)</formula>
    </cfRule>
  </conditionalFormatting>
  <conditionalFormatting sqref="AU33">
    <cfRule type="expression" dxfId="1325" priority="775">
      <formula>IF(RIGHT(TEXT(AU33,"0.#"),1)=".",FALSE,TRUE)</formula>
    </cfRule>
    <cfRule type="expression" dxfId="1324" priority="776">
      <formula>IF(RIGHT(TEXT(AU33,"0.#"),1)=".",TRUE,FALSE)</formula>
    </cfRule>
  </conditionalFormatting>
  <conditionalFormatting sqref="AU32">
    <cfRule type="expression" dxfId="1323" priority="777">
      <formula>IF(RIGHT(TEXT(AU32,"0.#"),1)=".",FALSE,TRUE)</formula>
    </cfRule>
    <cfRule type="expression" dxfId="1322" priority="778">
      <formula>IF(RIGHT(TEXT(AU32,"0.#"),1)=".",TRUE,FALSE)</formula>
    </cfRule>
  </conditionalFormatting>
  <conditionalFormatting sqref="P29:AC29">
    <cfRule type="expression" dxfId="1321" priority="773">
      <formula>IF(RIGHT(TEXT(P29,"0.#"),1)=".",FALSE,TRUE)</formula>
    </cfRule>
    <cfRule type="expression" dxfId="1320" priority="774">
      <formula>IF(RIGHT(TEXT(P29,"0.#"),1)=".",TRUE,FALSE)</formula>
    </cfRule>
  </conditionalFormatting>
  <conditionalFormatting sqref="AM41">
    <cfRule type="expression" dxfId="1319" priority="755">
      <formula>IF(RIGHT(TEXT(AM41,"0.#"),1)=".",FALSE,TRUE)</formula>
    </cfRule>
    <cfRule type="expression" dxfId="1318" priority="756">
      <formula>IF(RIGHT(TEXT(AM41,"0.#"),1)=".",TRUE,FALSE)</formula>
    </cfRule>
  </conditionalFormatting>
  <conditionalFormatting sqref="AM40">
    <cfRule type="expression" dxfId="1317" priority="757">
      <formula>IF(RIGHT(TEXT(AM40,"0.#"),1)=".",FALSE,TRUE)</formula>
    </cfRule>
    <cfRule type="expression" dxfId="1316" priority="758">
      <formula>IF(RIGHT(TEXT(AM40,"0.#"),1)=".",TRUE,FALSE)</formula>
    </cfRule>
  </conditionalFormatting>
  <conditionalFormatting sqref="AE39">
    <cfRule type="expression" dxfId="1315" priority="771">
      <formula>IF(RIGHT(TEXT(AE39,"0.#"),1)=".",FALSE,TRUE)</formula>
    </cfRule>
    <cfRule type="expression" dxfId="1314" priority="772">
      <formula>IF(RIGHT(TEXT(AE39,"0.#"),1)=".",TRUE,FALSE)</formula>
    </cfRule>
  </conditionalFormatting>
  <conditionalFormatting sqref="AQ39:AQ41">
    <cfRule type="expression" dxfId="1313" priority="753">
      <formula>IF(RIGHT(TEXT(AQ39,"0.#"),1)=".",FALSE,TRUE)</formula>
    </cfRule>
    <cfRule type="expression" dxfId="1312" priority="754">
      <formula>IF(RIGHT(TEXT(AQ39,"0.#"),1)=".",TRUE,FALSE)</formula>
    </cfRule>
  </conditionalFormatting>
  <conditionalFormatting sqref="AU39:AU41">
    <cfRule type="expression" dxfId="1311" priority="751">
      <formula>IF(RIGHT(TEXT(AU39,"0.#"),1)=".",FALSE,TRUE)</formula>
    </cfRule>
    <cfRule type="expression" dxfId="1310" priority="752">
      <formula>IF(RIGHT(TEXT(AU39,"0.#"),1)=".",TRUE,FALSE)</formula>
    </cfRule>
  </conditionalFormatting>
  <conditionalFormatting sqref="AI41">
    <cfRule type="expression" dxfId="1309" priority="765">
      <formula>IF(RIGHT(TEXT(AI41,"0.#"),1)=".",FALSE,TRUE)</formula>
    </cfRule>
    <cfRule type="expression" dxfId="1308" priority="766">
      <formula>IF(RIGHT(TEXT(AI41,"0.#"),1)=".",TRUE,FALSE)</formula>
    </cfRule>
  </conditionalFormatting>
  <conditionalFormatting sqref="AE40">
    <cfRule type="expression" dxfId="1307" priority="769">
      <formula>IF(RIGHT(TEXT(AE40,"0.#"),1)=".",FALSE,TRUE)</formula>
    </cfRule>
    <cfRule type="expression" dxfId="1306" priority="770">
      <formula>IF(RIGHT(TEXT(AE40,"0.#"),1)=".",TRUE,FALSE)</formula>
    </cfRule>
  </conditionalFormatting>
  <conditionalFormatting sqref="AE41">
    <cfRule type="expression" dxfId="1305" priority="767">
      <formula>IF(RIGHT(TEXT(AE41,"0.#"),1)=".",FALSE,TRUE)</formula>
    </cfRule>
    <cfRule type="expression" dxfId="1304" priority="768">
      <formula>IF(RIGHT(TEXT(AE41,"0.#"),1)=".",TRUE,FALSE)</formula>
    </cfRule>
  </conditionalFormatting>
  <conditionalFormatting sqref="AM39">
    <cfRule type="expression" dxfId="1303" priority="759">
      <formula>IF(RIGHT(TEXT(AM39,"0.#"),1)=".",FALSE,TRUE)</formula>
    </cfRule>
    <cfRule type="expression" dxfId="1302" priority="760">
      <formula>IF(RIGHT(TEXT(AM39,"0.#"),1)=".",TRUE,FALSE)</formula>
    </cfRule>
  </conditionalFormatting>
  <conditionalFormatting sqref="AI39">
    <cfRule type="expression" dxfId="1301" priority="761">
      <formula>IF(RIGHT(TEXT(AI39,"0.#"),1)=".",FALSE,TRUE)</formula>
    </cfRule>
    <cfRule type="expression" dxfId="1300" priority="762">
      <formula>IF(RIGHT(TEXT(AI39,"0.#"),1)=".",TRUE,FALSE)</formula>
    </cfRule>
  </conditionalFormatting>
  <conditionalFormatting sqref="AI40">
    <cfRule type="expression" dxfId="1299" priority="763">
      <formula>IF(RIGHT(TEXT(AI40,"0.#"),1)=".",FALSE,TRUE)</formula>
    </cfRule>
    <cfRule type="expression" dxfId="1298" priority="764">
      <formula>IF(RIGHT(TEXT(AI40,"0.#"),1)=".",TRUE,FALSE)</formula>
    </cfRule>
  </conditionalFormatting>
  <conditionalFormatting sqref="AM69">
    <cfRule type="expression" dxfId="1297" priority="723">
      <formula>IF(RIGHT(TEXT(AM69,"0.#"),1)=".",FALSE,TRUE)</formula>
    </cfRule>
    <cfRule type="expression" dxfId="1296" priority="724">
      <formula>IF(RIGHT(TEXT(AM69,"0.#"),1)=".",TRUE,FALSE)</formula>
    </cfRule>
  </conditionalFormatting>
  <conditionalFormatting sqref="AE70 AM70">
    <cfRule type="expression" dxfId="1295" priority="721">
      <formula>IF(RIGHT(TEXT(AE70,"0.#"),1)=".",FALSE,TRUE)</formula>
    </cfRule>
    <cfRule type="expression" dxfId="1294" priority="722">
      <formula>IF(RIGHT(TEXT(AE70,"0.#"),1)=".",TRUE,FALSE)</formula>
    </cfRule>
  </conditionalFormatting>
  <conditionalFormatting sqref="AI70">
    <cfRule type="expression" dxfId="1293" priority="719">
      <formula>IF(RIGHT(TEXT(AI70,"0.#"),1)=".",FALSE,TRUE)</formula>
    </cfRule>
    <cfRule type="expression" dxfId="1292" priority="720">
      <formula>IF(RIGHT(TEXT(AI70,"0.#"),1)=".",TRUE,FALSE)</formula>
    </cfRule>
  </conditionalFormatting>
  <conditionalFormatting sqref="AQ70">
    <cfRule type="expression" dxfId="1291" priority="717">
      <formula>IF(RIGHT(TEXT(AQ70,"0.#"),1)=".",FALSE,TRUE)</formula>
    </cfRule>
    <cfRule type="expression" dxfId="1290" priority="718">
      <formula>IF(RIGHT(TEXT(AQ70,"0.#"),1)=".",TRUE,FALSE)</formula>
    </cfRule>
  </conditionalFormatting>
  <conditionalFormatting sqref="AE69 AQ69">
    <cfRule type="expression" dxfId="1289" priority="727">
      <formula>IF(RIGHT(TEXT(AE69,"0.#"),1)=".",FALSE,TRUE)</formula>
    </cfRule>
    <cfRule type="expression" dxfId="1288" priority="728">
      <formula>IF(RIGHT(TEXT(AE69,"0.#"),1)=".",TRUE,FALSE)</formula>
    </cfRule>
  </conditionalFormatting>
  <conditionalFormatting sqref="AI69">
    <cfRule type="expression" dxfId="1287" priority="725">
      <formula>IF(RIGHT(TEXT(AI69,"0.#"),1)=".",FALSE,TRUE)</formula>
    </cfRule>
    <cfRule type="expression" dxfId="1286" priority="726">
      <formula>IF(RIGHT(TEXT(AI69,"0.#"),1)=".",TRUE,FALSE)</formula>
    </cfRule>
  </conditionalFormatting>
  <conditionalFormatting sqref="AE66 AQ66">
    <cfRule type="expression" dxfId="1285" priority="715">
      <formula>IF(RIGHT(TEXT(AE66,"0.#"),1)=".",FALSE,TRUE)</formula>
    </cfRule>
    <cfRule type="expression" dxfId="1284" priority="716">
      <formula>IF(RIGHT(TEXT(AE66,"0.#"),1)=".",TRUE,FALSE)</formula>
    </cfRule>
  </conditionalFormatting>
  <conditionalFormatting sqref="AI66">
    <cfRule type="expression" dxfId="1283" priority="713">
      <formula>IF(RIGHT(TEXT(AI66,"0.#"),1)=".",FALSE,TRUE)</formula>
    </cfRule>
    <cfRule type="expression" dxfId="1282" priority="714">
      <formula>IF(RIGHT(TEXT(AI66,"0.#"),1)=".",TRUE,FALSE)</formula>
    </cfRule>
  </conditionalFormatting>
  <conditionalFormatting sqref="AM66">
    <cfRule type="expression" dxfId="1281" priority="711">
      <formula>IF(RIGHT(TEXT(AM66,"0.#"),1)=".",FALSE,TRUE)</formula>
    </cfRule>
    <cfRule type="expression" dxfId="1280" priority="712">
      <formula>IF(RIGHT(TEXT(AM66,"0.#"),1)=".",TRUE,FALSE)</formula>
    </cfRule>
  </conditionalFormatting>
  <conditionalFormatting sqref="AE67">
    <cfRule type="expression" dxfId="1279" priority="709">
      <formula>IF(RIGHT(TEXT(AE67,"0.#"),1)=".",FALSE,TRUE)</formula>
    </cfRule>
    <cfRule type="expression" dxfId="1278" priority="710">
      <formula>IF(RIGHT(TEXT(AE67,"0.#"),1)=".",TRUE,FALSE)</formula>
    </cfRule>
  </conditionalFormatting>
  <conditionalFormatting sqref="AI67">
    <cfRule type="expression" dxfId="1277" priority="707">
      <formula>IF(RIGHT(TEXT(AI67,"0.#"),1)=".",FALSE,TRUE)</formula>
    </cfRule>
    <cfRule type="expression" dxfId="1276" priority="708">
      <formula>IF(RIGHT(TEXT(AI67,"0.#"),1)=".",TRUE,FALSE)</formula>
    </cfRule>
  </conditionalFormatting>
  <conditionalFormatting sqref="AM67">
    <cfRule type="expression" dxfId="1275" priority="705">
      <formula>IF(RIGHT(TEXT(AM67,"0.#"),1)=".",FALSE,TRUE)</formula>
    </cfRule>
    <cfRule type="expression" dxfId="1274" priority="706">
      <formula>IF(RIGHT(TEXT(AM67,"0.#"),1)=".",TRUE,FALSE)</formula>
    </cfRule>
  </conditionalFormatting>
  <conditionalFormatting sqref="AQ67">
    <cfRule type="expression" dxfId="1273" priority="703">
      <formula>IF(RIGHT(TEXT(AQ67,"0.#"),1)=".",FALSE,TRUE)</formula>
    </cfRule>
    <cfRule type="expression" dxfId="1272" priority="704">
      <formula>IF(RIGHT(TEXT(AQ67,"0.#"),1)=".",TRUE,FALSE)</formula>
    </cfRule>
  </conditionalFormatting>
  <conditionalFormatting sqref="AU66">
    <cfRule type="expression" dxfId="1271" priority="701">
      <formula>IF(RIGHT(TEXT(AU66,"0.#"),1)=".",FALSE,TRUE)</formula>
    </cfRule>
    <cfRule type="expression" dxfId="1270" priority="702">
      <formula>IF(RIGHT(TEXT(AU66,"0.#"),1)=".",TRUE,FALSE)</formula>
    </cfRule>
  </conditionalFormatting>
  <conditionalFormatting sqref="AU67">
    <cfRule type="expression" dxfId="1269" priority="699">
      <formula>IF(RIGHT(TEXT(AU67,"0.#"),1)=".",FALSE,TRUE)</formula>
    </cfRule>
    <cfRule type="expression" dxfId="1268" priority="700">
      <formula>IF(RIGHT(TEXT(AU67,"0.#"),1)=".",TRUE,FALSE)</formula>
    </cfRule>
  </conditionalFormatting>
  <conditionalFormatting sqref="AE100 AQ100">
    <cfRule type="expression" dxfId="1267" priority="661">
      <formula>IF(RIGHT(TEXT(AE100,"0.#"),1)=".",FALSE,TRUE)</formula>
    </cfRule>
    <cfRule type="expression" dxfId="1266" priority="662">
      <formula>IF(RIGHT(TEXT(AE100,"0.#"),1)=".",TRUE,FALSE)</formula>
    </cfRule>
  </conditionalFormatting>
  <conditionalFormatting sqref="AI100">
    <cfRule type="expression" dxfId="1265" priority="659">
      <formula>IF(RIGHT(TEXT(AI100,"0.#"),1)=".",FALSE,TRUE)</formula>
    </cfRule>
    <cfRule type="expression" dxfId="1264" priority="660">
      <formula>IF(RIGHT(TEXT(AI100,"0.#"),1)=".",TRUE,FALSE)</formula>
    </cfRule>
  </conditionalFormatting>
  <conditionalFormatting sqref="AM100">
    <cfRule type="expression" dxfId="1263" priority="657">
      <formula>IF(RIGHT(TEXT(AM100,"0.#"),1)=".",FALSE,TRUE)</formula>
    </cfRule>
    <cfRule type="expression" dxfId="1262" priority="658">
      <formula>IF(RIGHT(TEXT(AM100,"0.#"),1)=".",TRUE,FALSE)</formula>
    </cfRule>
  </conditionalFormatting>
  <conditionalFormatting sqref="AE101">
    <cfRule type="expression" dxfId="1261" priority="655">
      <formula>IF(RIGHT(TEXT(AE101,"0.#"),1)=".",FALSE,TRUE)</formula>
    </cfRule>
    <cfRule type="expression" dxfId="1260" priority="656">
      <formula>IF(RIGHT(TEXT(AE101,"0.#"),1)=".",TRUE,FALSE)</formula>
    </cfRule>
  </conditionalFormatting>
  <conditionalFormatting sqref="AI101">
    <cfRule type="expression" dxfId="1259" priority="653">
      <formula>IF(RIGHT(TEXT(AI101,"0.#"),1)=".",FALSE,TRUE)</formula>
    </cfRule>
    <cfRule type="expression" dxfId="1258" priority="654">
      <formula>IF(RIGHT(TEXT(AI101,"0.#"),1)=".",TRUE,FALSE)</formula>
    </cfRule>
  </conditionalFormatting>
  <conditionalFormatting sqref="AM101">
    <cfRule type="expression" dxfId="1257" priority="651">
      <formula>IF(RIGHT(TEXT(AM101,"0.#"),1)=".",FALSE,TRUE)</formula>
    </cfRule>
    <cfRule type="expression" dxfId="1256" priority="652">
      <formula>IF(RIGHT(TEXT(AM101,"0.#"),1)=".",TRUE,FALSE)</formula>
    </cfRule>
  </conditionalFormatting>
  <conditionalFormatting sqref="AQ101">
    <cfRule type="expression" dxfId="1255" priority="649">
      <formula>IF(RIGHT(TEXT(AQ101,"0.#"),1)=".",FALSE,TRUE)</formula>
    </cfRule>
    <cfRule type="expression" dxfId="1254" priority="650">
      <formula>IF(RIGHT(TEXT(AQ101,"0.#"),1)=".",TRUE,FALSE)</formula>
    </cfRule>
  </conditionalFormatting>
  <conditionalFormatting sqref="AU100">
    <cfRule type="expression" dxfId="1253" priority="647">
      <formula>IF(RIGHT(TEXT(AU100,"0.#"),1)=".",FALSE,TRUE)</formula>
    </cfRule>
    <cfRule type="expression" dxfId="1252" priority="648">
      <formula>IF(RIGHT(TEXT(AU100,"0.#"),1)=".",TRUE,FALSE)</formula>
    </cfRule>
  </conditionalFormatting>
  <conditionalFormatting sqref="AU101">
    <cfRule type="expression" dxfId="1251" priority="645">
      <formula>IF(RIGHT(TEXT(AU101,"0.#"),1)=".",FALSE,TRUE)</formula>
    </cfRule>
    <cfRule type="expression" dxfId="1250" priority="646">
      <formula>IF(RIGHT(TEXT(AU101,"0.#"),1)=".",TRUE,FALSE)</formula>
    </cfRule>
  </conditionalFormatting>
  <conditionalFormatting sqref="AM35">
    <cfRule type="expression" dxfId="1249" priority="639">
      <formula>IF(RIGHT(TEXT(AM35,"0.#"),1)=".",FALSE,TRUE)</formula>
    </cfRule>
    <cfRule type="expression" dxfId="1248" priority="640">
      <formula>IF(RIGHT(TEXT(AM35,"0.#"),1)=".",TRUE,FALSE)</formula>
    </cfRule>
  </conditionalFormatting>
  <conditionalFormatting sqref="AE36 AM36">
    <cfRule type="expression" dxfId="1247" priority="637">
      <formula>IF(RIGHT(TEXT(AE36,"0.#"),1)=".",FALSE,TRUE)</formula>
    </cfRule>
    <cfRule type="expression" dxfId="1246" priority="638">
      <formula>IF(RIGHT(TEXT(AE36,"0.#"),1)=".",TRUE,FALSE)</formula>
    </cfRule>
  </conditionalFormatting>
  <conditionalFormatting sqref="AI36">
    <cfRule type="expression" dxfId="1245" priority="635">
      <formula>IF(RIGHT(TEXT(AI36,"0.#"),1)=".",FALSE,TRUE)</formula>
    </cfRule>
    <cfRule type="expression" dxfId="1244" priority="636">
      <formula>IF(RIGHT(TEXT(AI36,"0.#"),1)=".",TRUE,FALSE)</formula>
    </cfRule>
  </conditionalFormatting>
  <conditionalFormatting sqref="AQ36">
    <cfRule type="expression" dxfId="1243" priority="633">
      <formula>IF(RIGHT(TEXT(AQ36,"0.#"),1)=".",FALSE,TRUE)</formula>
    </cfRule>
    <cfRule type="expression" dxfId="1242" priority="634">
      <formula>IF(RIGHT(TEXT(AQ36,"0.#"),1)=".",TRUE,FALSE)</formula>
    </cfRule>
  </conditionalFormatting>
  <conditionalFormatting sqref="AE35 AQ35">
    <cfRule type="expression" dxfId="1241" priority="643">
      <formula>IF(RIGHT(TEXT(AE35,"0.#"),1)=".",FALSE,TRUE)</formula>
    </cfRule>
    <cfRule type="expression" dxfId="1240" priority="644">
      <formula>IF(RIGHT(TEXT(AE35,"0.#"),1)=".",TRUE,FALSE)</formula>
    </cfRule>
  </conditionalFormatting>
  <conditionalFormatting sqref="AI35">
    <cfRule type="expression" dxfId="1239" priority="641">
      <formula>IF(RIGHT(TEXT(AI35,"0.#"),1)=".",FALSE,TRUE)</formula>
    </cfRule>
    <cfRule type="expression" dxfId="1238" priority="642">
      <formula>IF(RIGHT(TEXT(AI35,"0.#"),1)=".",TRUE,FALSE)</formula>
    </cfRule>
  </conditionalFormatting>
  <conditionalFormatting sqref="AM103">
    <cfRule type="expression" dxfId="1237" priority="627">
      <formula>IF(RIGHT(TEXT(AM103,"0.#"),1)=".",FALSE,TRUE)</formula>
    </cfRule>
    <cfRule type="expression" dxfId="1236" priority="628">
      <formula>IF(RIGHT(TEXT(AM103,"0.#"),1)=".",TRUE,FALSE)</formula>
    </cfRule>
  </conditionalFormatting>
  <conditionalFormatting sqref="AE104 AM104">
    <cfRule type="expression" dxfId="1235" priority="625">
      <formula>IF(RIGHT(TEXT(AE104,"0.#"),1)=".",FALSE,TRUE)</formula>
    </cfRule>
    <cfRule type="expression" dxfId="1234" priority="626">
      <formula>IF(RIGHT(TEXT(AE104,"0.#"),1)=".",TRUE,FALSE)</formula>
    </cfRule>
  </conditionalFormatting>
  <conditionalFormatting sqref="AI104">
    <cfRule type="expression" dxfId="1233" priority="623">
      <formula>IF(RIGHT(TEXT(AI104,"0.#"),1)=".",FALSE,TRUE)</formula>
    </cfRule>
    <cfRule type="expression" dxfId="1232" priority="624">
      <formula>IF(RIGHT(TEXT(AI104,"0.#"),1)=".",TRUE,FALSE)</formula>
    </cfRule>
  </conditionalFormatting>
  <conditionalFormatting sqref="AQ104">
    <cfRule type="expression" dxfId="1231" priority="621">
      <formula>IF(RIGHT(TEXT(AQ104,"0.#"),1)=".",FALSE,TRUE)</formula>
    </cfRule>
    <cfRule type="expression" dxfId="1230" priority="622">
      <formula>IF(RIGHT(TEXT(AQ104,"0.#"),1)=".",TRUE,FALSE)</formula>
    </cfRule>
  </conditionalFormatting>
  <conditionalFormatting sqref="AE103 AQ103">
    <cfRule type="expression" dxfId="1229" priority="631">
      <formula>IF(RIGHT(TEXT(AE103,"0.#"),1)=".",FALSE,TRUE)</formula>
    </cfRule>
    <cfRule type="expression" dxfId="1228" priority="632">
      <formula>IF(RIGHT(TEXT(AE103,"0.#"),1)=".",TRUE,FALSE)</formula>
    </cfRule>
  </conditionalFormatting>
  <conditionalFormatting sqref="AI103">
    <cfRule type="expression" dxfId="1227" priority="629">
      <formula>IF(RIGHT(TEXT(AI103,"0.#"),1)=".",FALSE,TRUE)</formula>
    </cfRule>
    <cfRule type="expression" dxfId="1226" priority="630">
      <formula>IF(RIGHT(TEXT(AI103,"0.#"),1)=".",TRUE,FALSE)</formula>
    </cfRule>
  </conditionalFormatting>
  <conditionalFormatting sqref="AM137">
    <cfRule type="expression" dxfId="1225" priority="615">
      <formula>IF(RIGHT(TEXT(AM137,"0.#"),1)=".",FALSE,TRUE)</formula>
    </cfRule>
    <cfRule type="expression" dxfId="1224" priority="616">
      <formula>IF(RIGHT(TEXT(AM137,"0.#"),1)=".",TRUE,FALSE)</formula>
    </cfRule>
  </conditionalFormatting>
  <conditionalFormatting sqref="AE138 AM138">
    <cfRule type="expression" dxfId="1223" priority="613">
      <formula>IF(RIGHT(TEXT(AE138,"0.#"),1)=".",FALSE,TRUE)</formula>
    </cfRule>
    <cfRule type="expression" dxfId="1222" priority="614">
      <formula>IF(RIGHT(TEXT(AE138,"0.#"),1)=".",TRUE,FALSE)</formula>
    </cfRule>
  </conditionalFormatting>
  <conditionalFormatting sqref="AI138">
    <cfRule type="expression" dxfId="1221" priority="611">
      <formula>IF(RIGHT(TEXT(AI138,"0.#"),1)=".",FALSE,TRUE)</formula>
    </cfRule>
    <cfRule type="expression" dxfId="1220" priority="612">
      <formula>IF(RIGHT(TEXT(AI138,"0.#"),1)=".",TRUE,FALSE)</formula>
    </cfRule>
  </conditionalFormatting>
  <conditionalFormatting sqref="AQ138">
    <cfRule type="expression" dxfId="1219" priority="609">
      <formula>IF(RIGHT(TEXT(AQ138,"0.#"),1)=".",FALSE,TRUE)</formula>
    </cfRule>
    <cfRule type="expression" dxfId="1218" priority="610">
      <formula>IF(RIGHT(TEXT(AQ138,"0.#"),1)=".",TRUE,FALSE)</formula>
    </cfRule>
  </conditionalFormatting>
  <conditionalFormatting sqref="AE137 AQ137">
    <cfRule type="expression" dxfId="1217" priority="619">
      <formula>IF(RIGHT(TEXT(AE137,"0.#"),1)=".",FALSE,TRUE)</formula>
    </cfRule>
    <cfRule type="expression" dxfId="1216" priority="620">
      <formula>IF(RIGHT(TEXT(AE137,"0.#"),1)=".",TRUE,FALSE)</formula>
    </cfRule>
  </conditionalFormatting>
  <conditionalFormatting sqref="AI137">
    <cfRule type="expression" dxfId="1215" priority="617">
      <formula>IF(RIGHT(TEXT(AI137,"0.#"),1)=".",FALSE,TRUE)</formula>
    </cfRule>
    <cfRule type="expression" dxfId="1214" priority="618">
      <formula>IF(RIGHT(TEXT(AI137,"0.#"),1)=".",TRUE,FALSE)</formula>
    </cfRule>
  </conditionalFormatting>
  <conditionalFormatting sqref="AM171">
    <cfRule type="expression" dxfId="1213" priority="603">
      <formula>IF(RIGHT(TEXT(AM171,"0.#"),1)=".",FALSE,TRUE)</formula>
    </cfRule>
    <cfRule type="expression" dxfId="1212" priority="604">
      <formula>IF(RIGHT(TEXT(AM171,"0.#"),1)=".",TRUE,FALSE)</formula>
    </cfRule>
  </conditionalFormatting>
  <conditionalFormatting sqref="AE172 AM172">
    <cfRule type="expression" dxfId="1211" priority="601">
      <formula>IF(RIGHT(TEXT(AE172,"0.#"),1)=".",FALSE,TRUE)</formula>
    </cfRule>
    <cfRule type="expression" dxfId="1210" priority="602">
      <formula>IF(RIGHT(TEXT(AE172,"0.#"),1)=".",TRUE,FALSE)</formula>
    </cfRule>
  </conditionalFormatting>
  <conditionalFormatting sqref="AI172">
    <cfRule type="expression" dxfId="1209" priority="599">
      <formula>IF(RIGHT(TEXT(AI172,"0.#"),1)=".",FALSE,TRUE)</formula>
    </cfRule>
    <cfRule type="expression" dxfId="1208" priority="600">
      <formula>IF(RIGHT(TEXT(AI172,"0.#"),1)=".",TRUE,FALSE)</formula>
    </cfRule>
  </conditionalFormatting>
  <conditionalFormatting sqref="AQ172">
    <cfRule type="expression" dxfId="1207" priority="597">
      <formula>IF(RIGHT(TEXT(AQ172,"0.#"),1)=".",FALSE,TRUE)</formula>
    </cfRule>
    <cfRule type="expression" dxfId="1206" priority="598">
      <formula>IF(RIGHT(TEXT(AQ172,"0.#"),1)=".",TRUE,FALSE)</formula>
    </cfRule>
  </conditionalFormatting>
  <conditionalFormatting sqref="AE171 AQ171">
    <cfRule type="expression" dxfId="1205" priority="607">
      <formula>IF(RIGHT(TEXT(AE171,"0.#"),1)=".",FALSE,TRUE)</formula>
    </cfRule>
    <cfRule type="expression" dxfId="1204" priority="608">
      <formula>IF(RIGHT(TEXT(AE171,"0.#"),1)=".",TRUE,FALSE)</formula>
    </cfRule>
  </conditionalFormatting>
  <conditionalFormatting sqref="AI171">
    <cfRule type="expression" dxfId="1203" priority="605">
      <formula>IF(RIGHT(TEXT(AI171,"0.#"),1)=".",FALSE,TRUE)</formula>
    </cfRule>
    <cfRule type="expression" dxfId="1202" priority="606">
      <formula>IF(RIGHT(TEXT(AI171,"0.#"),1)=".",TRUE,FALSE)</formula>
    </cfRule>
  </conditionalFormatting>
  <conditionalFormatting sqref="AE73">
    <cfRule type="expression" dxfId="1201" priority="595">
      <formula>IF(RIGHT(TEXT(AE73,"0.#"),1)=".",FALSE,TRUE)</formula>
    </cfRule>
    <cfRule type="expression" dxfId="1200" priority="596">
      <formula>IF(RIGHT(TEXT(AE73,"0.#"),1)=".",TRUE,FALSE)</formula>
    </cfRule>
  </conditionalFormatting>
  <conditionalFormatting sqref="AM75">
    <cfRule type="expression" dxfId="1199" priority="579">
      <formula>IF(RIGHT(TEXT(AM75,"0.#"),1)=".",FALSE,TRUE)</formula>
    </cfRule>
    <cfRule type="expression" dxfId="1198" priority="580">
      <formula>IF(RIGHT(TEXT(AM75,"0.#"),1)=".",TRUE,FALSE)</formula>
    </cfRule>
  </conditionalFormatting>
  <conditionalFormatting sqref="AE74">
    <cfRule type="expression" dxfId="1197" priority="593">
      <formula>IF(RIGHT(TEXT(AE74,"0.#"),1)=".",FALSE,TRUE)</formula>
    </cfRule>
    <cfRule type="expression" dxfId="1196" priority="594">
      <formula>IF(RIGHT(TEXT(AE74,"0.#"),1)=".",TRUE,FALSE)</formula>
    </cfRule>
  </conditionalFormatting>
  <conditionalFormatting sqref="AE75">
    <cfRule type="expression" dxfId="1195" priority="591">
      <formula>IF(RIGHT(TEXT(AE75,"0.#"),1)=".",FALSE,TRUE)</formula>
    </cfRule>
    <cfRule type="expression" dxfId="1194" priority="592">
      <formula>IF(RIGHT(TEXT(AE75,"0.#"),1)=".",TRUE,FALSE)</formula>
    </cfRule>
  </conditionalFormatting>
  <conditionalFormatting sqref="AI75">
    <cfRule type="expression" dxfId="1193" priority="589">
      <formula>IF(RIGHT(TEXT(AI75,"0.#"),1)=".",FALSE,TRUE)</formula>
    </cfRule>
    <cfRule type="expression" dxfId="1192" priority="590">
      <formula>IF(RIGHT(TEXT(AI75,"0.#"),1)=".",TRUE,FALSE)</formula>
    </cfRule>
  </conditionalFormatting>
  <conditionalFormatting sqref="AI74">
    <cfRule type="expression" dxfId="1191" priority="587">
      <formula>IF(RIGHT(TEXT(AI74,"0.#"),1)=".",FALSE,TRUE)</formula>
    </cfRule>
    <cfRule type="expression" dxfId="1190" priority="588">
      <formula>IF(RIGHT(TEXT(AI74,"0.#"),1)=".",TRUE,FALSE)</formula>
    </cfRule>
  </conditionalFormatting>
  <conditionalFormatting sqref="AI73">
    <cfRule type="expression" dxfId="1189" priority="585">
      <formula>IF(RIGHT(TEXT(AI73,"0.#"),1)=".",FALSE,TRUE)</formula>
    </cfRule>
    <cfRule type="expression" dxfId="1188" priority="586">
      <formula>IF(RIGHT(TEXT(AI73,"0.#"),1)=".",TRUE,FALSE)</formula>
    </cfRule>
  </conditionalFormatting>
  <conditionalFormatting sqref="AM73">
    <cfRule type="expression" dxfId="1187" priority="583">
      <formula>IF(RIGHT(TEXT(AM73,"0.#"),1)=".",FALSE,TRUE)</formula>
    </cfRule>
    <cfRule type="expression" dxfId="1186" priority="584">
      <formula>IF(RIGHT(TEXT(AM73,"0.#"),1)=".",TRUE,FALSE)</formula>
    </cfRule>
  </conditionalFormatting>
  <conditionalFormatting sqref="AM74">
    <cfRule type="expression" dxfId="1185" priority="581">
      <formula>IF(RIGHT(TEXT(AM74,"0.#"),1)=".",FALSE,TRUE)</formula>
    </cfRule>
    <cfRule type="expression" dxfId="1184" priority="582">
      <formula>IF(RIGHT(TEXT(AM74,"0.#"),1)=".",TRUE,FALSE)</formula>
    </cfRule>
  </conditionalFormatting>
  <conditionalFormatting sqref="AQ73:AQ75">
    <cfRule type="expression" dxfId="1183" priority="577">
      <formula>IF(RIGHT(TEXT(AQ73,"0.#"),1)=".",FALSE,TRUE)</formula>
    </cfRule>
    <cfRule type="expression" dxfId="1182" priority="578">
      <formula>IF(RIGHT(TEXT(AQ73,"0.#"),1)=".",TRUE,FALSE)</formula>
    </cfRule>
  </conditionalFormatting>
  <conditionalFormatting sqref="AU73:AU75">
    <cfRule type="expression" dxfId="1181" priority="575">
      <formula>IF(RIGHT(TEXT(AU73,"0.#"),1)=".",FALSE,TRUE)</formula>
    </cfRule>
    <cfRule type="expression" dxfId="1180" priority="576">
      <formula>IF(RIGHT(TEXT(AU73,"0.#"),1)=".",TRUE,FALSE)</formula>
    </cfRule>
  </conditionalFormatting>
  <conditionalFormatting sqref="AE107">
    <cfRule type="expression" dxfId="1179" priority="573">
      <formula>IF(RIGHT(TEXT(AE107,"0.#"),1)=".",FALSE,TRUE)</formula>
    </cfRule>
    <cfRule type="expression" dxfId="1178" priority="574">
      <formula>IF(RIGHT(TEXT(AE107,"0.#"),1)=".",TRUE,FALSE)</formula>
    </cfRule>
  </conditionalFormatting>
  <conditionalFormatting sqref="AM109">
    <cfRule type="expression" dxfId="1177" priority="557">
      <formula>IF(RIGHT(TEXT(AM109,"0.#"),1)=".",FALSE,TRUE)</formula>
    </cfRule>
    <cfRule type="expression" dxfId="1176" priority="558">
      <formula>IF(RIGHT(TEXT(AM109,"0.#"),1)=".",TRUE,FALSE)</formula>
    </cfRule>
  </conditionalFormatting>
  <conditionalFormatting sqref="AE108">
    <cfRule type="expression" dxfId="1175" priority="571">
      <formula>IF(RIGHT(TEXT(AE108,"0.#"),1)=".",FALSE,TRUE)</formula>
    </cfRule>
    <cfRule type="expression" dxfId="1174" priority="572">
      <formula>IF(RIGHT(TEXT(AE108,"0.#"),1)=".",TRUE,FALSE)</formula>
    </cfRule>
  </conditionalFormatting>
  <conditionalFormatting sqref="AE109">
    <cfRule type="expression" dxfId="1173" priority="569">
      <formula>IF(RIGHT(TEXT(AE109,"0.#"),1)=".",FALSE,TRUE)</formula>
    </cfRule>
    <cfRule type="expression" dxfId="1172" priority="570">
      <formula>IF(RIGHT(TEXT(AE109,"0.#"),1)=".",TRUE,FALSE)</formula>
    </cfRule>
  </conditionalFormatting>
  <conditionalFormatting sqref="AI109">
    <cfRule type="expression" dxfId="1171" priority="567">
      <formula>IF(RIGHT(TEXT(AI109,"0.#"),1)=".",FALSE,TRUE)</formula>
    </cfRule>
    <cfRule type="expression" dxfId="1170" priority="568">
      <formula>IF(RIGHT(TEXT(AI109,"0.#"),1)=".",TRUE,FALSE)</formula>
    </cfRule>
  </conditionalFormatting>
  <conditionalFormatting sqref="AI108">
    <cfRule type="expression" dxfId="1169" priority="565">
      <formula>IF(RIGHT(TEXT(AI108,"0.#"),1)=".",FALSE,TRUE)</formula>
    </cfRule>
    <cfRule type="expression" dxfId="1168" priority="566">
      <formula>IF(RIGHT(TEXT(AI108,"0.#"),1)=".",TRUE,FALSE)</formula>
    </cfRule>
  </conditionalFormatting>
  <conditionalFormatting sqref="AI107">
    <cfRule type="expression" dxfId="1167" priority="563">
      <formula>IF(RIGHT(TEXT(AI107,"0.#"),1)=".",FALSE,TRUE)</formula>
    </cfRule>
    <cfRule type="expression" dxfId="1166" priority="564">
      <formula>IF(RIGHT(TEXT(AI107,"0.#"),1)=".",TRUE,FALSE)</formula>
    </cfRule>
  </conditionalFormatting>
  <conditionalFormatting sqref="AM107">
    <cfRule type="expression" dxfId="1165" priority="561">
      <formula>IF(RIGHT(TEXT(AM107,"0.#"),1)=".",FALSE,TRUE)</formula>
    </cfRule>
    <cfRule type="expression" dxfId="1164" priority="562">
      <formula>IF(RIGHT(TEXT(AM107,"0.#"),1)=".",TRUE,FALSE)</formula>
    </cfRule>
  </conditionalFormatting>
  <conditionalFormatting sqref="AM108">
    <cfRule type="expression" dxfId="1163" priority="559">
      <formula>IF(RIGHT(TEXT(AM108,"0.#"),1)=".",FALSE,TRUE)</formula>
    </cfRule>
    <cfRule type="expression" dxfId="1162" priority="560">
      <formula>IF(RIGHT(TEXT(AM108,"0.#"),1)=".",TRUE,FALSE)</formula>
    </cfRule>
  </conditionalFormatting>
  <conditionalFormatting sqref="AQ107:AQ109">
    <cfRule type="expression" dxfId="1161" priority="555">
      <formula>IF(RIGHT(TEXT(AQ107,"0.#"),1)=".",FALSE,TRUE)</formula>
    </cfRule>
    <cfRule type="expression" dxfId="1160" priority="556">
      <formula>IF(RIGHT(TEXT(AQ107,"0.#"),1)=".",TRUE,FALSE)</formula>
    </cfRule>
  </conditionalFormatting>
  <conditionalFormatting sqref="AU107:AU109">
    <cfRule type="expression" dxfId="1159" priority="553">
      <formula>IF(RIGHT(TEXT(AU107,"0.#"),1)=".",FALSE,TRUE)</formula>
    </cfRule>
    <cfRule type="expression" dxfId="1158" priority="554">
      <formula>IF(RIGHT(TEXT(AU107,"0.#"),1)=".",TRUE,FALSE)</formula>
    </cfRule>
  </conditionalFormatting>
  <conditionalFormatting sqref="AE141">
    <cfRule type="expression" dxfId="1157" priority="551">
      <formula>IF(RIGHT(TEXT(AE141,"0.#"),1)=".",FALSE,TRUE)</formula>
    </cfRule>
    <cfRule type="expression" dxfId="1156" priority="552">
      <formula>IF(RIGHT(TEXT(AE141,"0.#"),1)=".",TRUE,FALSE)</formula>
    </cfRule>
  </conditionalFormatting>
  <conditionalFormatting sqref="AM143">
    <cfRule type="expression" dxfId="1155" priority="535">
      <formula>IF(RIGHT(TEXT(AM143,"0.#"),1)=".",FALSE,TRUE)</formula>
    </cfRule>
    <cfRule type="expression" dxfId="1154" priority="536">
      <formula>IF(RIGHT(TEXT(AM143,"0.#"),1)=".",TRUE,FALSE)</formula>
    </cfRule>
  </conditionalFormatting>
  <conditionalFormatting sqref="AE142">
    <cfRule type="expression" dxfId="1153" priority="549">
      <formula>IF(RIGHT(TEXT(AE142,"0.#"),1)=".",FALSE,TRUE)</formula>
    </cfRule>
    <cfRule type="expression" dxfId="1152" priority="550">
      <formula>IF(RIGHT(TEXT(AE142,"0.#"),1)=".",TRUE,FALSE)</formula>
    </cfRule>
  </conditionalFormatting>
  <conditionalFormatting sqref="AE143">
    <cfRule type="expression" dxfId="1151" priority="547">
      <formula>IF(RIGHT(TEXT(AE143,"0.#"),1)=".",FALSE,TRUE)</formula>
    </cfRule>
    <cfRule type="expression" dxfId="1150" priority="548">
      <formula>IF(RIGHT(TEXT(AE143,"0.#"),1)=".",TRUE,FALSE)</formula>
    </cfRule>
  </conditionalFormatting>
  <conditionalFormatting sqref="AI143">
    <cfRule type="expression" dxfId="1149" priority="545">
      <formula>IF(RIGHT(TEXT(AI143,"0.#"),1)=".",FALSE,TRUE)</formula>
    </cfRule>
    <cfRule type="expression" dxfId="1148" priority="546">
      <formula>IF(RIGHT(TEXT(AI143,"0.#"),1)=".",TRUE,FALSE)</formula>
    </cfRule>
  </conditionalFormatting>
  <conditionalFormatting sqref="AI142">
    <cfRule type="expression" dxfId="1147" priority="543">
      <formula>IF(RIGHT(TEXT(AI142,"0.#"),1)=".",FALSE,TRUE)</formula>
    </cfRule>
    <cfRule type="expression" dxfId="1146" priority="544">
      <formula>IF(RIGHT(TEXT(AI142,"0.#"),1)=".",TRUE,FALSE)</formula>
    </cfRule>
  </conditionalFormatting>
  <conditionalFormatting sqref="AI141">
    <cfRule type="expression" dxfId="1145" priority="541">
      <formula>IF(RIGHT(TEXT(AI141,"0.#"),1)=".",FALSE,TRUE)</formula>
    </cfRule>
    <cfRule type="expression" dxfId="1144" priority="542">
      <formula>IF(RIGHT(TEXT(AI141,"0.#"),1)=".",TRUE,FALSE)</formula>
    </cfRule>
  </conditionalFormatting>
  <conditionalFormatting sqref="AM141">
    <cfRule type="expression" dxfId="1143" priority="539">
      <formula>IF(RIGHT(TEXT(AM141,"0.#"),1)=".",FALSE,TRUE)</formula>
    </cfRule>
    <cfRule type="expression" dxfId="1142" priority="540">
      <formula>IF(RIGHT(TEXT(AM141,"0.#"),1)=".",TRUE,FALSE)</formula>
    </cfRule>
  </conditionalFormatting>
  <conditionalFormatting sqref="AM142">
    <cfRule type="expression" dxfId="1141" priority="537">
      <formula>IF(RIGHT(TEXT(AM142,"0.#"),1)=".",FALSE,TRUE)</formula>
    </cfRule>
    <cfRule type="expression" dxfId="1140" priority="538">
      <formula>IF(RIGHT(TEXT(AM142,"0.#"),1)=".",TRUE,FALSE)</formula>
    </cfRule>
  </conditionalFormatting>
  <conditionalFormatting sqref="AQ141:AQ143">
    <cfRule type="expression" dxfId="1139" priority="533">
      <formula>IF(RIGHT(TEXT(AQ141,"0.#"),1)=".",FALSE,TRUE)</formula>
    </cfRule>
    <cfRule type="expression" dxfId="1138" priority="534">
      <formula>IF(RIGHT(TEXT(AQ141,"0.#"),1)=".",TRUE,FALSE)</formula>
    </cfRule>
  </conditionalFormatting>
  <conditionalFormatting sqref="AU141:AU143">
    <cfRule type="expression" dxfId="1137" priority="531">
      <formula>IF(RIGHT(TEXT(AU141,"0.#"),1)=".",FALSE,TRUE)</formula>
    </cfRule>
    <cfRule type="expression" dxfId="1136" priority="532">
      <formula>IF(RIGHT(TEXT(AU141,"0.#"),1)=".",TRUE,FALSE)</formula>
    </cfRule>
  </conditionalFormatting>
  <conditionalFormatting sqref="AE175">
    <cfRule type="expression" dxfId="1135" priority="529">
      <formula>IF(RIGHT(TEXT(AE175,"0.#"),1)=".",FALSE,TRUE)</formula>
    </cfRule>
    <cfRule type="expression" dxfId="1134" priority="530">
      <formula>IF(RIGHT(TEXT(AE175,"0.#"),1)=".",TRUE,FALSE)</formula>
    </cfRule>
  </conditionalFormatting>
  <conditionalFormatting sqref="AM177">
    <cfRule type="expression" dxfId="1133" priority="513">
      <formula>IF(RIGHT(TEXT(AM177,"0.#"),1)=".",FALSE,TRUE)</formula>
    </cfRule>
    <cfRule type="expression" dxfId="1132" priority="514">
      <formula>IF(RIGHT(TEXT(AM177,"0.#"),1)=".",TRUE,FALSE)</formula>
    </cfRule>
  </conditionalFormatting>
  <conditionalFormatting sqref="AE176">
    <cfRule type="expression" dxfId="1131" priority="527">
      <formula>IF(RIGHT(TEXT(AE176,"0.#"),1)=".",FALSE,TRUE)</formula>
    </cfRule>
    <cfRule type="expression" dxfId="1130" priority="528">
      <formula>IF(RIGHT(TEXT(AE176,"0.#"),1)=".",TRUE,FALSE)</formula>
    </cfRule>
  </conditionalFormatting>
  <conditionalFormatting sqref="AE177">
    <cfRule type="expression" dxfId="1129" priority="525">
      <formula>IF(RIGHT(TEXT(AE177,"0.#"),1)=".",FALSE,TRUE)</formula>
    </cfRule>
    <cfRule type="expression" dxfId="1128" priority="526">
      <formula>IF(RIGHT(TEXT(AE177,"0.#"),1)=".",TRUE,FALSE)</formula>
    </cfRule>
  </conditionalFormatting>
  <conditionalFormatting sqref="AI177">
    <cfRule type="expression" dxfId="1127" priority="523">
      <formula>IF(RIGHT(TEXT(AI177,"0.#"),1)=".",FALSE,TRUE)</formula>
    </cfRule>
    <cfRule type="expression" dxfId="1126" priority="524">
      <formula>IF(RIGHT(TEXT(AI177,"0.#"),1)=".",TRUE,FALSE)</formula>
    </cfRule>
  </conditionalFormatting>
  <conditionalFormatting sqref="AI176">
    <cfRule type="expression" dxfId="1125" priority="521">
      <formula>IF(RIGHT(TEXT(AI176,"0.#"),1)=".",FALSE,TRUE)</formula>
    </cfRule>
    <cfRule type="expression" dxfId="1124" priority="522">
      <formula>IF(RIGHT(TEXT(AI176,"0.#"),1)=".",TRUE,FALSE)</formula>
    </cfRule>
  </conditionalFormatting>
  <conditionalFormatting sqref="AI175">
    <cfRule type="expression" dxfId="1123" priority="519">
      <formula>IF(RIGHT(TEXT(AI175,"0.#"),1)=".",FALSE,TRUE)</formula>
    </cfRule>
    <cfRule type="expression" dxfId="1122" priority="520">
      <formula>IF(RIGHT(TEXT(AI175,"0.#"),1)=".",TRUE,FALSE)</formula>
    </cfRule>
  </conditionalFormatting>
  <conditionalFormatting sqref="AM175">
    <cfRule type="expression" dxfId="1121" priority="517">
      <formula>IF(RIGHT(TEXT(AM175,"0.#"),1)=".",FALSE,TRUE)</formula>
    </cfRule>
    <cfRule type="expression" dxfId="1120" priority="518">
      <formula>IF(RIGHT(TEXT(AM175,"0.#"),1)=".",TRUE,FALSE)</formula>
    </cfRule>
  </conditionalFormatting>
  <conditionalFormatting sqref="AM176">
    <cfRule type="expression" dxfId="1119" priority="515">
      <formula>IF(RIGHT(TEXT(AM176,"0.#"),1)=".",FALSE,TRUE)</formula>
    </cfRule>
    <cfRule type="expression" dxfId="1118" priority="516">
      <formula>IF(RIGHT(TEXT(AM176,"0.#"),1)=".",TRUE,FALSE)</formula>
    </cfRule>
  </conditionalFormatting>
  <conditionalFormatting sqref="AQ175:AQ177">
    <cfRule type="expression" dxfId="1117" priority="511">
      <formula>IF(RIGHT(TEXT(AQ175,"0.#"),1)=".",FALSE,TRUE)</formula>
    </cfRule>
    <cfRule type="expression" dxfId="1116" priority="512">
      <formula>IF(RIGHT(TEXT(AQ175,"0.#"),1)=".",TRUE,FALSE)</formula>
    </cfRule>
  </conditionalFormatting>
  <conditionalFormatting sqref="AU175:AU177">
    <cfRule type="expression" dxfId="1115" priority="509">
      <formula>IF(RIGHT(TEXT(AU175,"0.#"),1)=".",FALSE,TRUE)</formula>
    </cfRule>
    <cfRule type="expression" dxfId="1114" priority="510">
      <formula>IF(RIGHT(TEXT(AU175,"0.#"),1)=".",TRUE,FALSE)</formula>
    </cfRule>
  </conditionalFormatting>
  <conditionalFormatting sqref="AE61">
    <cfRule type="expression" dxfId="1113" priority="463">
      <formula>IF(RIGHT(TEXT(AE61,"0.#"),1)=".",FALSE,TRUE)</formula>
    </cfRule>
    <cfRule type="expression" dxfId="1112" priority="464">
      <formula>IF(RIGHT(TEXT(AE61,"0.#"),1)=".",TRUE,FALSE)</formula>
    </cfRule>
  </conditionalFormatting>
  <conditionalFormatting sqref="AE62">
    <cfRule type="expression" dxfId="1111" priority="461">
      <formula>IF(RIGHT(TEXT(AE62,"0.#"),1)=".",FALSE,TRUE)</formula>
    </cfRule>
    <cfRule type="expression" dxfId="1110" priority="462">
      <formula>IF(RIGHT(TEXT(AE62,"0.#"),1)=".",TRUE,FALSE)</formula>
    </cfRule>
  </conditionalFormatting>
  <conditionalFormatting sqref="AM61">
    <cfRule type="expression" dxfId="1109" priority="451">
      <formula>IF(RIGHT(TEXT(AM61,"0.#"),1)=".",FALSE,TRUE)</formula>
    </cfRule>
    <cfRule type="expression" dxfId="1108" priority="452">
      <formula>IF(RIGHT(TEXT(AM61,"0.#"),1)=".",TRUE,FALSE)</formula>
    </cfRule>
  </conditionalFormatting>
  <conditionalFormatting sqref="AE63">
    <cfRule type="expression" dxfId="1107" priority="459">
      <formula>IF(RIGHT(TEXT(AE63,"0.#"),1)=".",FALSE,TRUE)</formula>
    </cfRule>
    <cfRule type="expression" dxfId="1106" priority="460">
      <formula>IF(RIGHT(TEXT(AE63,"0.#"),1)=".",TRUE,FALSE)</formula>
    </cfRule>
  </conditionalFormatting>
  <conditionalFormatting sqref="AI63">
    <cfRule type="expression" dxfId="1105" priority="457">
      <formula>IF(RIGHT(TEXT(AI63,"0.#"),1)=".",FALSE,TRUE)</formula>
    </cfRule>
    <cfRule type="expression" dxfId="1104" priority="458">
      <formula>IF(RIGHT(TEXT(AI63,"0.#"),1)=".",TRUE,FALSE)</formula>
    </cfRule>
  </conditionalFormatting>
  <conditionalFormatting sqref="AI62">
    <cfRule type="expression" dxfId="1103" priority="455">
      <formula>IF(RIGHT(TEXT(AI62,"0.#"),1)=".",FALSE,TRUE)</formula>
    </cfRule>
    <cfRule type="expression" dxfId="1102" priority="456">
      <formula>IF(RIGHT(TEXT(AI62,"0.#"),1)=".",TRUE,FALSE)</formula>
    </cfRule>
  </conditionalFormatting>
  <conditionalFormatting sqref="AI61">
    <cfRule type="expression" dxfId="1101" priority="453">
      <formula>IF(RIGHT(TEXT(AI61,"0.#"),1)=".",FALSE,TRUE)</formula>
    </cfRule>
    <cfRule type="expression" dxfId="1100" priority="454">
      <formula>IF(RIGHT(TEXT(AI61,"0.#"),1)=".",TRUE,FALSE)</formula>
    </cfRule>
  </conditionalFormatting>
  <conditionalFormatting sqref="AM62">
    <cfRule type="expression" dxfId="1099" priority="449">
      <formula>IF(RIGHT(TEXT(AM62,"0.#"),1)=".",FALSE,TRUE)</formula>
    </cfRule>
    <cfRule type="expression" dxfId="1098" priority="450">
      <formula>IF(RIGHT(TEXT(AM62,"0.#"),1)=".",TRUE,FALSE)</formula>
    </cfRule>
  </conditionalFormatting>
  <conditionalFormatting sqref="AM63">
    <cfRule type="expression" dxfId="1097" priority="447">
      <formula>IF(RIGHT(TEXT(AM63,"0.#"),1)=".",FALSE,TRUE)</formula>
    </cfRule>
    <cfRule type="expression" dxfId="1096" priority="448">
      <formula>IF(RIGHT(TEXT(AM63,"0.#"),1)=".",TRUE,FALSE)</formula>
    </cfRule>
  </conditionalFormatting>
  <conditionalFormatting sqref="AQ61:AQ63">
    <cfRule type="expression" dxfId="1095" priority="445">
      <formula>IF(RIGHT(TEXT(AQ61,"0.#"),1)=".",FALSE,TRUE)</formula>
    </cfRule>
    <cfRule type="expression" dxfId="1094" priority="446">
      <formula>IF(RIGHT(TEXT(AQ61,"0.#"),1)=".",TRUE,FALSE)</formula>
    </cfRule>
  </conditionalFormatting>
  <conditionalFormatting sqref="AU61:AU63">
    <cfRule type="expression" dxfId="1093" priority="443">
      <formula>IF(RIGHT(TEXT(AU61,"0.#"),1)=".",FALSE,TRUE)</formula>
    </cfRule>
    <cfRule type="expression" dxfId="1092" priority="444">
      <formula>IF(RIGHT(TEXT(AU61,"0.#"),1)=".",TRUE,FALSE)</formula>
    </cfRule>
  </conditionalFormatting>
  <conditionalFormatting sqref="AE95">
    <cfRule type="expression" dxfId="1091" priority="441">
      <formula>IF(RIGHT(TEXT(AE95,"0.#"),1)=".",FALSE,TRUE)</formula>
    </cfRule>
    <cfRule type="expression" dxfId="1090" priority="442">
      <formula>IF(RIGHT(TEXT(AE95,"0.#"),1)=".",TRUE,FALSE)</formula>
    </cfRule>
  </conditionalFormatting>
  <conditionalFormatting sqref="AE96">
    <cfRule type="expression" dxfId="1089" priority="439">
      <formula>IF(RIGHT(TEXT(AE96,"0.#"),1)=".",FALSE,TRUE)</formula>
    </cfRule>
    <cfRule type="expression" dxfId="1088" priority="440">
      <formula>IF(RIGHT(TEXT(AE96,"0.#"),1)=".",TRUE,FALSE)</formula>
    </cfRule>
  </conditionalFormatting>
  <conditionalFormatting sqref="AM95">
    <cfRule type="expression" dxfId="1087" priority="429">
      <formula>IF(RIGHT(TEXT(AM95,"0.#"),1)=".",FALSE,TRUE)</formula>
    </cfRule>
    <cfRule type="expression" dxfId="1086" priority="430">
      <formula>IF(RIGHT(TEXT(AM95,"0.#"),1)=".",TRUE,FALSE)</formula>
    </cfRule>
  </conditionalFormatting>
  <conditionalFormatting sqref="AE97">
    <cfRule type="expression" dxfId="1085" priority="437">
      <formula>IF(RIGHT(TEXT(AE97,"0.#"),1)=".",FALSE,TRUE)</formula>
    </cfRule>
    <cfRule type="expression" dxfId="1084" priority="438">
      <formula>IF(RIGHT(TEXT(AE97,"0.#"),1)=".",TRUE,FALSE)</formula>
    </cfRule>
  </conditionalFormatting>
  <conditionalFormatting sqref="AI97">
    <cfRule type="expression" dxfId="1083" priority="435">
      <formula>IF(RIGHT(TEXT(AI97,"0.#"),1)=".",FALSE,TRUE)</formula>
    </cfRule>
    <cfRule type="expression" dxfId="1082" priority="436">
      <formula>IF(RIGHT(TEXT(AI97,"0.#"),1)=".",TRUE,FALSE)</formula>
    </cfRule>
  </conditionalFormatting>
  <conditionalFormatting sqref="AI96">
    <cfRule type="expression" dxfId="1081" priority="433">
      <formula>IF(RIGHT(TEXT(AI96,"0.#"),1)=".",FALSE,TRUE)</formula>
    </cfRule>
    <cfRule type="expression" dxfId="1080" priority="434">
      <formula>IF(RIGHT(TEXT(AI96,"0.#"),1)=".",TRUE,FALSE)</formula>
    </cfRule>
  </conditionalFormatting>
  <conditionalFormatting sqref="AI95">
    <cfRule type="expression" dxfId="1079" priority="431">
      <formula>IF(RIGHT(TEXT(AI95,"0.#"),1)=".",FALSE,TRUE)</formula>
    </cfRule>
    <cfRule type="expression" dxfId="1078" priority="432">
      <formula>IF(RIGHT(TEXT(AI95,"0.#"),1)=".",TRUE,FALSE)</formula>
    </cfRule>
  </conditionalFormatting>
  <conditionalFormatting sqref="AM96">
    <cfRule type="expression" dxfId="1077" priority="427">
      <formula>IF(RIGHT(TEXT(AM96,"0.#"),1)=".",FALSE,TRUE)</formula>
    </cfRule>
    <cfRule type="expression" dxfId="1076" priority="428">
      <formula>IF(RIGHT(TEXT(AM96,"0.#"),1)=".",TRUE,FALSE)</formula>
    </cfRule>
  </conditionalFormatting>
  <conditionalFormatting sqref="AM97">
    <cfRule type="expression" dxfId="1075" priority="425">
      <formula>IF(RIGHT(TEXT(AM97,"0.#"),1)=".",FALSE,TRUE)</formula>
    </cfRule>
    <cfRule type="expression" dxfId="1074" priority="426">
      <formula>IF(RIGHT(TEXT(AM97,"0.#"),1)=".",TRUE,FALSE)</formula>
    </cfRule>
  </conditionalFormatting>
  <conditionalFormatting sqref="AQ95:AQ97">
    <cfRule type="expression" dxfId="1073" priority="423">
      <formula>IF(RIGHT(TEXT(AQ95,"0.#"),1)=".",FALSE,TRUE)</formula>
    </cfRule>
    <cfRule type="expression" dxfId="1072" priority="424">
      <formula>IF(RIGHT(TEXT(AQ95,"0.#"),1)=".",TRUE,FALSE)</formula>
    </cfRule>
  </conditionalFormatting>
  <conditionalFormatting sqref="AU95:AU97">
    <cfRule type="expression" dxfId="1071" priority="421">
      <formula>IF(RIGHT(TEXT(AU95,"0.#"),1)=".",FALSE,TRUE)</formula>
    </cfRule>
    <cfRule type="expression" dxfId="1070" priority="422">
      <formula>IF(RIGHT(TEXT(AU95,"0.#"),1)=".",TRUE,FALSE)</formula>
    </cfRule>
  </conditionalFormatting>
  <conditionalFormatting sqref="AE129">
    <cfRule type="expression" dxfId="1069" priority="419">
      <formula>IF(RIGHT(TEXT(AE129,"0.#"),1)=".",FALSE,TRUE)</formula>
    </cfRule>
    <cfRule type="expression" dxfId="1068" priority="420">
      <formula>IF(RIGHT(TEXT(AE129,"0.#"),1)=".",TRUE,FALSE)</formula>
    </cfRule>
  </conditionalFormatting>
  <conditionalFormatting sqref="AE130">
    <cfRule type="expression" dxfId="1067" priority="417">
      <formula>IF(RIGHT(TEXT(AE130,"0.#"),1)=".",FALSE,TRUE)</formula>
    </cfRule>
    <cfRule type="expression" dxfId="1066" priority="418">
      <formula>IF(RIGHT(TEXT(AE130,"0.#"),1)=".",TRUE,FALSE)</formula>
    </cfRule>
  </conditionalFormatting>
  <conditionalFormatting sqref="AM129">
    <cfRule type="expression" dxfId="1065" priority="407">
      <formula>IF(RIGHT(TEXT(AM129,"0.#"),1)=".",FALSE,TRUE)</formula>
    </cfRule>
    <cfRule type="expression" dxfId="1064" priority="408">
      <formula>IF(RIGHT(TEXT(AM129,"0.#"),1)=".",TRUE,FALSE)</formula>
    </cfRule>
  </conditionalFormatting>
  <conditionalFormatting sqref="AE131">
    <cfRule type="expression" dxfId="1063" priority="415">
      <formula>IF(RIGHT(TEXT(AE131,"0.#"),1)=".",FALSE,TRUE)</formula>
    </cfRule>
    <cfRule type="expression" dxfId="1062" priority="416">
      <formula>IF(RIGHT(TEXT(AE131,"0.#"),1)=".",TRUE,FALSE)</formula>
    </cfRule>
  </conditionalFormatting>
  <conditionalFormatting sqref="AI131">
    <cfRule type="expression" dxfId="1061" priority="413">
      <formula>IF(RIGHT(TEXT(AI131,"0.#"),1)=".",FALSE,TRUE)</formula>
    </cfRule>
    <cfRule type="expression" dxfId="1060" priority="414">
      <formula>IF(RIGHT(TEXT(AI131,"0.#"),1)=".",TRUE,FALSE)</formula>
    </cfRule>
  </conditionalFormatting>
  <conditionalFormatting sqref="AI130">
    <cfRule type="expression" dxfId="1059" priority="411">
      <formula>IF(RIGHT(TEXT(AI130,"0.#"),1)=".",FALSE,TRUE)</formula>
    </cfRule>
    <cfRule type="expression" dxfId="1058" priority="412">
      <formula>IF(RIGHT(TEXT(AI130,"0.#"),1)=".",TRUE,FALSE)</formula>
    </cfRule>
  </conditionalFormatting>
  <conditionalFormatting sqref="AI129">
    <cfRule type="expression" dxfId="1057" priority="409">
      <formula>IF(RIGHT(TEXT(AI129,"0.#"),1)=".",FALSE,TRUE)</formula>
    </cfRule>
    <cfRule type="expression" dxfId="1056" priority="410">
      <formula>IF(RIGHT(TEXT(AI129,"0.#"),1)=".",TRUE,FALSE)</formula>
    </cfRule>
  </conditionalFormatting>
  <conditionalFormatting sqref="AM130">
    <cfRule type="expression" dxfId="1055" priority="405">
      <formula>IF(RIGHT(TEXT(AM130,"0.#"),1)=".",FALSE,TRUE)</formula>
    </cfRule>
    <cfRule type="expression" dxfId="1054" priority="406">
      <formula>IF(RIGHT(TEXT(AM130,"0.#"),1)=".",TRUE,FALSE)</formula>
    </cfRule>
  </conditionalFormatting>
  <conditionalFormatting sqref="AM131">
    <cfRule type="expression" dxfId="1053" priority="403">
      <formula>IF(RIGHT(TEXT(AM131,"0.#"),1)=".",FALSE,TRUE)</formula>
    </cfRule>
    <cfRule type="expression" dxfId="1052" priority="404">
      <formula>IF(RIGHT(TEXT(AM131,"0.#"),1)=".",TRUE,FALSE)</formula>
    </cfRule>
  </conditionalFormatting>
  <conditionalFormatting sqref="AQ129:AQ131">
    <cfRule type="expression" dxfId="1051" priority="401">
      <formula>IF(RIGHT(TEXT(AQ129,"0.#"),1)=".",FALSE,TRUE)</formula>
    </cfRule>
    <cfRule type="expression" dxfId="1050" priority="402">
      <formula>IF(RIGHT(TEXT(AQ129,"0.#"),1)=".",TRUE,FALSE)</formula>
    </cfRule>
  </conditionalFormatting>
  <conditionalFormatting sqref="AU129:AU131">
    <cfRule type="expression" dxfId="1049" priority="399">
      <formula>IF(RIGHT(TEXT(AU129,"0.#"),1)=".",FALSE,TRUE)</formula>
    </cfRule>
    <cfRule type="expression" dxfId="1048" priority="400">
      <formula>IF(RIGHT(TEXT(AU129,"0.#"),1)=".",TRUE,FALSE)</formula>
    </cfRule>
  </conditionalFormatting>
  <conditionalFormatting sqref="AE163">
    <cfRule type="expression" dxfId="1047" priority="397">
      <formula>IF(RIGHT(TEXT(AE163,"0.#"),1)=".",FALSE,TRUE)</formula>
    </cfRule>
    <cfRule type="expression" dxfId="1046" priority="398">
      <formula>IF(RIGHT(TEXT(AE163,"0.#"),1)=".",TRUE,FALSE)</formula>
    </cfRule>
  </conditionalFormatting>
  <conditionalFormatting sqref="AE164">
    <cfRule type="expression" dxfId="1045" priority="395">
      <formula>IF(RIGHT(TEXT(AE164,"0.#"),1)=".",FALSE,TRUE)</formula>
    </cfRule>
    <cfRule type="expression" dxfId="1044" priority="396">
      <formula>IF(RIGHT(TEXT(AE164,"0.#"),1)=".",TRUE,FALSE)</formula>
    </cfRule>
  </conditionalFormatting>
  <conditionalFormatting sqref="AM163">
    <cfRule type="expression" dxfId="1043" priority="385">
      <formula>IF(RIGHT(TEXT(AM163,"0.#"),1)=".",FALSE,TRUE)</formula>
    </cfRule>
    <cfRule type="expression" dxfId="1042" priority="386">
      <formula>IF(RIGHT(TEXT(AM163,"0.#"),1)=".",TRUE,FALSE)</formula>
    </cfRule>
  </conditionalFormatting>
  <conditionalFormatting sqref="AE165">
    <cfRule type="expression" dxfId="1041" priority="393">
      <formula>IF(RIGHT(TEXT(AE165,"0.#"),1)=".",FALSE,TRUE)</formula>
    </cfRule>
    <cfRule type="expression" dxfId="1040" priority="394">
      <formula>IF(RIGHT(TEXT(AE165,"0.#"),1)=".",TRUE,FALSE)</formula>
    </cfRule>
  </conditionalFormatting>
  <conditionalFormatting sqref="AI165">
    <cfRule type="expression" dxfId="1039" priority="391">
      <formula>IF(RIGHT(TEXT(AI165,"0.#"),1)=".",FALSE,TRUE)</formula>
    </cfRule>
    <cfRule type="expression" dxfId="1038" priority="392">
      <formula>IF(RIGHT(TEXT(AI165,"0.#"),1)=".",TRUE,FALSE)</formula>
    </cfRule>
  </conditionalFormatting>
  <conditionalFormatting sqref="AI164">
    <cfRule type="expression" dxfId="1037" priority="389">
      <formula>IF(RIGHT(TEXT(AI164,"0.#"),1)=".",FALSE,TRUE)</formula>
    </cfRule>
    <cfRule type="expression" dxfId="1036" priority="390">
      <formula>IF(RIGHT(TEXT(AI164,"0.#"),1)=".",TRUE,FALSE)</formula>
    </cfRule>
  </conditionalFormatting>
  <conditionalFormatting sqref="AI163">
    <cfRule type="expression" dxfId="1035" priority="387">
      <formula>IF(RIGHT(TEXT(AI163,"0.#"),1)=".",FALSE,TRUE)</formula>
    </cfRule>
    <cfRule type="expression" dxfId="1034" priority="388">
      <formula>IF(RIGHT(TEXT(AI163,"0.#"),1)=".",TRUE,FALSE)</formula>
    </cfRule>
  </conditionalFormatting>
  <conditionalFormatting sqref="AM164">
    <cfRule type="expression" dxfId="1033" priority="383">
      <formula>IF(RIGHT(TEXT(AM164,"0.#"),1)=".",FALSE,TRUE)</formula>
    </cfRule>
    <cfRule type="expression" dxfId="1032" priority="384">
      <formula>IF(RIGHT(TEXT(AM164,"0.#"),1)=".",TRUE,FALSE)</formula>
    </cfRule>
  </conditionalFormatting>
  <conditionalFormatting sqref="AM165">
    <cfRule type="expression" dxfId="1031" priority="381">
      <formula>IF(RIGHT(TEXT(AM165,"0.#"),1)=".",FALSE,TRUE)</formula>
    </cfRule>
    <cfRule type="expression" dxfId="1030" priority="382">
      <formula>IF(RIGHT(TEXT(AM165,"0.#"),1)=".",TRUE,FALSE)</formula>
    </cfRule>
  </conditionalFormatting>
  <conditionalFormatting sqref="AQ163:AQ165">
    <cfRule type="expression" dxfId="1029" priority="379">
      <formula>IF(RIGHT(TEXT(AQ163,"0.#"),1)=".",FALSE,TRUE)</formula>
    </cfRule>
    <cfRule type="expression" dxfId="1028" priority="380">
      <formula>IF(RIGHT(TEXT(AQ163,"0.#"),1)=".",TRUE,FALSE)</formula>
    </cfRule>
  </conditionalFormatting>
  <conditionalFormatting sqref="AU163:AU165">
    <cfRule type="expression" dxfId="1027" priority="377">
      <formula>IF(RIGHT(TEXT(AU163,"0.#"),1)=".",FALSE,TRUE)</formula>
    </cfRule>
    <cfRule type="expression" dxfId="1026" priority="378">
      <formula>IF(RIGHT(TEXT(AU163,"0.#"),1)=".",TRUE,FALSE)</formula>
    </cfRule>
  </conditionalFormatting>
  <conditionalFormatting sqref="AE197">
    <cfRule type="expression" dxfId="1025" priority="375">
      <formula>IF(RIGHT(TEXT(AE197,"0.#"),1)=".",FALSE,TRUE)</formula>
    </cfRule>
    <cfRule type="expression" dxfId="1024" priority="376">
      <formula>IF(RIGHT(TEXT(AE197,"0.#"),1)=".",TRUE,FALSE)</formula>
    </cfRule>
  </conditionalFormatting>
  <conditionalFormatting sqref="AE198">
    <cfRule type="expression" dxfId="1023" priority="373">
      <formula>IF(RIGHT(TEXT(AE198,"0.#"),1)=".",FALSE,TRUE)</formula>
    </cfRule>
    <cfRule type="expression" dxfId="1022" priority="374">
      <formula>IF(RIGHT(TEXT(AE198,"0.#"),1)=".",TRUE,FALSE)</formula>
    </cfRule>
  </conditionalFormatting>
  <conditionalFormatting sqref="AM197">
    <cfRule type="expression" dxfId="1021" priority="363">
      <formula>IF(RIGHT(TEXT(AM197,"0.#"),1)=".",FALSE,TRUE)</formula>
    </cfRule>
    <cfRule type="expression" dxfId="1020" priority="364">
      <formula>IF(RIGHT(TEXT(AM197,"0.#"),1)=".",TRUE,FALSE)</formula>
    </cfRule>
  </conditionalFormatting>
  <conditionalFormatting sqref="AE199">
    <cfRule type="expression" dxfId="1019" priority="371">
      <formula>IF(RIGHT(TEXT(AE199,"0.#"),1)=".",FALSE,TRUE)</formula>
    </cfRule>
    <cfRule type="expression" dxfId="1018" priority="372">
      <formula>IF(RIGHT(TEXT(AE199,"0.#"),1)=".",TRUE,FALSE)</formula>
    </cfRule>
  </conditionalFormatting>
  <conditionalFormatting sqref="AI199">
    <cfRule type="expression" dxfId="1017" priority="369">
      <formula>IF(RIGHT(TEXT(AI199,"0.#"),1)=".",FALSE,TRUE)</formula>
    </cfRule>
    <cfRule type="expression" dxfId="1016" priority="370">
      <formula>IF(RIGHT(TEXT(AI199,"0.#"),1)=".",TRUE,FALSE)</formula>
    </cfRule>
  </conditionalFormatting>
  <conditionalFormatting sqref="AI198">
    <cfRule type="expression" dxfId="1015" priority="367">
      <formula>IF(RIGHT(TEXT(AI198,"0.#"),1)=".",FALSE,TRUE)</formula>
    </cfRule>
    <cfRule type="expression" dxfId="1014" priority="368">
      <formula>IF(RIGHT(TEXT(AI198,"0.#"),1)=".",TRUE,FALSE)</formula>
    </cfRule>
  </conditionalFormatting>
  <conditionalFormatting sqref="AI197">
    <cfRule type="expression" dxfId="1013" priority="365">
      <formula>IF(RIGHT(TEXT(AI197,"0.#"),1)=".",FALSE,TRUE)</formula>
    </cfRule>
    <cfRule type="expression" dxfId="1012" priority="366">
      <formula>IF(RIGHT(TEXT(AI197,"0.#"),1)=".",TRUE,FALSE)</formula>
    </cfRule>
  </conditionalFormatting>
  <conditionalFormatting sqref="AM198">
    <cfRule type="expression" dxfId="1011" priority="361">
      <formula>IF(RIGHT(TEXT(AM198,"0.#"),1)=".",FALSE,TRUE)</formula>
    </cfRule>
    <cfRule type="expression" dxfId="1010" priority="362">
      <formula>IF(RIGHT(TEXT(AM198,"0.#"),1)=".",TRUE,FALSE)</formula>
    </cfRule>
  </conditionalFormatting>
  <conditionalFormatting sqref="AM199">
    <cfRule type="expression" dxfId="1009" priority="359">
      <formula>IF(RIGHT(TEXT(AM199,"0.#"),1)=".",FALSE,TRUE)</formula>
    </cfRule>
    <cfRule type="expression" dxfId="1008" priority="360">
      <formula>IF(RIGHT(TEXT(AM199,"0.#"),1)=".",TRUE,FALSE)</formula>
    </cfRule>
  </conditionalFormatting>
  <conditionalFormatting sqref="AQ197:AQ199">
    <cfRule type="expression" dxfId="1007" priority="357">
      <formula>IF(RIGHT(TEXT(AQ197,"0.#"),1)=".",FALSE,TRUE)</formula>
    </cfRule>
    <cfRule type="expression" dxfId="1006" priority="358">
      <formula>IF(RIGHT(TEXT(AQ197,"0.#"),1)=".",TRUE,FALSE)</formula>
    </cfRule>
  </conditionalFormatting>
  <conditionalFormatting sqref="AU197:AU199">
    <cfRule type="expression" dxfId="1005" priority="355">
      <formula>IF(RIGHT(TEXT(AU197,"0.#"),1)=".",FALSE,TRUE)</formula>
    </cfRule>
    <cfRule type="expression" dxfId="1004" priority="356">
      <formula>IF(RIGHT(TEXT(AU197,"0.#"),1)=".",TRUE,FALSE)</formula>
    </cfRule>
  </conditionalFormatting>
  <conditionalFormatting sqref="AE134 AQ134">
    <cfRule type="expression" dxfId="1003" priority="353">
      <formula>IF(RIGHT(TEXT(AE134,"0.#"),1)=".",FALSE,TRUE)</formula>
    </cfRule>
    <cfRule type="expression" dxfId="1002" priority="354">
      <formula>IF(RIGHT(TEXT(AE134,"0.#"),1)=".",TRUE,FALSE)</formula>
    </cfRule>
  </conditionalFormatting>
  <conditionalFormatting sqref="AI134">
    <cfRule type="expression" dxfId="1001" priority="351">
      <formula>IF(RIGHT(TEXT(AI134,"0.#"),1)=".",FALSE,TRUE)</formula>
    </cfRule>
    <cfRule type="expression" dxfId="1000" priority="352">
      <formula>IF(RIGHT(TEXT(AI134,"0.#"),1)=".",TRUE,FALSE)</formula>
    </cfRule>
  </conditionalFormatting>
  <conditionalFormatting sqref="AM134">
    <cfRule type="expression" dxfId="999" priority="349">
      <formula>IF(RIGHT(TEXT(AM134,"0.#"),1)=".",FALSE,TRUE)</formula>
    </cfRule>
    <cfRule type="expression" dxfId="998" priority="350">
      <formula>IF(RIGHT(TEXT(AM134,"0.#"),1)=".",TRUE,FALSE)</formula>
    </cfRule>
  </conditionalFormatting>
  <conditionalFormatting sqref="AE135">
    <cfRule type="expression" dxfId="997" priority="347">
      <formula>IF(RIGHT(TEXT(AE135,"0.#"),1)=".",FALSE,TRUE)</formula>
    </cfRule>
    <cfRule type="expression" dxfId="996" priority="348">
      <formula>IF(RIGHT(TEXT(AE135,"0.#"),1)=".",TRUE,FALSE)</formula>
    </cfRule>
  </conditionalFormatting>
  <conditionalFormatting sqref="AI135">
    <cfRule type="expression" dxfId="995" priority="345">
      <formula>IF(RIGHT(TEXT(AI135,"0.#"),1)=".",FALSE,TRUE)</formula>
    </cfRule>
    <cfRule type="expression" dxfId="994" priority="346">
      <formula>IF(RIGHT(TEXT(AI135,"0.#"),1)=".",TRUE,FALSE)</formula>
    </cfRule>
  </conditionalFormatting>
  <conditionalFormatting sqref="AM135">
    <cfRule type="expression" dxfId="993" priority="343">
      <formula>IF(RIGHT(TEXT(AM135,"0.#"),1)=".",FALSE,TRUE)</formula>
    </cfRule>
    <cfRule type="expression" dxfId="992" priority="344">
      <formula>IF(RIGHT(TEXT(AM135,"0.#"),1)=".",TRUE,FALSE)</formula>
    </cfRule>
  </conditionalFormatting>
  <conditionalFormatting sqref="AQ135">
    <cfRule type="expression" dxfId="991" priority="341">
      <formula>IF(RIGHT(TEXT(AQ135,"0.#"),1)=".",FALSE,TRUE)</formula>
    </cfRule>
    <cfRule type="expression" dxfId="990" priority="342">
      <formula>IF(RIGHT(TEXT(AQ135,"0.#"),1)=".",TRUE,FALSE)</formula>
    </cfRule>
  </conditionalFormatting>
  <conditionalFormatting sqref="AU134">
    <cfRule type="expression" dxfId="989" priority="339">
      <formula>IF(RIGHT(TEXT(AU134,"0.#"),1)=".",FALSE,TRUE)</formula>
    </cfRule>
    <cfRule type="expression" dxfId="988" priority="340">
      <formula>IF(RIGHT(TEXT(AU134,"0.#"),1)=".",TRUE,FALSE)</formula>
    </cfRule>
  </conditionalFormatting>
  <conditionalFormatting sqref="AU135">
    <cfRule type="expression" dxfId="987" priority="337">
      <formula>IF(RIGHT(TEXT(AU135,"0.#"),1)=".",FALSE,TRUE)</formula>
    </cfRule>
    <cfRule type="expression" dxfId="986" priority="338">
      <formula>IF(RIGHT(TEXT(AU135,"0.#"),1)=".",TRUE,FALSE)</formula>
    </cfRule>
  </conditionalFormatting>
  <conditionalFormatting sqref="AE168 AQ168">
    <cfRule type="expression" dxfId="985" priority="335">
      <formula>IF(RIGHT(TEXT(AE168,"0.#"),1)=".",FALSE,TRUE)</formula>
    </cfRule>
    <cfRule type="expression" dxfId="984" priority="336">
      <formula>IF(RIGHT(TEXT(AE168,"0.#"),1)=".",TRUE,FALSE)</formula>
    </cfRule>
  </conditionalFormatting>
  <conditionalFormatting sqref="AI168">
    <cfRule type="expression" dxfId="983" priority="333">
      <formula>IF(RIGHT(TEXT(AI168,"0.#"),1)=".",FALSE,TRUE)</formula>
    </cfRule>
    <cfRule type="expression" dxfId="982" priority="334">
      <formula>IF(RIGHT(TEXT(AI168,"0.#"),1)=".",TRUE,FALSE)</formula>
    </cfRule>
  </conditionalFormatting>
  <conditionalFormatting sqref="AM168">
    <cfRule type="expression" dxfId="981" priority="331">
      <formula>IF(RIGHT(TEXT(AM168,"0.#"),1)=".",FALSE,TRUE)</formula>
    </cfRule>
    <cfRule type="expression" dxfId="980" priority="332">
      <formula>IF(RIGHT(TEXT(AM168,"0.#"),1)=".",TRUE,FALSE)</formula>
    </cfRule>
  </conditionalFormatting>
  <conditionalFormatting sqref="AE169">
    <cfRule type="expression" dxfId="979" priority="329">
      <formula>IF(RIGHT(TEXT(AE169,"0.#"),1)=".",FALSE,TRUE)</formula>
    </cfRule>
    <cfRule type="expression" dxfId="978" priority="330">
      <formula>IF(RIGHT(TEXT(AE169,"0.#"),1)=".",TRUE,FALSE)</formula>
    </cfRule>
  </conditionalFormatting>
  <conditionalFormatting sqref="AI169">
    <cfRule type="expression" dxfId="977" priority="327">
      <formula>IF(RIGHT(TEXT(AI169,"0.#"),1)=".",FALSE,TRUE)</formula>
    </cfRule>
    <cfRule type="expression" dxfId="976" priority="328">
      <formula>IF(RIGHT(TEXT(AI169,"0.#"),1)=".",TRUE,FALSE)</formula>
    </cfRule>
  </conditionalFormatting>
  <conditionalFormatting sqref="AM169">
    <cfRule type="expression" dxfId="975" priority="325">
      <formula>IF(RIGHT(TEXT(AM169,"0.#"),1)=".",FALSE,TRUE)</formula>
    </cfRule>
    <cfRule type="expression" dxfId="974" priority="326">
      <formula>IF(RIGHT(TEXT(AM169,"0.#"),1)=".",TRUE,FALSE)</formula>
    </cfRule>
  </conditionalFormatting>
  <conditionalFormatting sqref="AQ169">
    <cfRule type="expression" dxfId="973" priority="323">
      <formula>IF(RIGHT(TEXT(AQ169,"0.#"),1)=".",FALSE,TRUE)</formula>
    </cfRule>
    <cfRule type="expression" dxfId="972" priority="324">
      <formula>IF(RIGHT(TEXT(AQ169,"0.#"),1)=".",TRUE,FALSE)</formula>
    </cfRule>
  </conditionalFormatting>
  <conditionalFormatting sqref="AU168">
    <cfRule type="expression" dxfId="971" priority="321">
      <formula>IF(RIGHT(TEXT(AU168,"0.#"),1)=".",FALSE,TRUE)</formula>
    </cfRule>
    <cfRule type="expression" dxfId="970" priority="322">
      <formula>IF(RIGHT(TEXT(AU168,"0.#"),1)=".",TRUE,FALSE)</formula>
    </cfRule>
  </conditionalFormatting>
  <conditionalFormatting sqref="AU169">
    <cfRule type="expression" dxfId="969" priority="319">
      <formula>IF(RIGHT(TEXT(AU169,"0.#"),1)=".",FALSE,TRUE)</formula>
    </cfRule>
    <cfRule type="expression" dxfId="968" priority="320">
      <formula>IF(RIGHT(TEXT(AU169,"0.#"),1)=".",TRUE,FALSE)</formula>
    </cfRule>
  </conditionalFormatting>
  <conditionalFormatting sqref="AE90">
    <cfRule type="expression" dxfId="967" priority="317">
      <formula>IF(RIGHT(TEXT(AE90,"0.#"),1)=".",FALSE,TRUE)</formula>
    </cfRule>
    <cfRule type="expression" dxfId="966" priority="318">
      <formula>IF(RIGHT(TEXT(AE90,"0.#"),1)=".",TRUE,FALSE)</formula>
    </cfRule>
  </conditionalFormatting>
  <conditionalFormatting sqref="AE91">
    <cfRule type="expression" dxfId="965" priority="315">
      <formula>IF(RIGHT(TEXT(AE91,"0.#"),1)=".",FALSE,TRUE)</formula>
    </cfRule>
    <cfRule type="expression" dxfId="964" priority="316">
      <formula>IF(RIGHT(TEXT(AE91,"0.#"),1)=".",TRUE,FALSE)</formula>
    </cfRule>
  </conditionalFormatting>
  <conditionalFormatting sqref="AM90">
    <cfRule type="expression" dxfId="963" priority="305">
      <formula>IF(RIGHT(TEXT(AM90,"0.#"),1)=".",FALSE,TRUE)</formula>
    </cfRule>
    <cfRule type="expression" dxfId="962" priority="306">
      <formula>IF(RIGHT(TEXT(AM90,"0.#"),1)=".",TRUE,FALSE)</formula>
    </cfRule>
  </conditionalFormatting>
  <conditionalFormatting sqref="AE92">
    <cfRule type="expression" dxfId="961" priority="313">
      <formula>IF(RIGHT(TEXT(AE92,"0.#"),1)=".",FALSE,TRUE)</formula>
    </cfRule>
    <cfRule type="expression" dxfId="960" priority="314">
      <formula>IF(RIGHT(TEXT(AE92,"0.#"),1)=".",TRUE,FALSE)</formula>
    </cfRule>
  </conditionalFormatting>
  <conditionalFormatting sqref="AI92">
    <cfRule type="expression" dxfId="959" priority="311">
      <formula>IF(RIGHT(TEXT(AI92,"0.#"),1)=".",FALSE,TRUE)</formula>
    </cfRule>
    <cfRule type="expression" dxfId="958" priority="312">
      <formula>IF(RIGHT(TEXT(AI92,"0.#"),1)=".",TRUE,FALSE)</formula>
    </cfRule>
  </conditionalFormatting>
  <conditionalFormatting sqref="AI91">
    <cfRule type="expression" dxfId="957" priority="309">
      <formula>IF(RIGHT(TEXT(AI91,"0.#"),1)=".",FALSE,TRUE)</formula>
    </cfRule>
    <cfRule type="expression" dxfId="956" priority="310">
      <formula>IF(RIGHT(TEXT(AI91,"0.#"),1)=".",TRUE,FALSE)</formula>
    </cfRule>
  </conditionalFormatting>
  <conditionalFormatting sqref="AI90">
    <cfRule type="expression" dxfId="955" priority="307">
      <formula>IF(RIGHT(TEXT(AI90,"0.#"),1)=".",FALSE,TRUE)</formula>
    </cfRule>
    <cfRule type="expression" dxfId="954" priority="308">
      <formula>IF(RIGHT(TEXT(AI90,"0.#"),1)=".",TRUE,FALSE)</formula>
    </cfRule>
  </conditionalFormatting>
  <conditionalFormatting sqref="AM91">
    <cfRule type="expression" dxfId="953" priority="303">
      <formula>IF(RIGHT(TEXT(AM91,"0.#"),1)=".",FALSE,TRUE)</formula>
    </cfRule>
    <cfRule type="expression" dxfId="952" priority="304">
      <formula>IF(RIGHT(TEXT(AM91,"0.#"),1)=".",TRUE,FALSE)</formula>
    </cfRule>
  </conditionalFormatting>
  <conditionalFormatting sqref="AM92">
    <cfRule type="expression" dxfId="951" priority="301">
      <formula>IF(RIGHT(TEXT(AM92,"0.#"),1)=".",FALSE,TRUE)</formula>
    </cfRule>
    <cfRule type="expression" dxfId="950" priority="302">
      <formula>IF(RIGHT(TEXT(AM92,"0.#"),1)=".",TRUE,FALSE)</formula>
    </cfRule>
  </conditionalFormatting>
  <conditionalFormatting sqref="AQ90:AQ92">
    <cfRule type="expression" dxfId="949" priority="299">
      <formula>IF(RIGHT(TEXT(AQ90,"0.#"),1)=".",FALSE,TRUE)</formula>
    </cfRule>
    <cfRule type="expression" dxfId="948" priority="300">
      <formula>IF(RIGHT(TEXT(AQ90,"0.#"),1)=".",TRUE,FALSE)</formula>
    </cfRule>
  </conditionalFormatting>
  <conditionalFormatting sqref="AU90:AU92">
    <cfRule type="expression" dxfId="947" priority="297">
      <formula>IF(RIGHT(TEXT(AU90,"0.#"),1)=".",FALSE,TRUE)</formula>
    </cfRule>
    <cfRule type="expression" dxfId="946" priority="298">
      <formula>IF(RIGHT(TEXT(AU90,"0.#"),1)=".",TRUE,FALSE)</formula>
    </cfRule>
  </conditionalFormatting>
  <conditionalFormatting sqref="AE85">
    <cfRule type="expression" dxfId="945" priority="295">
      <formula>IF(RIGHT(TEXT(AE85,"0.#"),1)=".",FALSE,TRUE)</formula>
    </cfRule>
    <cfRule type="expression" dxfId="944" priority="296">
      <formula>IF(RIGHT(TEXT(AE85,"0.#"),1)=".",TRUE,FALSE)</formula>
    </cfRule>
  </conditionalFormatting>
  <conditionalFormatting sqref="AE86">
    <cfRule type="expression" dxfId="943" priority="293">
      <formula>IF(RIGHT(TEXT(AE86,"0.#"),1)=".",FALSE,TRUE)</formula>
    </cfRule>
    <cfRule type="expression" dxfId="942" priority="294">
      <formula>IF(RIGHT(TEXT(AE86,"0.#"),1)=".",TRUE,FALSE)</formula>
    </cfRule>
  </conditionalFormatting>
  <conditionalFormatting sqref="AM85">
    <cfRule type="expression" dxfId="941" priority="283">
      <formula>IF(RIGHT(TEXT(AM85,"0.#"),1)=".",FALSE,TRUE)</formula>
    </cfRule>
    <cfRule type="expression" dxfId="940" priority="284">
      <formula>IF(RIGHT(TEXT(AM85,"0.#"),1)=".",TRUE,FALSE)</formula>
    </cfRule>
  </conditionalFormatting>
  <conditionalFormatting sqref="AE87">
    <cfRule type="expression" dxfId="939" priority="291">
      <formula>IF(RIGHT(TEXT(AE87,"0.#"),1)=".",FALSE,TRUE)</formula>
    </cfRule>
    <cfRule type="expression" dxfId="938" priority="292">
      <formula>IF(RIGHT(TEXT(AE87,"0.#"),1)=".",TRUE,FALSE)</formula>
    </cfRule>
  </conditionalFormatting>
  <conditionalFormatting sqref="AI87">
    <cfRule type="expression" dxfId="937" priority="289">
      <formula>IF(RIGHT(TEXT(AI87,"0.#"),1)=".",FALSE,TRUE)</formula>
    </cfRule>
    <cfRule type="expression" dxfId="936" priority="290">
      <formula>IF(RIGHT(TEXT(AI87,"0.#"),1)=".",TRUE,FALSE)</formula>
    </cfRule>
  </conditionalFormatting>
  <conditionalFormatting sqref="AI86">
    <cfRule type="expression" dxfId="935" priority="287">
      <formula>IF(RIGHT(TEXT(AI86,"0.#"),1)=".",FALSE,TRUE)</formula>
    </cfRule>
    <cfRule type="expression" dxfId="934" priority="288">
      <formula>IF(RIGHT(TEXT(AI86,"0.#"),1)=".",TRUE,FALSE)</formula>
    </cfRule>
  </conditionalFormatting>
  <conditionalFormatting sqref="AI85">
    <cfRule type="expression" dxfId="933" priority="285">
      <formula>IF(RIGHT(TEXT(AI85,"0.#"),1)=".",FALSE,TRUE)</formula>
    </cfRule>
    <cfRule type="expression" dxfId="932" priority="286">
      <formula>IF(RIGHT(TEXT(AI85,"0.#"),1)=".",TRUE,FALSE)</formula>
    </cfRule>
  </conditionalFormatting>
  <conditionalFormatting sqref="AM86">
    <cfRule type="expression" dxfId="931" priority="281">
      <formula>IF(RIGHT(TEXT(AM86,"0.#"),1)=".",FALSE,TRUE)</formula>
    </cfRule>
    <cfRule type="expression" dxfId="930" priority="282">
      <formula>IF(RIGHT(TEXT(AM86,"0.#"),1)=".",TRUE,FALSE)</formula>
    </cfRule>
  </conditionalFormatting>
  <conditionalFormatting sqref="AM87">
    <cfRule type="expression" dxfId="929" priority="279">
      <formula>IF(RIGHT(TEXT(AM87,"0.#"),1)=".",FALSE,TRUE)</formula>
    </cfRule>
    <cfRule type="expression" dxfId="928" priority="280">
      <formula>IF(RIGHT(TEXT(AM87,"0.#"),1)=".",TRUE,FALSE)</formula>
    </cfRule>
  </conditionalFormatting>
  <conditionalFormatting sqref="AQ85:AQ87">
    <cfRule type="expression" dxfId="927" priority="277">
      <formula>IF(RIGHT(TEXT(AQ85,"0.#"),1)=".",FALSE,TRUE)</formula>
    </cfRule>
    <cfRule type="expression" dxfId="926" priority="278">
      <formula>IF(RIGHT(TEXT(AQ85,"0.#"),1)=".",TRUE,FALSE)</formula>
    </cfRule>
  </conditionalFormatting>
  <conditionalFormatting sqref="AU85:AU87">
    <cfRule type="expression" dxfId="925" priority="275">
      <formula>IF(RIGHT(TEXT(AU85,"0.#"),1)=".",FALSE,TRUE)</formula>
    </cfRule>
    <cfRule type="expression" dxfId="924" priority="276">
      <formula>IF(RIGHT(TEXT(AU85,"0.#"),1)=".",TRUE,FALSE)</formula>
    </cfRule>
  </conditionalFormatting>
  <conditionalFormatting sqref="AE124">
    <cfRule type="expression" dxfId="923" priority="273">
      <formula>IF(RIGHT(TEXT(AE124,"0.#"),1)=".",FALSE,TRUE)</formula>
    </cfRule>
    <cfRule type="expression" dxfId="922" priority="274">
      <formula>IF(RIGHT(TEXT(AE124,"0.#"),1)=".",TRUE,FALSE)</formula>
    </cfRule>
  </conditionalFormatting>
  <conditionalFormatting sqref="AE125">
    <cfRule type="expression" dxfId="921" priority="271">
      <formula>IF(RIGHT(TEXT(AE125,"0.#"),1)=".",FALSE,TRUE)</formula>
    </cfRule>
    <cfRule type="expression" dxfId="920" priority="272">
      <formula>IF(RIGHT(TEXT(AE125,"0.#"),1)=".",TRUE,FALSE)</formula>
    </cfRule>
  </conditionalFormatting>
  <conditionalFormatting sqref="AM124">
    <cfRule type="expression" dxfId="919" priority="261">
      <formula>IF(RIGHT(TEXT(AM124,"0.#"),1)=".",FALSE,TRUE)</formula>
    </cfRule>
    <cfRule type="expression" dxfId="918" priority="262">
      <formula>IF(RIGHT(TEXT(AM124,"0.#"),1)=".",TRUE,FALSE)</formula>
    </cfRule>
  </conditionalFormatting>
  <conditionalFormatting sqref="AE126">
    <cfRule type="expression" dxfId="917" priority="269">
      <formula>IF(RIGHT(TEXT(AE126,"0.#"),1)=".",FALSE,TRUE)</formula>
    </cfRule>
    <cfRule type="expression" dxfId="916" priority="270">
      <formula>IF(RIGHT(TEXT(AE126,"0.#"),1)=".",TRUE,FALSE)</formula>
    </cfRule>
  </conditionalFormatting>
  <conditionalFormatting sqref="AI126">
    <cfRule type="expression" dxfId="915" priority="267">
      <formula>IF(RIGHT(TEXT(AI126,"0.#"),1)=".",FALSE,TRUE)</formula>
    </cfRule>
    <cfRule type="expression" dxfId="914" priority="268">
      <formula>IF(RIGHT(TEXT(AI126,"0.#"),1)=".",TRUE,FALSE)</formula>
    </cfRule>
  </conditionalFormatting>
  <conditionalFormatting sqref="AI125">
    <cfRule type="expression" dxfId="913" priority="265">
      <formula>IF(RIGHT(TEXT(AI125,"0.#"),1)=".",FALSE,TRUE)</formula>
    </cfRule>
    <cfRule type="expression" dxfId="912" priority="266">
      <formula>IF(RIGHT(TEXT(AI125,"0.#"),1)=".",TRUE,FALSE)</formula>
    </cfRule>
  </conditionalFormatting>
  <conditionalFormatting sqref="AI124">
    <cfRule type="expression" dxfId="911" priority="263">
      <formula>IF(RIGHT(TEXT(AI124,"0.#"),1)=".",FALSE,TRUE)</formula>
    </cfRule>
    <cfRule type="expression" dxfId="910" priority="264">
      <formula>IF(RIGHT(TEXT(AI124,"0.#"),1)=".",TRUE,FALSE)</formula>
    </cfRule>
  </conditionalFormatting>
  <conditionalFormatting sqref="AM125">
    <cfRule type="expression" dxfId="909" priority="259">
      <formula>IF(RIGHT(TEXT(AM125,"0.#"),1)=".",FALSE,TRUE)</formula>
    </cfRule>
    <cfRule type="expression" dxfId="908" priority="260">
      <formula>IF(RIGHT(TEXT(AM125,"0.#"),1)=".",TRUE,FALSE)</formula>
    </cfRule>
  </conditionalFormatting>
  <conditionalFormatting sqref="AM126">
    <cfRule type="expression" dxfId="907" priority="257">
      <formula>IF(RIGHT(TEXT(AM126,"0.#"),1)=".",FALSE,TRUE)</formula>
    </cfRule>
    <cfRule type="expression" dxfId="906" priority="258">
      <formula>IF(RIGHT(TEXT(AM126,"0.#"),1)=".",TRUE,FALSE)</formula>
    </cfRule>
  </conditionalFormatting>
  <conditionalFormatting sqref="AQ124:AQ126">
    <cfRule type="expression" dxfId="905" priority="255">
      <formula>IF(RIGHT(TEXT(AQ124,"0.#"),1)=".",FALSE,TRUE)</formula>
    </cfRule>
    <cfRule type="expression" dxfId="904" priority="256">
      <formula>IF(RIGHT(TEXT(AQ124,"0.#"),1)=".",TRUE,FALSE)</formula>
    </cfRule>
  </conditionalFormatting>
  <conditionalFormatting sqref="AU124:AU126">
    <cfRule type="expression" dxfId="903" priority="253">
      <formula>IF(RIGHT(TEXT(AU124,"0.#"),1)=".",FALSE,TRUE)</formula>
    </cfRule>
    <cfRule type="expression" dxfId="902" priority="254">
      <formula>IF(RIGHT(TEXT(AU124,"0.#"),1)=".",TRUE,FALSE)</formula>
    </cfRule>
  </conditionalFormatting>
  <conditionalFormatting sqref="AE119">
    <cfRule type="expression" dxfId="901" priority="251">
      <formula>IF(RIGHT(TEXT(AE119,"0.#"),1)=".",FALSE,TRUE)</formula>
    </cfRule>
    <cfRule type="expression" dxfId="900" priority="252">
      <formula>IF(RIGHT(TEXT(AE119,"0.#"),1)=".",TRUE,FALSE)</formula>
    </cfRule>
  </conditionalFormatting>
  <conditionalFormatting sqref="AE120">
    <cfRule type="expression" dxfId="899" priority="249">
      <formula>IF(RIGHT(TEXT(AE120,"0.#"),1)=".",FALSE,TRUE)</formula>
    </cfRule>
    <cfRule type="expression" dxfId="898" priority="250">
      <formula>IF(RIGHT(TEXT(AE120,"0.#"),1)=".",TRUE,FALSE)</formula>
    </cfRule>
  </conditionalFormatting>
  <conditionalFormatting sqref="AM119">
    <cfRule type="expression" dxfId="897" priority="239">
      <formula>IF(RIGHT(TEXT(AM119,"0.#"),1)=".",FALSE,TRUE)</formula>
    </cfRule>
    <cfRule type="expression" dxfId="896" priority="240">
      <formula>IF(RIGHT(TEXT(AM119,"0.#"),1)=".",TRUE,FALSE)</formula>
    </cfRule>
  </conditionalFormatting>
  <conditionalFormatting sqref="AE121">
    <cfRule type="expression" dxfId="895" priority="247">
      <formula>IF(RIGHT(TEXT(AE121,"0.#"),1)=".",FALSE,TRUE)</formula>
    </cfRule>
    <cfRule type="expression" dxfId="894" priority="248">
      <formula>IF(RIGHT(TEXT(AE121,"0.#"),1)=".",TRUE,FALSE)</formula>
    </cfRule>
  </conditionalFormatting>
  <conditionalFormatting sqref="AI121">
    <cfRule type="expression" dxfId="893" priority="245">
      <formula>IF(RIGHT(TEXT(AI121,"0.#"),1)=".",FALSE,TRUE)</formula>
    </cfRule>
    <cfRule type="expression" dxfId="892" priority="246">
      <formula>IF(RIGHT(TEXT(AI121,"0.#"),1)=".",TRUE,FALSE)</formula>
    </cfRule>
  </conditionalFormatting>
  <conditionalFormatting sqref="AI120">
    <cfRule type="expression" dxfId="891" priority="243">
      <formula>IF(RIGHT(TEXT(AI120,"0.#"),1)=".",FALSE,TRUE)</formula>
    </cfRule>
    <cfRule type="expression" dxfId="890" priority="244">
      <formula>IF(RIGHT(TEXT(AI120,"0.#"),1)=".",TRUE,FALSE)</formula>
    </cfRule>
  </conditionalFormatting>
  <conditionalFormatting sqref="AI119">
    <cfRule type="expression" dxfId="889" priority="241">
      <formula>IF(RIGHT(TEXT(AI119,"0.#"),1)=".",FALSE,TRUE)</formula>
    </cfRule>
    <cfRule type="expression" dxfId="888" priority="242">
      <formula>IF(RIGHT(TEXT(AI119,"0.#"),1)=".",TRUE,FALSE)</formula>
    </cfRule>
  </conditionalFormatting>
  <conditionalFormatting sqref="AM120">
    <cfRule type="expression" dxfId="887" priority="237">
      <formula>IF(RIGHT(TEXT(AM120,"0.#"),1)=".",FALSE,TRUE)</formula>
    </cfRule>
    <cfRule type="expression" dxfId="886" priority="238">
      <formula>IF(RIGHT(TEXT(AM120,"0.#"),1)=".",TRUE,FALSE)</formula>
    </cfRule>
  </conditionalFormatting>
  <conditionalFormatting sqref="AM121">
    <cfRule type="expression" dxfId="885" priority="235">
      <formula>IF(RIGHT(TEXT(AM121,"0.#"),1)=".",FALSE,TRUE)</formula>
    </cfRule>
    <cfRule type="expression" dxfId="884" priority="236">
      <formula>IF(RIGHT(TEXT(AM121,"0.#"),1)=".",TRUE,FALSE)</formula>
    </cfRule>
  </conditionalFormatting>
  <conditionalFormatting sqref="AQ119:AQ121">
    <cfRule type="expression" dxfId="883" priority="233">
      <formula>IF(RIGHT(TEXT(AQ119,"0.#"),1)=".",FALSE,TRUE)</formula>
    </cfRule>
    <cfRule type="expression" dxfId="882" priority="234">
      <formula>IF(RIGHT(TEXT(AQ119,"0.#"),1)=".",TRUE,FALSE)</formula>
    </cfRule>
  </conditionalFormatting>
  <conditionalFormatting sqref="AU119:AU121">
    <cfRule type="expression" dxfId="881" priority="231">
      <formula>IF(RIGHT(TEXT(AU119,"0.#"),1)=".",FALSE,TRUE)</formula>
    </cfRule>
    <cfRule type="expression" dxfId="880" priority="232">
      <formula>IF(RIGHT(TEXT(AU119,"0.#"),1)=".",TRUE,FALSE)</formula>
    </cfRule>
  </conditionalFormatting>
  <conditionalFormatting sqref="AE158">
    <cfRule type="expression" dxfId="879" priority="229">
      <formula>IF(RIGHT(TEXT(AE158,"0.#"),1)=".",FALSE,TRUE)</formula>
    </cfRule>
    <cfRule type="expression" dxfId="878" priority="230">
      <formula>IF(RIGHT(TEXT(AE158,"0.#"),1)=".",TRUE,FALSE)</formula>
    </cfRule>
  </conditionalFormatting>
  <conditionalFormatting sqref="AE159">
    <cfRule type="expression" dxfId="877" priority="227">
      <formula>IF(RIGHT(TEXT(AE159,"0.#"),1)=".",FALSE,TRUE)</formula>
    </cfRule>
    <cfRule type="expression" dxfId="876" priority="228">
      <formula>IF(RIGHT(TEXT(AE159,"0.#"),1)=".",TRUE,FALSE)</formula>
    </cfRule>
  </conditionalFormatting>
  <conditionalFormatting sqref="AM158">
    <cfRule type="expression" dxfId="875" priority="217">
      <formula>IF(RIGHT(TEXT(AM158,"0.#"),1)=".",FALSE,TRUE)</formula>
    </cfRule>
    <cfRule type="expression" dxfId="874" priority="218">
      <formula>IF(RIGHT(TEXT(AM158,"0.#"),1)=".",TRUE,FALSE)</formula>
    </cfRule>
  </conditionalFormatting>
  <conditionalFormatting sqref="AE160">
    <cfRule type="expression" dxfId="873" priority="225">
      <formula>IF(RIGHT(TEXT(AE160,"0.#"),1)=".",FALSE,TRUE)</formula>
    </cfRule>
    <cfRule type="expression" dxfId="872" priority="226">
      <formula>IF(RIGHT(TEXT(AE160,"0.#"),1)=".",TRUE,FALSE)</formula>
    </cfRule>
  </conditionalFormatting>
  <conditionalFormatting sqref="AI160">
    <cfRule type="expression" dxfId="871" priority="223">
      <formula>IF(RIGHT(TEXT(AI160,"0.#"),1)=".",FALSE,TRUE)</formula>
    </cfRule>
    <cfRule type="expression" dxfId="870" priority="224">
      <formula>IF(RIGHT(TEXT(AI160,"0.#"),1)=".",TRUE,FALSE)</formula>
    </cfRule>
  </conditionalFormatting>
  <conditionalFormatting sqref="AI159">
    <cfRule type="expression" dxfId="869" priority="221">
      <formula>IF(RIGHT(TEXT(AI159,"0.#"),1)=".",FALSE,TRUE)</formula>
    </cfRule>
    <cfRule type="expression" dxfId="868" priority="222">
      <formula>IF(RIGHT(TEXT(AI159,"0.#"),1)=".",TRUE,FALSE)</formula>
    </cfRule>
  </conditionalFormatting>
  <conditionalFormatting sqref="AI158">
    <cfRule type="expression" dxfId="867" priority="219">
      <formula>IF(RIGHT(TEXT(AI158,"0.#"),1)=".",FALSE,TRUE)</formula>
    </cfRule>
    <cfRule type="expression" dxfId="866" priority="220">
      <formula>IF(RIGHT(TEXT(AI158,"0.#"),1)=".",TRUE,FALSE)</formula>
    </cfRule>
  </conditionalFormatting>
  <conditionalFormatting sqref="AM159">
    <cfRule type="expression" dxfId="865" priority="215">
      <formula>IF(RIGHT(TEXT(AM159,"0.#"),1)=".",FALSE,TRUE)</formula>
    </cfRule>
    <cfRule type="expression" dxfId="864" priority="216">
      <formula>IF(RIGHT(TEXT(AM159,"0.#"),1)=".",TRUE,FALSE)</formula>
    </cfRule>
  </conditionalFormatting>
  <conditionalFormatting sqref="AM160">
    <cfRule type="expression" dxfId="863" priority="213">
      <formula>IF(RIGHT(TEXT(AM160,"0.#"),1)=".",FALSE,TRUE)</formula>
    </cfRule>
    <cfRule type="expression" dxfId="862" priority="214">
      <formula>IF(RIGHT(TEXT(AM160,"0.#"),1)=".",TRUE,FALSE)</formula>
    </cfRule>
  </conditionalFormatting>
  <conditionalFormatting sqref="AQ158:AQ160">
    <cfRule type="expression" dxfId="861" priority="211">
      <formula>IF(RIGHT(TEXT(AQ158,"0.#"),1)=".",FALSE,TRUE)</formula>
    </cfRule>
    <cfRule type="expression" dxfId="860" priority="212">
      <formula>IF(RIGHT(TEXT(AQ158,"0.#"),1)=".",TRUE,FALSE)</formula>
    </cfRule>
  </conditionalFormatting>
  <conditionalFormatting sqref="AU158:AU160">
    <cfRule type="expression" dxfId="859" priority="209">
      <formula>IF(RIGHT(TEXT(AU158,"0.#"),1)=".",FALSE,TRUE)</formula>
    </cfRule>
    <cfRule type="expression" dxfId="858" priority="210">
      <formula>IF(RIGHT(TEXT(AU158,"0.#"),1)=".",TRUE,FALSE)</formula>
    </cfRule>
  </conditionalFormatting>
  <conditionalFormatting sqref="AE192">
    <cfRule type="expression" dxfId="857" priority="185">
      <formula>IF(RIGHT(TEXT(AE192,"0.#"),1)=".",FALSE,TRUE)</formula>
    </cfRule>
    <cfRule type="expression" dxfId="856" priority="186">
      <formula>IF(RIGHT(TEXT(AE192,"0.#"),1)=".",TRUE,FALSE)</formula>
    </cfRule>
  </conditionalFormatting>
  <conditionalFormatting sqref="AE193">
    <cfRule type="expression" dxfId="855" priority="183">
      <formula>IF(RIGHT(TEXT(AE193,"0.#"),1)=".",FALSE,TRUE)</formula>
    </cfRule>
    <cfRule type="expression" dxfId="854" priority="184">
      <formula>IF(RIGHT(TEXT(AE193,"0.#"),1)=".",TRUE,FALSE)</formula>
    </cfRule>
  </conditionalFormatting>
  <conditionalFormatting sqref="AM192">
    <cfRule type="expression" dxfId="853" priority="173">
      <formula>IF(RIGHT(TEXT(AM192,"0.#"),1)=".",FALSE,TRUE)</formula>
    </cfRule>
    <cfRule type="expression" dxfId="852" priority="174">
      <formula>IF(RIGHT(TEXT(AM192,"0.#"),1)=".",TRUE,FALSE)</formula>
    </cfRule>
  </conditionalFormatting>
  <conditionalFormatting sqref="AE194">
    <cfRule type="expression" dxfId="851" priority="181">
      <formula>IF(RIGHT(TEXT(AE194,"0.#"),1)=".",FALSE,TRUE)</formula>
    </cfRule>
    <cfRule type="expression" dxfId="850" priority="182">
      <formula>IF(RIGHT(TEXT(AE194,"0.#"),1)=".",TRUE,FALSE)</formula>
    </cfRule>
  </conditionalFormatting>
  <conditionalFormatting sqref="AI194">
    <cfRule type="expression" dxfId="849" priority="179">
      <formula>IF(RIGHT(TEXT(AI194,"0.#"),1)=".",FALSE,TRUE)</formula>
    </cfRule>
    <cfRule type="expression" dxfId="848" priority="180">
      <formula>IF(RIGHT(TEXT(AI194,"0.#"),1)=".",TRUE,FALSE)</formula>
    </cfRule>
  </conditionalFormatting>
  <conditionalFormatting sqref="AI193">
    <cfRule type="expression" dxfId="847" priority="177">
      <formula>IF(RIGHT(TEXT(AI193,"0.#"),1)=".",FALSE,TRUE)</formula>
    </cfRule>
    <cfRule type="expression" dxfId="846" priority="178">
      <formula>IF(RIGHT(TEXT(AI193,"0.#"),1)=".",TRUE,FALSE)</formula>
    </cfRule>
  </conditionalFormatting>
  <conditionalFormatting sqref="AI192">
    <cfRule type="expression" dxfId="845" priority="175">
      <formula>IF(RIGHT(TEXT(AI192,"0.#"),1)=".",FALSE,TRUE)</formula>
    </cfRule>
    <cfRule type="expression" dxfId="844" priority="176">
      <formula>IF(RIGHT(TEXT(AI192,"0.#"),1)=".",TRUE,FALSE)</formula>
    </cfRule>
  </conditionalFormatting>
  <conditionalFormatting sqref="AM193">
    <cfRule type="expression" dxfId="843" priority="171">
      <formula>IF(RIGHT(TEXT(AM193,"0.#"),1)=".",FALSE,TRUE)</formula>
    </cfRule>
    <cfRule type="expression" dxfId="842" priority="172">
      <formula>IF(RIGHT(TEXT(AM193,"0.#"),1)=".",TRUE,FALSE)</formula>
    </cfRule>
  </conditionalFormatting>
  <conditionalFormatting sqref="AM194">
    <cfRule type="expression" dxfId="841" priority="169">
      <formula>IF(RIGHT(TEXT(AM194,"0.#"),1)=".",FALSE,TRUE)</formula>
    </cfRule>
    <cfRule type="expression" dxfId="840" priority="170">
      <formula>IF(RIGHT(TEXT(AM194,"0.#"),1)=".",TRUE,FALSE)</formula>
    </cfRule>
  </conditionalFormatting>
  <conditionalFormatting sqref="AQ192:AQ194">
    <cfRule type="expression" dxfId="839" priority="167">
      <formula>IF(RIGHT(TEXT(AQ192,"0.#"),1)=".",FALSE,TRUE)</formula>
    </cfRule>
    <cfRule type="expression" dxfId="838" priority="168">
      <formula>IF(RIGHT(TEXT(AQ192,"0.#"),1)=".",TRUE,FALSE)</formula>
    </cfRule>
  </conditionalFormatting>
  <conditionalFormatting sqref="AU192:AU194">
    <cfRule type="expression" dxfId="837" priority="165">
      <formula>IF(RIGHT(TEXT(AU192,"0.#"),1)=".",FALSE,TRUE)</formula>
    </cfRule>
    <cfRule type="expression" dxfId="836" priority="166">
      <formula>IF(RIGHT(TEXT(AU192,"0.#"),1)=".",TRUE,FALSE)</formula>
    </cfRule>
  </conditionalFormatting>
  <conditionalFormatting sqref="AE56">
    <cfRule type="expression" dxfId="835" priority="141">
      <formula>IF(RIGHT(TEXT(AE56,"0.#"),1)=".",FALSE,TRUE)</formula>
    </cfRule>
    <cfRule type="expression" dxfId="834" priority="142">
      <formula>IF(RIGHT(TEXT(AE56,"0.#"),1)=".",TRUE,FALSE)</formula>
    </cfRule>
  </conditionalFormatting>
  <conditionalFormatting sqref="AE57">
    <cfRule type="expression" dxfId="833" priority="139">
      <formula>IF(RIGHT(TEXT(AE57,"0.#"),1)=".",FALSE,TRUE)</formula>
    </cfRule>
    <cfRule type="expression" dxfId="832" priority="140">
      <formula>IF(RIGHT(TEXT(AE57,"0.#"),1)=".",TRUE,FALSE)</formula>
    </cfRule>
  </conditionalFormatting>
  <conditionalFormatting sqref="AM56">
    <cfRule type="expression" dxfId="831" priority="129">
      <formula>IF(RIGHT(TEXT(AM56,"0.#"),1)=".",FALSE,TRUE)</formula>
    </cfRule>
    <cfRule type="expression" dxfId="830" priority="130">
      <formula>IF(RIGHT(TEXT(AM56,"0.#"),1)=".",TRUE,FALSE)</formula>
    </cfRule>
  </conditionalFormatting>
  <conditionalFormatting sqref="AE58">
    <cfRule type="expression" dxfId="829" priority="137">
      <formula>IF(RIGHT(TEXT(AE58,"0.#"),1)=".",FALSE,TRUE)</formula>
    </cfRule>
    <cfRule type="expression" dxfId="828" priority="138">
      <formula>IF(RIGHT(TEXT(AE58,"0.#"),1)=".",TRUE,FALSE)</formula>
    </cfRule>
  </conditionalFormatting>
  <conditionalFormatting sqref="AI58">
    <cfRule type="expression" dxfId="827" priority="135">
      <formula>IF(RIGHT(TEXT(AI58,"0.#"),1)=".",FALSE,TRUE)</formula>
    </cfRule>
    <cfRule type="expression" dxfId="826" priority="136">
      <formula>IF(RIGHT(TEXT(AI58,"0.#"),1)=".",TRUE,FALSE)</formula>
    </cfRule>
  </conditionalFormatting>
  <conditionalFormatting sqref="AI57">
    <cfRule type="expression" dxfId="825" priority="133">
      <formula>IF(RIGHT(TEXT(AI57,"0.#"),1)=".",FALSE,TRUE)</formula>
    </cfRule>
    <cfRule type="expression" dxfId="824" priority="134">
      <formula>IF(RIGHT(TEXT(AI57,"0.#"),1)=".",TRUE,FALSE)</formula>
    </cfRule>
  </conditionalFormatting>
  <conditionalFormatting sqref="AI56">
    <cfRule type="expression" dxfId="823" priority="131">
      <formula>IF(RIGHT(TEXT(AI56,"0.#"),1)=".",FALSE,TRUE)</formula>
    </cfRule>
    <cfRule type="expression" dxfId="822" priority="132">
      <formula>IF(RIGHT(TEXT(AI56,"0.#"),1)=".",TRUE,FALSE)</formula>
    </cfRule>
  </conditionalFormatting>
  <conditionalFormatting sqref="AM57">
    <cfRule type="expression" dxfId="821" priority="127">
      <formula>IF(RIGHT(TEXT(AM57,"0.#"),1)=".",FALSE,TRUE)</formula>
    </cfRule>
    <cfRule type="expression" dxfId="820" priority="128">
      <formula>IF(RIGHT(TEXT(AM57,"0.#"),1)=".",TRUE,FALSE)</formula>
    </cfRule>
  </conditionalFormatting>
  <conditionalFormatting sqref="AM58">
    <cfRule type="expression" dxfId="819" priority="125">
      <formula>IF(RIGHT(TEXT(AM58,"0.#"),1)=".",FALSE,TRUE)</formula>
    </cfRule>
    <cfRule type="expression" dxfId="818" priority="126">
      <formula>IF(RIGHT(TEXT(AM58,"0.#"),1)=".",TRUE,FALSE)</formula>
    </cfRule>
  </conditionalFormatting>
  <conditionalFormatting sqref="AQ56:AQ58">
    <cfRule type="expression" dxfId="817" priority="123">
      <formula>IF(RIGHT(TEXT(AQ56,"0.#"),1)=".",FALSE,TRUE)</formula>
    </cfRule>
    <cfRule type="expression" dxfId="816" priority="124">
      <formula>IF(RIGHT(TEXT(AQ56,"0.#"),1)=".",TRUE,FALSE)</formula>
    </cfRule>
  </conditionalFormatting>
  <conditionalFormatting sqref="AU56:AU58">
    <cfRule type="expression" dxfId="815" priority="121">
      <formula>IF(RIGHT(TEXT(AU56,"0.#"),1)=".",FALSE,TRUE)</formula>
    </cfRule>
    <cfRule type="expression" dxfId="814" priority="122">
      <formula>IF(RIGHT(TEXT(AU56,"0.#"),1)=".",TRUE,FALSE)</formula>
    </cfRule>
  </conditionalFormatting>
  <conditionalFormatting sqref="AE51">
    <cfRule type="expression" dxfId="813" priority="119">
      <formula>IF(RIGHT(TEXT(AE51,"0.#"),1)=".",FALSE,TRUE)</formula>
    </cfRule>
    <cfRule type="expression" dxfId="812" priority="120">
      <formula>IF(RIGHT(TEXT(AE51,"0.#"),1)=".",TRUE,FALSE)</formula>
    </cfRule>
  </conditionalFormatting>
  <conditionalFormatting sqref="AE52">
    <cfRule type="expression" dxfId="811" priority="117">
      <formula>IF(RIGHT(TEXT(AE52,"0.#"),1)=".",FALSE,TRUE)</formula>
    </cfRule>
    <cfRule type="expression" dxfId="810" priority="118">
      <formula>IF(RIGHT(TEXT(AE52,"0.#"),1)=".",TRUE,FALSE)</formula>
    </cfRule>
  </conditionalFormatting>
  <conditionalFormatting sqref="AM51">
    <cfRule type="expression" dxfId="809" priority="107">
      <formula>IF(RIGHT(TEXT(AM51,"0.#"),1)=".",FALSE,TRUE)</formula>
    </cfRule>
    <cfRule type="expression" dxfId="808" priority="108">
      <formula>IF(RIGHT(TEXT(AM51,"0.#"),1)=".",TRUE,FALSE)</formula>
    </cfRule>
  </conditionalFormatting>
  <conditionalFormatting sqref="AE53">
    <cfRule type="expression" dxfId="807" priority="115">
      <formula>IF(RIGHT(TEXT(AE53,"0.#"),1)=".",FALSE,TRUE)</formula>
    </cfRule>
    <cfRule type="expression" dxfId="806" priority="116">
      <formula>IF(RIGHT(TEXT(AE53,"0.#"),1)=".",TRUE,FALSE)</formula>
    </cfRule>
  </conditionalFormatting>
  <conditionalFormatting sqref="AI53">
    <cfRule type="expression" dxfId="805" priority="113">
      <formula>IF(RIGHT(TEXT(AI53,"0.#"),1)=".",FALSE,TRUE)</formula>
    </cfRule>
    <cfRule type="expression" dxfId="804" priority="114">
      <formula>IF(RIGHT(TEXT(AI53,"0.#"),1)=".",TRUE,FALSE)</formula>
    </cfRule>
  </conditionalFormatting>
  <conditionalFormatting sqref="AI52">
    <cfRule type="expression" dxfId="803" priority="111">
      <formula>IF(RIGHT(TEXT(AI52,"0.#"),1)=".",FALSE,TRUE)</formula>
    </cfRule>
    <cfRule type="expression" dxfId="802" priority="112">
      <formula>IF(RIGHT(TEXT(AI52,"0.#"),1)=".",TRUE,FALSE)</formula>
    </cfRule>
  </conditionalFormatting>
  <conditionalFormatting sqref="AI51">
    <cfRule type="expression" dxfId="801" priority="109">
      <formula>IF(RIGHT(TEXT(AI51,"0.#"),1)=".",FALSE,TRUE)</formula>
    </cfRule>
    <cfRule type="expression" dxfId="800" priority="110">
      <formula>IF(RIGHT(TEXT(AI51,"0.#"),1)=".",TRUE,FALSE)</formula>
    </cfRule>
  </conditionalFormatting>
  <conditionalFormatting sqref="AM52">
    <cfRule type="expression" dxfId="799" priority="105">
      <formula>IF(RIGHT(TEXT(AM52,"0.#"),1)=".",FALSE,TRUE)</formula>
    </cfRule>
    <cfRule type="expression" dxfId="798" priority="106">
      <formula>IF(RIGHT(TEXT(AM52,"0.#"),1)=".",TRUE,FALSE)</formula>
    </cfRule>
  </conditionalFormatting>
  <conditionalFormatting sqref="AM53">
    <cfRule type="expression" dxfId="797" priority="103">
      <formula>IF(RIGHT(TEXT(AM53,"0.#"),1)=".",FALSE,TRUE)</formula>
    </cfRule>
    <cfRule type="expression" dxfId="796" priority="104">
      <formula>IF(RIGHT(TEXT(AM53,"0.#"),1)=".",TRUE,FALSE)</formula>
    </cfRule>
  </conditionalFormatting>
  <conditionalFormatting sqref="AQ51:AQ53">
    <cfRule type="expression" dxfId="795" priority="101">
      <formula>IF(RIGHT(TEXT(AQ51,"0.#"),1)=".",FALSE,TRUE)</formula>
    </cfRule>
    <cfRule type="expression" dxfId="794" priority="102">
      <formula>IF(RIGHT(TEXT(AQ51,"0.#"),1)=".",TRUE,FALSE)</formula>
    </cfRule>
  </conditionalFormatting>
  <conditionalFormatting sqref="AU51:AU53">
    <cfRule type="expression" dxfId="793" priority="99">
      <formula>IF(RIGHT(TEXT(AU51,"0.#"),1)=".",FALSE,TRUE)</formula>
    </cfRule>
    <cfRule type="expression" dxfId="792" priority="100">
      <formula>IF(RIGHT(TEXT(AU51,"0.#"),1)=".",TRUE,FALSE)</formula>
    </cfRule>
  </conditionalFormatting>
  <conditionalFormatting sqref="Y311">
    <cfRule type="expression" dxfId="791" priority="97">
      <formula>IF(RIGHT(TEXT(Y311,"0.#"),1)=".",FALSE,TRUE)</formula>
    </cfRule>
    <cfRule type="expression" dxfId="790" priority="98">
      <formula>IF(RIGHT(TEXT(Y311,"0.#"),1)=".",TRUE,FALSE)</formula>
    </cfRule>
  </conditionalFormatting>
  <conditionalFormatting sqref="Y310">
    <cfRule type="expression" dxfId="789" priority="95">
      <formula>IF(RIGHT(TEXT(Y310,"0.#"),1)=".",FALSE,TRUE)</formula>
    </cfRule>
    <cfRule type="expression" dxfId="788" priority="96">
      <formula>IF(RIGHT(TEXT(Y310,"0.#"),1)=".",TRUE,FALSE)</formula>
    </cfRule>
  </conditionalFormatting>
  <conditionalFormatting sqref="AU314 AU310 AU316">
    <cfRule type="expression" dxfId="787" priority="91">
      <formula>IF(RIGHT(TEXT(AU310,"0.#"),1)=".",FALSE,TRUE)</formula>
    </cfRule>
    <cfRule type="expression" dxfId="786" priority="92">
      <formula>IF(RIGHT(TEXT(AU310,"0.#"),1)=".",TRUE,FALSE)</formula>
    </cfRule>
  </conditionalFormatting>
  <conditionalFormatting sqref="Y325 Y323 Y328:Y329">
    <cfRule type="expression" dxfId="785" priority="87">
      <formula>IF(RIGHT(TEXT(Y323,"0.#"),1)=".",FALSE,TRUE)</formula>
    </cfRule>
    <cfRule type="expression" dxfId="784" priority="88">
      <formula>IF(RIGHT(TEXT(Y323,"0.#"),1)=".",TRUE,FALSE)</formula>
    </cfRule>
  </conditionalFormatting>
  <conditionalFormatting sqref="AL366:AO366">
    <cfRule type="expression" dxfId="783" priority="83">
      <formula>IF(AND(AL366&gt;=0, RIGHT(TEXT(AL366,"0.#"),1)&lt;&gt;"."),TRUE,FALSE)</formula>
    </cfRule>
    <cfRule type="expression" dxfId="782" priority="84">
      <formula>IF(AND(AL366&gt;=0, RIGHT(TEXT(AL366,"0.#"),1)="."),TRUE,FALSE)</formula>
    </cfRule>
    <cfRule type="expression" dxfId="781" priority="85">
      <formula>IF(AND(AL366&lt;0, RIGHT(TEXT(AL366,"0.#"),1)&lt;&gt;"."),TRUE,FALSE)</formula>
    </cfRule>
    <cfRule type="expression" dxfId="780" priority="86">
      <formula>IF(AND(AL366&lt;0, RIGHT(TEXT(AL366,"0.#"),1)="."),TRUE,FALSE)</formula>
    </cfRule>
  </conditionalFormatting>
  <conditionalFormatting sqref="Y366">
    <cfRule type="expression" dxfId="779" priority="81">
      <formula>IF(RIGHT(TEXT(Y366,"0.#"),1)=".",FALSE,TRUE)</formula>
    </cfRule>
    <cfRule type="expression" dxfId="778" priority="82">
      <formula>IF(RIGHT(TEXT(Y366,"0.#"),1)=".",TRUE,FALSE)</formula>
    </cfRule>
  </conditionalFormatting>
  <conditionalFormatting sqref="Y399">
    <cfRule type="expression" dxfId="777" priority="79">
      <formula>IF(RIGHT(TEXT(Y399,"0.#"),1)=".",FALSE,TRUE)</formula>
    </cfRule>
    <cfRule type="expression" dxfId="776" priority="80">
      <formula>IF(RIGHT(TEXT(Y399,"0.#"),1)=".",TRUE,FALSE)</formula>
    </cfRule>
  </conditionalFormatting>
  <conditionalFormatting sqref="AL399:AO399">
    <cfRule type="expression" dxfId="775" priority="75">
      <formula>IF(AND(AL399&gt;=0, RIGHT(TEXT(AL399,"0.#"),1)&lt;&gt;"."),TRUE,FALSE)</formula>
    </cfRule>
    <cfRule type="expression" dxfId="774" priority="76">
      <formula>IF(AND(AL399&gt;=0, RIGHT(TEXT(AL399,"0.#"),1)="."),TRUE,FALSE)</formula>
    </cfRule>
    <cfRule type="expression" dxfId="773" priority="77">
      <formula>IF(AND(AL399&lt;0, RIGHT(TEXT(AL399,"0.#"),1)&lt;&gt;"."),TRUE,FALSE)</formula>
    </cfRule>
    <cfRule type="expression" dxfId="772" priority="78">
      <formula>IF(AND(AL399&lt;0, RIGHT(TEXT(AL399,"0.#"),1)="."),TRUE,FALSE)</formula>
    </cfRule>
  </conditionalFormatting>
  <conditionalFormatting sqref="Y432">
    <cfRule type="expression" dxfId="771" priority="73">
      <formula>IF(RIGHT(TEXT(Y432,"0.#"),1)=".",FALSE,TRUE)</formula>
    </cfRule>
    <cfRule type="expression" dxfId="770" priority="74">
      <formula>IF(RIGHT(TEXT(Y432,"0.#"),1)=".",TRUE,FALSE)</formula>
    </cfRule>
  </conditionalFormatting>
  <conditionalFormatting sqref="AL432:AO432">
    <cfRule type="expression" dxfId="769" priority="69">
      <formula>IF(AND(AL432&gt;=0, RIGHT(TEXT(AL432,"0.#"),1)&lt;&gt;"."),TRUE,FALSE)</formula>
    </cfRule>
    <cfRule type="expression" dxfId="768" priority="70">
      <formula>IF(AND(AL432&gt;=0, RIGHT(TEXT(AL432,"0.#"),1)="."),TRUE,FALSE)</formula>
    </cfRule>
    <cfRule type="expression" dxfId="767" priority="71">
      <formula>IF(AND(AL432&lt;0, RIGHT(TEXT(AL432,"0.#"),1)&lt;&gt;"."),TRUE,FALSE)</formula>
    </cfRule>
    <cfRule type="expression" dxfId="766" priority="72">
      <formula>IF(AND(AL432&lt;0, RIGHT(TEXT(AL432,"0.#"),1)="."),TRUE,FALSE)</formula>
    </cfRule>
  </conditionalFormatting>
  <conditionalFormatting sqref="AU317">
    <cfRule type="expression" dxfId="765" priority="67">
      <formula>IF(RIGHT(TEXT(AU317,"0.#"),1)=".",FALSE,TRUE)</formula>
    </cfRule>
    <cfRule type="expression" dxfId="764" priority="68">
      <formula>IF(RIGHT(TEXT(AU317,"0.#"),1)=".",TRUE,FALSE)</formula>
    </cfRule>
  </conditionalFormatting>
  <conditionalFormatting sqref="AU311">
    <cfRule type="expression" dxfId="763" priority="65">
      <formula>IF(RIGHT(TEXT(AU311,"0.#"),1)=".",FALSE,TRUE)</formula>
    </cfRule>
    <cfRule type="expression" dxfId="762" priority="66">
      <formula>IF(RIGHT(TEXT(AU311,"0.#"),1)=".",TRUE,FALSE)</formula>
    </cfRule>
  </conditionalFormatting>
  <conditionalFormatting sqref="AU312">
    <cfRule type="expression" dxfId="761" priority="63">
      <formula>IF(RIGHT(TEXT(AU312,"0.#"),1)=".",FALSE,TRUE)</formula>
    </cfRule>
    <cfRule type="expression" dxfId="760" priority="64">
      <formula>IF(RIGHT(TEXT(AU312,"0.#"),1)=".",TRUE,FALSE)</formula>
    </cfRule>
  </conditionalFormatting>
  <conditionalFormatting sqref="AU313">
    <cfRule type="expression" dxfId="759" priority="61">
      <formula>IF(RIGHT(TEXT(AU313,"0.#"),1)=".",FALSE,TRUE)</formula>
    </cfRule>
    <cfRule type="expression" dxfId="758" priority="62">
      <formula>IF(RIGHT(TEXT(AU313,"0.#"),1)=".",TRUE,FALSE)</formula>
    </cfRule>
  </conditionalFormatting>
  <conditionalFormatting sqref="AU315">
    <cfRule type="expression" dxfId="757" priority="59">
      <formula>IF(RIGHT(TEXT(AU315,"0.#"),1)=".",FALSE,TRUE)</formula>
    </cfRule>
    <cfRule type="expression" dxfId="756" priority="60">
      <formula>IF(RIGHT(TEXT(AU315,"0.#"),1)=".",TRUE,FALSE)</formula>
    </cfRule>
  </conditionalFormatting>
  <conditionalFormatting sqref="AU324">
    <cfRule type="expression" dxfId="755" priority="55">
      <formula>IF(RIGHT(TEXT(AU324,"0.#"),1)=".",FALSE,TRUE)</formula>
    </cfRule>
    <cfRule type="expression" dxfId="754" priority="56">
      <formula>IF(RIGHT(TEXT(AU324,"0.#"),1)=".",TRUE,FALSE)</formula>
    </cfRule>
  </conditionalFormatting>
  <conditionalFormatting sqref="Y327">
    <cfRule type="expression" dxfId="753" priority="53">
      <formula>IF(RIGHT(TEXT(Y327,"0.#"),1)=".",FALSE,TRUE)</formula>
    </cfRule>
    <cfRule type="expression" dxfId="752" priority="54">
      <formula>IF(RIGHT(TEXT(Y327,"0.#"),1)=".",TRUE,FALSE)</formula>
    </cfRule>
  </conditionalFormatting>
  <conditionalFormatting sqref="Y326">
    <cfRule type="expression" dxfId="751" priority="51">
      <formula>IF(RIGHT(TEXT(Y326,"0.#"),1)=".",FALSE,TRUE)</formula>
    </cfRule>
    <cfRule type="expression" dxfId="750" priority="52">
      <formula>IF(RIGHT(TEXT(Y326,"0.#"),1)=".",TRUE,FALSE)</formula>
    </cfRule>
  </conditionalFormatting>
  <conditionalFormatting sqref="Y324">
    <cfRule type="expression" dxfId="749" priority="49">
      <formula>IF(RIGHT(TEXT(Y324,"0.#"),1)=".",FALSE,TRUE)</formula>
    </cfRule>
    <cfRule type="expression" dxfId="748" priority="50">
      <formula>IF(RIGHT(TEXT(Y324,"0.#"),1)=".",TRUE,FALSE)</formula>
    </cfRule>
  </conditionalFormatting>
  <conditionalFormatting sqref="AE153">
    <cfRule type="expression" dxfId="747" priority="47">
      <formula>IF(RIGHT(TEXT(AE153,"0.#"),1)=".",FALSE,TRUE)</formula>
    </cfRule>
    <cfRule type="expression" dxfId="746" priority="48">
      <formula>IF(RIGHT(TEXT(AE153,"0.#"),1)=".",TRUE,FALSE)</formula>
    </cfRule>
  </conditionalFormatting>
  <conditionalFormatting sqref="AE154">
    <cfRule type="expression" dxfId="745" priority="45">
      <formula>IF(RIGHT(TEXT(AE154,"0.#"),1)=".",FALSE,TRUE)</formula>
    </cfRule>
    <cfRule type="expression" dxfId="744" priority="46">
      <formula>IF(RIGHT(TEXT(AE154,"0.#"),1)=".",TRUE,FALSE)</formula>
    </cfRule>
  </conditionalFormatting>
  <conditionalFormatting sqref="AM153">
    <cfRule type="expression" dxfId="743" priority="35">
      <formula>IF(RIGHT(TEXT(AM153,"0.#"),1)=".",FALSE,TRUE)</formula>
    </cfRule>
    <cfRule type="expression" dxfId="742" priority="36">
      <formula>IF(RIGHT(TEXT(AM153,"0.#"),1)=".",TRUE,FALSE)</formula>
    </cfRule>
  </conditionalFormatting>
  <conditionalFormatting sqref="AE155">
    <cfRule type="expression" dxfId="741" priority="43">
      <formula>IF(RIGHT(TEXT(AE155,"0.#"),1)=".",FALSE,TRUE)</formula>
    </cfRule>
    <cfRule type="expression" dxfId="740" priority="44">
      <formula>IF(RIGHT(TEXT(AE155,"0.#"),1)=".",TRUE,FALSE)</formula>
    </cfRule>
  </conditionalFormatting>
  <conditionalFormatting sqref="AI155">
    <cfRule type="expression" dxfId="739" priority="41">
      <formula>IF(RIGHT(TEXT(AI155,"0.#"),1)=".",FALSE,TRUE)</formula>
    </cfRule>
    <cfRule type="expression" dxfId="738" priority="42">
      <formula>IF(RIGHT(TEXT(AI155,"0.#"),1)=".",TRUE,FALSE)</formula>
    </cfRule>
  </conditionalFormatting>
  <conditionalFormatting sqref="AI154">
    <cfRule type="expression" dxfId="737" priority="39">
      <formula>IF(RIGHT(TEXT(AI154,"0.#"),1)=".",FALSE,TRUE)</formula>
    </cfRule>
    <cfRule type="expression" dxfId="736" priority="40">
      <formula>IF(RIGHT(TEXT(AI154,"0.#"),1)=".",TRUE,FALSE)</formula>
    </cfRule>
  </conditionalFormatting>
  <conditionalFormatting sqref="AI153">
    <cfRule type="expression" dxfId="735" priority="37">
      <formula>IF(RIGHT(TEXT(AI153,"0.#"),1)=".",FALSE,TRUE)</formula>
    </cfRule>
    <cfRule type="expression" dxfId="734" priority="38">
      <formula>IF(RIGHT(TEXT(AI153,"0.#"),1)=".",TRUE,FALSE)</formula>
    </cfRule>
  </conditionalFormatting>
  <conditionalFormatting sqref="AM154">
    <cfRule type="expression" dxfId="733" priority="33">
      <formula>IF(RIGHT(TEXT(AM154,"0.#"),1)=".",FALSE,TRUE)</formula>
    </cfRule>
    <cfRule type="expression" dxfId="732" priority="34">
      <formula>IF(RIGHT(TEXT(AM154,"0.#"),1)=".",TRUE,FALSE)</formula>
    </cfRule>
  </conditionalFormatting>
  <conditionalFormatting sqref="AM155">
    <cfRule type="expression" dxfId="731" priority="31">
      <formula>IF(RIGHT(TEXT(AM155,"0.#"),1)=".",FALSE,TRUE)</formula>
    </cfRule>
    <cfRule type="expression" dxfId="730" priority="32">
      <formula>IF(RIGHT(TEXT(AM155,"0.#"),1)=".",TRUE,FALSE)</formula>
    </cfRule>
  </conditionalFormatting>
  <conditionalFormatting sqref="AQ153:AQ155">
    <cfRule type="expression" dxfId="729" priority="29">
      <formula>IF(RIGHT(TEXT(AQ153,"0.#"),1)=".",FALSE,TRUE)</formula>
    </cfRule>
    <cfRule type="expression" dxfId="728" priority="30">
      <formula>IF(RIGHT(TEXT(AQ153,"0.#"),1)=".",TRUE,FALSE)</formula>
    </cfRule>
  </conditionalFormatting>
  <conditionalFormatting sqref="AU153:AU155">
    <cfRule type="expression" dxfId="727" priority="27">
      <formula>IF(RIGHT(TEXT(AU153,"0.#"),1)=".",FALSE,TRUE)</formula>
    </cfRule>
    <cfRule type="expression" dxfId="726" priority="28">
      <formula>IF(RIGHT(TEXT(AU153,"0.#"),1)=".",TRUE,FALSE)</formula>
    </cfRule>
  </conditionalFormatting>
  <conditionalFormatting sqref="AE187">
    <cfRule type="expression" dxfId="725" priority="25">
      <formula>IF(RIGHT(TEXT(AE187,"0.#"),1)=".",FALSE,TRUE)</formula>
    </cfRule>
    <cfRule type="expression" dxfId="724" priority="26">
      <formula>IF(RIGHT(TEXT(AE187,"0.#"),1)=".",TRUE,FALSE)</formula>
    </cfRule>
  </conditionalFormatting>
  <conditionalFormatting sqref="AE188">
    <cfRule type="expression" dxfId="723" priority="23">
      <formula>IF(RIGHT(TEXT(AE188,"0.#"),1)=".",FALSE,TRUE)</formula>
    </cfRule>
    <cfRule type="expression" dxfId="722" priority="24">
      <formula>IF(RIGHT(TEXT(AE188,"0.#"),1)=".",TRUE,FALSE)</formula>
    </cfRule>
  </conditionalFormatting>
  <conditionalFormatting sqref="AM187">
    <cfRule type="expression" dxfId="721" priority="17">
      <formula>IF(RIGHT(TEXT(AM187,"0.#"),1)=".",FALSE,TRUE)</formula>
    </cfRule>
    <cfRule type="expression" dxfId="720" priority="18">
      <formula>IF(RIGHT(TEXT(AM187,"0.#"),1)=".",TRUE,FALSE)</formula>
    </cfRule>
  </conditionalFormatting>
  <conditionalFormatting sqref="AI188">
    <cfRule type="expression" dxfId="719" priority="21">
      <formula>IF(RIGHT(TEXT(AI188,"0.#"),1)=".",FALSE,TRUE)</formula>
    </cfRule>
    <cfRule type="expression" dxfId="718" priority="22">
      <formula>IF(RIGHT(TEXT(AI188,"0.#"),1)=".",TRUE,FALSE)</formula>
    </cfRule>
  </conditionalFormatting>
  <conditionalFormatting sqref="AI187">
    <cfRule type="expression" dxfId="717" priority="19">
      <formula>IF(RIGHT(TEXT(AI187,"0.#"),1)=".",FALSE,TRUE)</formula>
    </cfRule>
    <cfRule type="expression" dxfId="716" priority="20">
      <formula>IF(RIGHT(TEXT(AI187,"0.#"),1)=".",TRUE,FALSE)</formula>
    </cfRule>
  </conditionalFormatting>
  <conditionalFormatting sqref="AM188">
    <cfRule type="expression" dxfId="715" priority="15">
      <formula>IF(RIGHT(TEXT(AM188,"0.#"),1)=".",FALSE,TRUE)</formula>
    </cfRule>
    <cfRule type="expression" dxfId="714" priority="16">
      <formula>IF(RIGHT(TEXT(AM188,"0.#"),1)=".",TRUE,FALSE)</formula>
    </cfRule>
  </conditionalFormatting>
  <conditionalFormatting sqref="AQ187:AQ188">
    <cfRule type="expression" dxfId="713" priority="13">
      <formula>IF(RIGHT(TEXT(AQ187,"0.#"),1)=".",FALSE,TRUE)</formula>
    </cfRule>
    <cfRule type="expression" dxfId="712" priority="14">
      <formula>IF(RIGHT(TEXT(AQ187,"0.#"),1)=".",TRUE,FALSE)</formula>
    </cfRule>
  </conditionalFormatting>
  <conditionalFormatting sqref="AU187:AU188">
    <cfRule type="expression" dxfId="711" priority="11">
      <formula>IF(RIGHT(TEXT(AU187,"0.#"),1)=".",FALSE,TRUE)</formula>
    </cfRule>
    <cfRule type="expression" dxfId="710" priority="12">
      <formula>IF(RIGHT(TEXT(AU187,"0.#"),1)=".",TRUE,FALSE)</formula>
    </cfRule>
  </conditionalFormatting>
  <conditionalFormatting sqref="AE189">
    <cfRule type="expression" dxfId="709" priority="9">
      <formula>IF(RIGHT(TEXT(AE189,"0.#"),1)=".",FALSE,TRUE)</formula>
    </cfRule>
    <cfRule type="expression" dxfId="708" priority="10">
      <formula>IF(RIGHT(TEXT(AE189,"0.#"),1)=".",TRUE,FALSE)</formula>
    </cfRule>
  </conditionalFormatting>
  <conditionalFormatting sqref="AI189">
    <cfRule type="expression" dxfId="707" priority="7">
      <formula>IF(RIGHT(TEXT(AI189,"0.#"),1)=".",FALSE,TRUE)</formula>
    </cfRule>
    <cfRule type="expression" dxfId="706" priority="8">
      <formula>IF(RIGHT(TEXT(AI189,"0.#"),1)=".",TRUE,FALSE)</formula>
    </cfRule>
  </conditionalFormatting>
  <conditionalFormatting sqref="AM189">
    <cfRule type="expression" dxfId="705" priority="5">
      <formula>IF(RIGHT(TEXT(AM189,"0.#"),1)=".",FALSE,TRUE)</formula>
    </cfRule>
    <cfRule type="expression" dxfId="704" priority="6">
      <formula>IF(RIGHT(TEXT(AM189,"0.#"),1)=".",TRUE,FALSE)</formula>
    </cfRule>
  </conditionalFormatting>
  <conditionalFormatting sqref="AQ189">
    <cfRule type="expression" dxfId="703" priority="3">
      <formula>IF(RIGHT(TEXT(AQ189,"0.#"),1)=".",FALSE,TRUE)</formula>
    </cfRule>
    <cfRule type="expression" dxfId="702" priority="4">
      <formula>IF(RIGHT(TEXT(AQ189,"0.#"),1)=".",TRUE,FALSE)</formula>
    </cfRule>
  </conditionalFormatting>
  <conditionalFormatting sqref="AU189">
    <cfRule type="expression" dxfId="701" priority="1">
      <formula>IF(RIGHT(TEXT(AU189,"0.#"),1)=".",FALSE,TRUE)</formula>
    </cfRule>
    <cfRule type="expression" dxfId="700" priority="2">
      <formula>IF(RIGHT(TEXT(AU189,"0.#"),1)=".",TRUE,FALSE)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220"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718</v>
      </c>
      <c r="H2" s="13" t="str">
        <f>IF(G2="","",F2)</f>
        <v>一般会計</v>
      </c>
      <c r="I2" s="13" t="str">
        <f>IF(H2="","",IF(I1&lt;&gt;"",CONCATENATE(I1,"、",H2),H2))</f>
        <v>一般会計</v>
      </c>
      <c r="K2" s="14" t="s">
        <v>98</v>
      </c>
      <c r="L2" s="15" t="s">
        <v>718</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718</v>
      </c>
      <c r="R4" s="13" t="str">
        <f t="shared" si="3"/>
        <v>補助</v>
      </c>
      <c r="S4" s="13" t="str">
        <f t="shared" si="4"/>
        <v>補助</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社会保障</v>
      </c>
      <c r="O10" s="13"/>
      <c r="P10" s="13" t="str">
        <f>S8</f>
        <v>補助</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t="s">
        <v>718</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t="s">
        <v>718</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子ども・若者育成支援、少子化社会対策</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子ども・若者育成支援、少子化社会対策</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子ども・若者育成支援、少子化社会対策</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子ども・若者育成支援、少子化社会対策</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子ども・若者育成支援、少子化社会対策</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子ども・若者育成支援、少子化社会対策</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子ども・若者育成支援、少子化社会対策</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子ども・若者育成支援、少子化社会対策</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子ども・若者育成支援、少子化社会対策</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子ども・若者育成支援、少子化社会対策</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21" sqref="G21:AX2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9" t="s">
        <v>315</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3"/>
      <c r="AA2" s="284"/>
      <c r="AB2" s="939" t="s">
        <v>11</v>
      </c>
      <c r="AC2" s="940"/>
      <c r="AD2" s="941"/>
      <c r="AE2" s="928" t="s">
        <v>370</v>
      </c>
      <c r="AF2" s="928"/>
      <c r="AG2" s="928"/>
      <c r="AH2" s="128"/>
      <c r="AI2" s="928" t="s">
        <v>466</v>
      </c>
      <c r="AJ2" s="928"/>
      <c r="AK2" s="928"/>
      <c r="AL2" s="128"/>
      <c r="AM2" s="928" t="s">
        <v>467</v>
      </c>
      <c r="AN2" s="928"/>
      <c r="AO2" s="928"/>
      <c r="AP2" s="128"/>
      <c r="AQ2" s="135" t="s">
        <v>223</v>
      </c>
      <c r="AR2" s="136"/>
      <c r="AS2" s="136"/>
      <c r="AT2" s="137"/>
      <c r="AU2" s="138" t="s">
        <v>129</v>
      </c>
      <c r="AV2" s="138"/>
      <c r="AW2" s="138"/>
      <c r="AX2" s="139"/>
      <c r="AY2" s="34">
        <f>COUNTA($G$4)</f>
        <v>0</v>
      </c>
    </row>
    <row r="3" spans="1:51" ht="18.75" customHeight="1" x14ac:dyDescent="0.15">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5"/>
      <c r="AD3" s="716"/>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15">
      <c r="A4" s="692"/>
      <c r="B4" s="690"/>
      <c r="C4" s="690"/>
      <c r="D4" s="690"/>
      <c r="E4" s="690"/>
      <c r="F4" s="691"/>
      <c r="G4" s="193"/>
      <c r="H4" s="946"/>
      <c r="I4" s="946"/>
      <c r="J4" s="946"/>
      <c r="K4" s="946"/>
      <c r="L4" s="946"/>
      <c r="M4" s="946"/>
      <c r="N4" s="946"/>
      <c r="O4" s="947"/>
      <c r="P4" s="146"/>
      <c r="Q4" s="658"/>
      <c r="R4" s="658"/>
      <c r="S4" s="658"/>
      <c r="T4" s="658"/>
      <c r="U4" s="658"/>
      <c r="V4" s="658"/>
      <c r="W4" s="658"/>
      <c r="X4" s="659"/>
      <c r="Y4" s="932" t="s">
        <v>12</v>
      </c>
      <c r="Z4" s="933"/>
      <c r="AA4" s="934"/>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3"/>
      <c r="B6" s="694"/>
      <c r="C6" s="694"/>
      <c r="D6" s="694"/>
      <c r="E6" s="694"/>
      <c r="F6" s="695"/>
      <c r="G6" s="951"/>
      <c r="H6" s="952"/>
      <c r="I6" s="952"/>
      <c r="J6" s="952"/>
      <c r="K6" s="952"/>
      <c r="L6" s="952"/>
      <c r="M6" s="952"/>
      <c r="N6" s="952"/>
      <c r="O6" s="953"/>
      <c r="P6" s="661"/>
      <c r="Q6" s="661"/>
      <c r="R6" s="661"/>
      <c r="S6" s="661"/>
      <c r="T6" s="661"/>
      <c r="U6" s="661"/>
      <c r="V6" s="661"/>
      <c r="W6" s="661"/>
      <c r="X6" s="662"/>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342</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9" t="s">
        <v>315</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3"/>
      <c r="AA9" s="284"/>
      <c r="AB9" s="939" t="s">
        <v>11</v>
      </c>
      <c r="AC9" s="940"/>
      <c r="AD9" s="941"/>
      <c r="AE9" s="928" t="s">
        <v>370</v>
      </c>
      <c r="AF9" s="928"/>
      <c r="AG9" s="928"/>
      <c r="AH9" s="128"/>
      <c r="AI9" s="928" t="s">
        <v>466</v>
      </c>
      <c r="AJ9" s="928"/>
      <c r="AK9" s="928"/>
      <c r="AL9" s="128"/>
      <c r="AM9" s="928" t="s">
        <v>467</v>
      </c>
      <c r="AN9" s="928"/>
      <c r="AO9" s="928"/>
      <c r="AP9" s="128"/>
      <c r="AQ9" s="135" t="s">
        <v>223</v>
      </c>
      <c r="AR9" s="136"/>
      <c r="AS9" s="136"/>
      <c r="AT9" s="137"/>
      <c r="AU9" s="138" t="s">
        <v>129</v>
      </c>
      <c r="AV9" s="138"/>
      <c r="AW9" s="138"/>
      <c r="AX9" s="139"/>
      <c r="AY9" s="34">
        <f>COUNTA($G$11)</f>
        <v>0</v>
      </c>
    </row>
    <row r="10" spans="1:51" ht="18.75" customHeight="1" x14ac:dyDescent="0.15">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5"/>
      <c r="AD10" s="716"/>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15">
      <c r="A11" s="692"/>
      <c r="B11" s="690"/>
      <c r="C11" s="690"/>
      <c r="D11" s="690"/>
      <c r="E11" s="690"/>
      <c r="F11" s="691"/>
      <c r="G11" s="193"/>
      <c r="H11" s="946"/>
      <c r="I11" s="946"/>
      <c r="J11" s="946"/>
      <c r="K11" s="946"/>
      <c r="L11" s="946"/>
      <c r="M11" s="946"/>
      <c r="N11" s="946"/>
      <c r="O11" s="947"/>
      <c r="P11" s="146"/>
      <c r="Q11" s="658"/>
      <c r="R11" s="658"/>
      <c r="S11" s="658"/>
      <c r="T11" s="658"/>
      <c r="U11" s="658"/>
      <c r="V11" s="658"/>
      <c r="W11" s="658"/>
      <c r="X11" s="659"/>
      <c r="Y11" s="932" t="s">
        <v>12</v>
      </c>
      <c r="Z11" s="933"/>
      <c r="AA11" s="934"/>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61"/>
      <c r="Q13" s="661"/>
      <c r="R13" s="661"/>
      <c r="S13" s="661"/>
      <c r="T13" s="661"/>
      <c r="U13" s="661"/>
      <c r="V13" s="661"/>
      <c r="W13" s="661"/>
      <c r="X13" s="662"/>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342</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9" t="s">
        <v>315</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3"/>
      <c r="AA16" s="284"/>
      <c r="AB16" s="939" t="s">
        <v>11</v>
      </c>
      <c r="AC16" s="940"/>
      <c r="AD16" s="941"/>
      <c r="AE16" s="928" t="s">
        <v>370</v>
      </c>
      <c r="AF16" s="928"/>
      <c r="AG16" s="928"/>
      <c r="AH16" s="128"/>
      <c r="AI16" s="928" t="s">
        <v>466</v>
      </c>
      <c r="AJ16" s="928"/>
      <c r="AK16" s="928"/>
      <c r="AL16" s="128"/>
      <c r="AM16" s="928" t="s">
        <v>467</v>
      </c>
      <c r="AN16" s="928"/>
      <c r="AO16" s="928"/>
      <c r="AP16" s="128"/>
      <c r="AQ16" s="135" t="s">
        <v>223</v>
      </c>
      <c r="AR16" s="136"/>
      <c r="AS16" s="136"/>
      <c r="AT16" s="137"/>
      <c r="AU16" s="138" t="s">
        <v>129</v>
      </c>
      <c r="AV16" s="138"/>
      <c r="AW16" s="138"/>
      <c r="AX16" s="139"/>
      <c r="AY16" s="34">
        <f>COUNTA($G$18)</f>
        <v>0</v>
      </c>
    </row>
    <row r="17" spans="1:51" ht="18.75" customHeight="1" x14ac:dyDescent="0.15">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5"/>
      <c r="AD17" s="716"/>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15">
      <c r="A18" s="692"/>
      <c r="B18" s="690"/>
      <c r="C18" s="690"/>
      <c r="D18" s="690"/>
      <c r="E18" s="690"/>
      <c r="F18" s="691"/>
      <c r="G18" s="193"/>
      <c r="H18" s="946"/>
      <c r="I18" s="946"/>
      <c r="J18" s="946"/>
      <c r="K18" s="946"/>
      <c r="L18" s="946"/>
      <c r="M18" s="946"/>
      <c r="N18" s="946"/>
      <c r="O18" s="947"/>
      <c r="P18" s="146"/>
      <c r="Q18" s="658"/>
      <c r="R18" s="658"/>
      <c r="S18" s="658"/>
      <c r="T18" s="658"/>
      <c r="U18" s="658"/>
      <c r="V18" s="658"/>
      <c r="W18" s="658"/>
      <c r="X18" s="659"/>
      <c r="Y18" s="932" t="s">
        <v>12</v>
      </c>
      <c r="Z18" s="933"/>
      <c r="AA18" s="934"/>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61"/>
      <c r="Q20" s="661"/>
      <c r="R20" s="661"/>
      <c r="S20" s="661"/>
      <c r="T20" s="661"/>
      <c r="U20" s="661"/>
      <c r="V20" s="661"/>
      <c r="W20" s="661"/>
      <c r="X20" s="662"/>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342</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9" t="s">
        <v>315</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3"/>
      <c r="AA23" s="284"/>
      <c r="AB23" s="939" t="s">
        <v>11</v>
      </c>
      <c r="AC23" s="940"/>
      <c r="AD23" s="941"/>
      <c r="AE23" s="928" t="s">
        <v>370</v>
      </c>
      <c r="AF23" s="928"/>
      <c r="AG23" s="928"/>
      <c r="AH23" s="128"/>
      <c r="AI23" s="928" t="s">
        <v>466</v>
      </c>
      <c r="AJ23" s="928"/>
      <c r="AK23" s="928"/>
      <c r="AL23" s="128"/>
      <c r="AM23" s="928" t="s">
        <v>467</v>
      </c>
      <c r="AN23" s="928"/>
      <c r="AO23" s="928"/>
      <c r="AP23" s="128"/>
      <c r="AQ23" s="135" t="s">
        <v>223</v>
      </c>
      <c r="AR23" s="136"/>
      <c r="AS23" s="136"/>
      <c r="AT23" s="137"/>
      <c r="AU23" s="138" t="s">
        <v>129</v>
      </c>
      <c r="AV23" s="138"/>
      <c r="AW23" s="138"/>
      <c r="AX23" s="139"/>
      <c r="AY23" s="34">
        <f>COUNTA($G$25)</f>
        <v>0</v>
      </c>
    </row>
    <row r="24" spans="1:51" ht="18.75" customHeight="1" x14ac:dyDescent="0.15">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5"/>
      <c r="AD24" s="716"/>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15">
      <c r="A25" s="692"/>
      <c r="B25" s="690"/>
      <c r="C25" s="690"/>
      <c r="D25" s="690"/>
      <c r="E25" s="690"/>
      <c r="F25" s="691"/>
      <c r="G25" s="193"/>
      <c r="H25" s="946"/>
      <c r="I25" s="946"/>
      <c r="J25" s="946"/>
      <c r="K25" s="946"/>
      <c r="L25" s="946"/>
      <c r="M25" s="946"/>
      <c r="N25" s="946"/>
      <c r="O25" s="947"/>
      <c r="P25" s="146"/>
      <c r="Q25" s="658"/>
      <c r="R25" s="658"/>
      <c r="S25" s="658"/>
      <c r="T25" s="658"/>
      <c r="U25" s="658"/>
      <c r="V25" s="658"/>
      <c r="W25" s="658"/>
      <c r="X25" s="659"/>
      <c r="Y25" s="932" t="s">
        <v>12</v>
      </c>
      <c r="Z25" s="933"/>
      <c r="AA25" s="934"/>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61"/>
      <c r="Q27" s="661"/>
      <c r="R27" s="661"/>
      <c r="S27" s="661"/>
      <c r="T27" s="661"/>
      <c r="U27" s="661"/>
      <c r="V27" s="661"/>
      <c r="W27" s="661"/>
      <c r="X27" s="662"/>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342</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9" t="s">
        <v>315</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3"/>
      <c r="AA30" s="284"/>
      <c r="AB30" s="939" t="s">
        <v>11</v>
      </c>
      <c r="AC30" s="940"/>
      <c r="AD30" s="941"/>
      <c r="AE30" s="928" t="s">
        <v>370</v>
      </c>
      <c r="AF30" s="928"/>
      <c r="AG30" s="928"/>
      <c r="AH30" s="128"/>
      <c r="AI30" s="928" t="s">
        <v>466</v>
      </c>
      <c r="AJ30" s="928"/>
      <c r="AK30" s="928"/>
      <c r="AL30" s="128"/>
      <c r="AM30" s="928" t="s">
        <v>467</v>
      </c>
      <c r="AN30" s="928"/>
      <c r="AO30" s="928"/>
      <c r="AP30" s="128"/>
      <c r="AQ30" s="135" t="s">
        <v>223</v>
      </c>
      <c r="AR30" s="136"/>
      <c r="AS30" s="136"/>
      <c r="AT30" s="137"/>
      <c r="AU30" s="138" t="s">
        <v>129</v>
      </c>
      <c r="AV30" s="138"/>
      <c r="AW30" s="138"/>
      <c r="AX30" s="139"/>
      <c r="AY30" s="34">
        <f>COUNTA($G$32)</f>
        <v>0</v>
      </c>
    </row>
    <row r="31" spans="1:51" ht="18.75" customHeight="1" x14ac:dyDescent="0.15">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5"/>
      <c r="AD31" s="716"/>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15">
      <c r="A32" s="692"/>
      <c r="B32" s="690"/>
      <c r="C32" s="690"/>
      <c r="D32" s="690"/>
      <c r="E32" s="690"/>
      <c r="F32" s="691"/>
      <c r="G32" s="193"/>
      <c r="H32" s="946"/>
      <c r="I32" s="946"/>
      <c r="J32" s="946"/>
      <c r="K32" s="946"/>
      <c r="L32" s="946"/>
      <c r="M32" s="946"/>
      <c r="N32" s="946"/>
      <c r="O32" s="947"/>
      <c r="P32" s="146"/>
      <c r="Q32" s="658"/>
      <c r="R32" s="658"/>
      <c r="S32" s="658"/>
      <c r="T32" s="658"/>
      <c r="U32" s="658"/>
      <c r="V32" s="658"/>
      <c r="W32" s="658"/>
      <c r="X32" s="659"/>
      <c r="Y32" s="932" t="s">
        <v>12</v>
      </c>
      <c r="Z32" s="933"/>
      <c r="AA32" s="934"/>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61"/>
      <c r="Q34" s="661"/>
      <c r="R34" s="661"/>
      <c r="S34" s="661"/>
      <c r="T34" s="661"/>
      <c r="U34" s="661"/>
      <c r="V34" s="661"/>
      <c r="W34" s="661"/>
      <c r="X34" s="662"/>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342</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9" t="s">
        <v>315</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3"/>
      <c r="AA37" s="284"/>
      <c r="AB37" s="939" t="s">
        <v>11</v>
      </c>
      <c r="AC37" s="940"/>
      <c r="AD37" s="941"/>
      <c r="AE37" s="928" t="s">
        <v>370</v>
      </c>
      <c r="AF37" s="928"/>
      <c r="AG37" s="928"/>
      <c r="AH37" s="128"/>
      <c r="AI37" s="928" t="s">
        <v>466</v>
      </c>
      <c r="AJ37" s="928"/>
      <c r="AK37" s="928"/>
      <c r="AL37" s="128"/>
      <c r="AM37" s="928" t="s">
        <v>467</v>
      </c>
      <c r="AN37" s="928"/>
      <c r="AO37" s="928"/>
      <c r="AP37" s="128"/>
      <c r="AQ37" s="135" t="s">
        <v>223</v>
      </c>
      <c r="AR37" s="136"/>
      <c r="AS37" s="136"/>
      <c r="AT37" s="137"/>
      <c r="AU37" s="138" t="s">
        <v>129</v>
      </c>
      <c r="AV37" s="138"/>
      <c r="AW37" s="138"/>
      <c r="AX37" s="139"/>
      <c r="AY37" s="34">
        <f>COUNTA($G$39)</f>
        <v>0</v>
      </c>
    </row>
    <row r="38" spans="1:51" ht="18.75" customHeight="1" x14ac:dyDescent="0.15">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5"/>
      <c r="AD38" s="716"/>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15">
      <c r="A39" s="692"/>
      <c r="B39" s="690"/>
      <c r="C39" s="690"/>
      <c r="D39" s="690"/>
      <c r="E39" s="690"/>
      <c r="F39" s="691"/>
      <c r="G39" s="193"/>
      <c r="H39" s="946"/>
      <c r="I39" s="946"/>
      <c r="J39" s="946"/>
      <c r="K39" s="946"/>
      <c r="L39" s="946"/>
      <c r="M39" s="946"/>
      <c r="N39" s="946"/>
      <c r="O39" s="947"/>
      <c r="P39" s="146"/>
      <c r="Q39" s="658"/>
      <c r="R39" s="658"/>
      <c r="S39" s="658"/>
      <c r="T39" s="658"/>
      <c r="U39" s="658"/>
      <c r="V39" s="658"/>
      <c r="W39" s="658"/>
      <c r="X39" s="659"/>
      <c r="Y39" s="932" t="s">
        <v>12</v>
      </c>
      <c r="Z39" s="933"/>
      <c r="AA39" s="934"/>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61"/>
      <c r="Q41" s="661"/>
      <c r="R41" s="661"/>
      <c r="S41" s="661"/>
      <c r="T41" s="661"/>
      <c r="U41" s="661"/>
      <c r="V41" s="661"/>
      <c r="W41" s="661"/>
      <c r="X41" s="662"/>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342</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9" t="s">
        <v>315</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3"/>
      <c r="AA44" s="284"/>
      <c r="AB44" s="939" t="s">
        <v>11</v>
      </c>
      <c r="AC44" s="940"/>
      <c r="AD44" s="941"/>
      <c r="AE44" s="928" t="s">
        <v>370</v>
      </c>
      <c r="AF44" s="928"/>
      <c r="AG44" s="928"/>
      <c r="AH44" s="128"/>
      <c r="AI44" s="928" t="s">
        <v>466</v>
      </c>
      <c r="AJ44" s="928"/>
      <c r="AK44" s="928"/>
      <c r="AL44" s="128"/>
      <c r="AM44" s="928" t="s">
        <v>467</v>
      </c>
      <c r="AN44" s="928"/>
      <c r="AO44" s="928"/>
      <c r="AP44" s="128"/>
      <c r="AQ44" s="135" t="s">
        <v>223</v>
      </c>
      <c r="AR44" s="136"/>
      <c r="AS44" s="136"/>
      <c r="AT44" s="137"/>
      <c r="AU44" s="138" t="s">
        <v>129</v>
      </c>
      <c r="AV44" s="138"/>
      <c r="AW44" s="138"/>
      <c r="AX44" s="139"/>
      <c r="AY44" s="34">
        <f>COUNTA($G$46)</f>
        <v>0</v>
      </c>
    </row>
    <row r="45" spans="1:51" ht="18.75" customHeight="1" x14ac:dyDescent="0.15">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5"/>
      <c r="AD45" s="716"/>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15">
      <c r="A46" s="692"/>
      <c r="B46" s="690"/>
      <c r="C46" s="690"/>
      <c r="D46" s="690"/>
      <c r="E46" s="690"/>
      <c r="F46" s="691"/>
      <c r="G46" s="193"/>
      <c r="H46" s="946"/>
      <c r="I46" s="946"/>
      <c r="J46" s="946"/>
      <c r="K46" s="946"/>
      <c r="L46" s="946"/>
      <c r="M46" s="946"/>
      <c r="N46" s="946"/>
      <c r="O46" s="947"/>
      <c r="P46" s="146"/>
      <c r="Q46" s="658"/>
      <c r="R46" s="658"/>
      <c r="S46" s="658"/>
      <c r="T46" s="658"/>
      <c r="U46" s="658"/>
      <c r="V46" s="658"/>
      <c r="W46" s="658"/>
      <c r="X46" s="659"/>
      <c r="Y46" s="932" t="s">
        <v>12</v>
      </c>
      <c r="Z46" s="933"/>
      <c r="AA46" s="934"/>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61"/>
      <c r="Q48" s="661"/>
      <c r="R48" s="661"/>
      <c r="S48" s="661"/>
      <c r="T48" s="661"/>
      <c r="U48" s="661"/>
      <c r="V48" s="661"/>
      <c r="W48" s="661"/>
      <c r="X48" s="662"/>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342</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9" t="s">
        <v>315</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3"/>
      <c r="AA51" s="284"/>
      <c r="AB51" s="128" t="s">
        <v>11</v>
      </c>
      <c r="AC51" s="940"/>
      <c r="AD51" s="941"/>
      <c r="AE51" s="928" t="s">
        <v>370</v>
      </c>
      <c r="AF51" s="928"/>
      <c r="AG51" s="928"/>
      <c r="AH51" s="128"/>
      <c r="AI51" s="928" t="s">
        <v>466</v>
      </c>
      <c r="AJ51" s="928"/>
      <c r="AK51" s="928"/>
      <c r="AL51" s="128"/>
      <c r="AM51" s="928" t="s">
        <v>467</v>
      </c>
      <c r="AN51" s="928"/>
      <c r="AO51" s="928"/>
      <c r="AP51" s="128"/>
      <c r="AQ51" s="135" t="s">
        <v>223</v>
      </c>
      <c r="AR51" s="136"/>
      <c r="AS51" s="136"/>
      <c r="AT51" s="137"/>
      <c r="AU51" s="138" t="s">
        <v>129</v>
      </c>
      <c r="AV51" s="138"/>
      <c r="AW51" s="138"/>
      <c r="AX51" s="139"/>
      <c r="AY51" s="34">
        <f>COUNTA($G$53)</f>
        <v>0</v>
      </c>
    </row>
    <row r="52" spans="1:51" ht="18.75" customHeight="1" x14ac:dyDescent="0.15">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5"/>
      <c r="AD52" s="716"/>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15">
      <c r="A53" s="692"/>
      <c r="B53" s="690"/>
      <c r="C53" s="690"/>
      <c r="D53" s="690"/>
      <c r="E53" s="690"/>
      <c r="F53" s="691"/>
      <c r="G53" s="193"/>
      <c r="H53" s="946"/>
      <c r="I53" s="946"/>
      <c r="J53" s="946"/>
      <c r="K53" s="946"/>
      <c r="L53" s="946"/>
      <c r="M53" s="946"/>
      <c r="N53" s="946"/>
      <c r="O53" s="947"/>
      <c r="P53" s="146"/>
      <c r="Q53" s="658"/>
      <c r="R53" s="658"/>
      <c r="S53" s="658"/>
      <c r="T53" s="658"/>
      <c r="U53" s="658"/>
      <c r="V53" s="658"/>
      <c r="W53" s="658"/>
      <c r="X53" s="659"/>
      <c r="Y53" s="932" t="s">
        <v>12</v>
      </c>
      <c r="Z53" s="933"/>
      <c r="AA53" s="934"/>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61"/>
      <c r="Q55" s="661"/>
      <c r="R55" s="661"/>
      <c r="S55" s="661"/>
      <c r="T55" s="661"/>
      <c r="U55" s="661"/>
      <c r="V55" s="661"/>
      <c r="W55" s="661"/>
      <c r="X55" s="662"/>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342</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9" t="s">
        <v>315</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3"/>
      <c r="AA58" s="284"/>
      <c r="AB58" s="939" t="s">
        <v>11</v>
      </c>
      <c r="AC58" s="940"/>
      <c r="AD58" s="941"/>
      <c r="AE58" s="928" t="s">
        <v>370</v>
      </c>
      <c r="AF58" s="928"/>
      <c r="AG58" s="928"/>
      <c r="AH58" s="128"/>
      <c r="AI58" s="928" t="s">
        <v>466</v>
      </c>
      <c r="AJ58" s="928"/>
      <c r="AK58" s="928"/>
      <c r="AL58" s="128"/>
      <c r="AM58" s="928" t="s">
        <v>467</v>
      </c>
      <c r="AN58" s="928"/>
      <c r="AO58" s="928"/>
      <c r="AP58" s="128"/>
      <c r="AQ58" s="135" t="s">
        <v>223</v>
      </c>
      <c r="AR58" s="136"/>
      <c r="AS58" s="136"/>
      <c r="AT58" s="137"/>
      <c r="AU58" s="138" t="s">
        <v>129</v>
      </c>
      <c r="AV58" s="138"/>
      <c r="AW58" s="138"/>
      <c r="AX58" s="139"/>
      <c r="AY58" s="34">
        <f>COUNTA($G$60)</f>
        <v>0</v>
      </c>
    </row>
    <row r="59" spans="1:51" ht="18.75" customHeight="1" x14ac:dyDescent="0.15">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5"/>
      <c r="AD59" s="716"/>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15">
      <c r="A60" s="692"/>
      <c r="B60" s="690"/>
      <c r="C60" s="690"/>
      <c r="D60" s="690"/>
      <c r="E60" s="690"/>
      <c r="F60" s="691"/>
      <c r="G60" s="193"/>
      <c r="H60" s="946"/>
      <c r="I60" s="946"/>
      <c r="J60" s="946"/>
      <c r="K60" s="946"/>
      <c r="L60" s="946"/>
      <c r="M60" s="946"/>
      <c r="N60" s="946"/>
      <c r="O60" s="947"/>
      <c r="P60" s="146"/>
      <c r="Q60" s="658"/>
      <c r="R60" s="658"/>
      <c r="S60" s="658"/>
      <c r="T60" s="658"/>
      <c r="U60" s="658"/>
      <c r="V60" s="658"/>
      <c r="W60" s="658"/>
      <c r="X60" s="659"/>
      <c r="Y60" s="932" t="s">
        <v>12</v>
      </c>
      <c r="Z60" s="933"/>
      <c r="AA60" s="934"/>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61"/>
      <c r="Q62" s="661"/>
      <c r="R62" s="661"/>
      <c r="S62" s="661"/>
      <c r="T62" s="661"/>
      <c r="U62" s="661"/>
      <c r="V62" s="661"/>
      <c r="W62" s="661"/>
      <c r="X62" s="662"/>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342</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9" t="s">
        <v>315</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3"/>
      <c r="AA65" s="284"/>
      <c r="AB65" s="939" t="s">
        <v>11</v>
      </c>
      <c r="AC65" s="940"/>
      <c r="AD65" s="941"/>
      <c r="AE65" s="928" t="s">
        <v>370</v>
      </c>
      <c r="AF65" s="928"/>
      <c r="AG65" s="928"/>
      <c r="AH65" s="128"/>
      <c r="AI65" s="928" t="s">
        <v>466</v>
      </c>
      <c r="AJ65" s="928"/>
      <c r="AK65" s="928"/>
      <c r="AL65" s="128"/>
      <c r="AM65" s="928" t="s">
        <v>467</v>
      </c>
      <c r="AN65" s="928"/>
      <c r="AO65" s="928"/>
      <c r="AP65" s="128"/>
      <c r="AQ65" s="135" t="s">
        <v>223</v>
      </c>
      <c r="AR65" s="136"/>
      <c r="AS65" s="136"/>
      <c r="AT65" s="137"/>
      <c r="AU65" s="138" t="s">
        <v>129</v>
      </c>
      <c r="AV65" s="138"/>
      <c r="AW65" s="138"/>
      <c r="AX65" s="139"/>
      <c r="AY65" s="34">
        <f>COUNTA($G$67)</f>
        <v>0</v>
      </c>
    </row>
    <row r="66" spans="1:51" ht="18.75" customHeight="1" x14ac:dyDescent="0.15">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5"/>
      <c r="AD66" s="716"/>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15">
      <c r="A67" s="692"/>
      <c r="B67" s="690"/>
      <c r="C67" s="690"/>
      <c r="D67" s="690"/>
      <c r="E67" s="690"/>
      <c r="F67" s="691"/>
      <c r="G67" s="193"/>
      <c r="H67" s="946"/>
      <c r="I67" s="946"/>
      <c r="J67" s="946"/>
      <c r="K67" s="946"/>
      <c r="L67" s="946"/>
      <c r="M67" s="946"/>
      <c r="N67" s="946"/>
      <c r="O67" s="947"/>
      <c r="P67" s="146"/>
      <c r="Q67" s="658"/>
      <c r="R67" s="658"/>
      <c r="S67" s="658"/>
      <c r="T67" s="658"/>
      <c r="U67" s="658"/>
      <c r="V67" s="658"/>
      <c r="W67" s="658"/>
      <c r="X67" s="659"/>
      <c r="Y67" s="932" t="s">
        <v>12</v>
      </c>
      <c r="Z67" s="933"/>
      <c r="AA67" s="934"/>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61"/>
      <c r="Q69" s="661"/>
      <c r="R69" s="661"/>
      <c r="S69" s="661"/>
      <c r="T69" s="661"/>
      <c r="U69" s="661"/>
      <c r="V69" s="661"/>
      <c r="W69" s="661"/>
      <c r="X69" s="662"/>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342</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0"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0"/>
      <c r="B4" s="971"/>
      <c r="C4" s="971"/>
      <c r="D4" s="971"/>
      <c r="E4" s="971"/>
      <c r="F4" s="97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0"/>
      <c r="B5" s="971"/>
      <c r="C5" s="971"/>
      <c r="D5" s="971"/>
      <c r="E5" s="971"/>
      <c r="F5" s="97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0"/>
      <c r="B6" s="971"/>
      <c r="C6" s="971"/>
      <c r="D6" s="971"/>
      <c r="E6" s="971"/>
      <c r="F6" s="97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0"/>
      <c r="B7" s="971"/>
      <c r="C7" s="971"/>
      <c r="D7" s="971"/>
      <c r="E7" s="971"/>
      <c r="F7" s="97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0"/>
      <c r="B8" s="971"/>
      <c r="C8" s="971"/>
      <c r="D8" s="971"/>
      <c r="E8" s="971"/>
      <c r="F8" s="97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0"/>
      <c r="B9" s="971"/>
      <c r="C9" s="971"/>
      <c r="D9" s="971"/>
      <c r="E9" s="971"/>
      <c r="F9" s="97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0"/>
      <c r="B10" s="971"/>
      <c r="C10" s="971"/>
      <c r="D10" s="971"/>
      <c r="E10" s="971"/>
      <c r="F10" s="97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0"/>
      <c r="B11" s="971"/>
      <c r="C11" s="971"/>
      <c r="D11" s="971"/>
      <c r="E11" s="971"/>
      <c r="F11" s="97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0"/>
      <c r="B12" s="971"/>
      <c r="C12" s="971"/>
      <c r="D12" s="971"/>
      <c r="E12" s="971"/>
      <c r="F12" s="97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0"/>
      <c r="B13" s="971"/>
      <c r="C13" s="971"/>
      <c r="D13" s="971"/>
      <c r="E13" s="971"/>
      <c r="F13" s="97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0"/>
      <c r="B14" s="971"/>
      <c r="C14" s="971"/>
      <c r="D14" s="971"/>
      <c r="E14" s="971"/>
      <c r="F14" s="97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0"/>
      <c r="B15" s="971"/>
      <c r="C15" s="971"/>
      <c r="D15" s="971"/>
      <c r="E15" s="971"/>
      <c r="F15" s="97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0"/>
      <c r="B16" s="971"/>
      <c r="C16" s="971"/>
      <c r="D16" s="971"/>
      <c r="E16" s="971"/>
      <c r="F16" s="97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0"/>
      <c r="B17" s="971"/>
      <c r="C17" s="971"/>
      <c r="D17" s="971"/>
      <c r="E17" s="971"/>
      <c r="F17" s="97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0"/>
      <c r="B18" s="971"/>
      <c r="C18" s="971"/>
      <c r="D18" s="971"/>
      <c r="E18" s="971"/>
      <c r="F18" s="97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0"/>
      <c r="B19" s="971"/>
      <c r="C19" s="971"/>
      <c r="D19" s="971"/>
      <c r="E19" s="971"/>
      <c r="F19" s="97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0"/>
      <c r="B20" s="971"/>
      <c r="C20" s="971"/>
      <c r="D20" s="971"/>
      <c r="E20" s="971"/>
      <c r="F20" s="97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0"/>
      <c r="B21" s="971"/>
      <c r="C21" s="971"/>
      <c r="D21" s="971"/>
      <c r="E21" s="971"/>
      <c r="F21" s="97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0"/>
      <c r="B22" s="971"/>
      <c r="C22" s="971"/>
      <c r="D22" s="971"/>
      <c r="E22" s="971"/>
      <c r="F22" s="97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0"/>
      <c r="B23" s="971"/>
      <c r="C23" s="971"/>
      <c r="D23" s="971"/>
      <c r="E23" s="971"/>
      <c r="F23" s="97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0"/>
      <c r="B24" s="971"/>
      <c r="C24" s="971"/>
      <c r="D24" s="971"/>
      <c r="E24" s="971"/>
      <c r="F24" s="97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0"/>
      <c r="B25" s="971"/>
      <c r="C25" s="971"/>
      <c r="D25" s="971"/>
      <c r="E25" s="971"/>
      <c r="F25" s="97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0"/>
      <c r="B26" s="971"/>
      <c r="C26" s="971"/>
      <c r="D26" s="971"/>
      <c r="E26" s="971"/>
      <c r="F26" s="97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0"/>
      <c r="B27" s="971"/>
      <c r="C27" s="971"/>
      <c r="D27" s="971"/>
      <c r="E27" s="971"/>
      <c r="F27" s="97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0"/>
      <c r="B28" s="971"/>
      <c r="C28" s="971"/>
      <c r="D28" s="971"/>
      <c r="E28" s="971"/>
      <c r="F28" s="97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0"/>
      <c r="B29" s="971"/>
      <c r="C29" s="971"/>
      <c r="D29" s="971"/>
      <c r="E29" s="971"/>
      <c r="F29" s="97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0"/>
      <c r="B30" s="971"/>
      <c r="C30" s="971"/>
      <c r="D30" s="971"/>
      <c r="E30" s="971"/>
      <c r="F30" s="97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0"/>
      <c r="B31" s="971"/>
      <c r="C31" s="971"/>
      <c r="D31" s="971"/>
      <c r="E31" s="971"/>
      <c r="F31" s="97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0"/>
      <c r="B32" s="971"/>
      <c r="C32" s="971"/>
      <c r="D32" s="971"/>
      <c r="E32" s="971"/>
      <c r="F32" s="97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0"/>
      <c r="B33" s="971"/>
      <c r="C33" s="971"/>
      <c r="D33" s="971"/>
      <c r="E33" s="971"/>
      <c r="F33" s="97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0"/>
      <c r="B34" s="971"/>
      <c r="C34" s="971"/>
      <c r="D34" s="971"/>
      <c r="E34" s="971"/>
      <c r="F34" s="97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0"/>
      <c r="B35" s="971"/>
      <c r="C35" s="971"/>
      <c r="D35" s="971"/>
      <c r="E35" s="971"/>
      <c r="F35" s="97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0"/>
      <c r="B36" s="971"/>
      <c r="C36" s="971"/>
      <c r="D36" s="971"/>
      <c r="E36" s="971"/>
      <c r="F36" s="97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0"/>
      <c r="B37" s="971"/>
      <c r="C37" s="971"/>
      <c r="D37" s="971"/>
      <c r="E37" s="971"/>
      <c r="F37" s="97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0"/>
      <c r="B38" s="971"/>
      <c r="C38" s="971"/>
      <c r="D38" s="971"/>
      <c r="E38" s="971"/>
      <c r="F38" s="97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0"/>
      <c r="B39" s="971"/>
      <c r="C39" s="971"/>
      <c r="D39" s="971"/>
      <c r="E39" s="971"/>
      <c r="F39" s="97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0"/>
      <c r="B40" s="971"/>
      <c r="C40" s="971"/>
      <c r="D40" s="971"/>
      <c r="E40" s="971"/>
      <c r="F40" s="97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0"/>
      <c r="B41" s="971"/>
      <c r="C41" s="971"/>
      <c r="D41" s="971"/>
      <c r="E41" s="971"/>
      <c r="F41" s="97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0"/>
      <c r="B42" s="971"/>
      <c r="C42" s="971"/>
      <c r="D42" s="971"/>
      <c r="E42" s="971"/>
      <c r="F42" s="97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0"/>
      <c r="B43" s="971"/>
      <c r="C43" s="971"/>
      <c r="D43" s="971"/>
      <c r="E43" s="971"/>
      <c r="F43" s="97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0"/>
      <c r="B44" s="971"/>
      <c r="C44" s="971"/>
      <c r="D44" s="971"/>
      <c r="E44" s="971"/>
      <c r="F44" s="97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0"/>
      <c r="B45" s="971"/>
      <c r="C45" s="971"/>
      <c r="D45" s="971"/>
      <c r="E45" s="971"/>
      <c r="F45" s="97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0"/>
      <c r="B46" s="971"/>
      <c r="C46" s="971"/>
      <c r="D46" s="971"/>
      <c r="E46" s="971"/>
      <c r="F46" s="97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0"/>
      <c r="B47" s="971"/>
      <c r="C47" s="971"/>
      <c r="D47" s="971"/>
      <c r="E47" s="971"/>
      <c r="F47" s="97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0"/>
      <c r="B48" s="971"/>
      <c r="C48" s="971"/>
      <c r="D48" s="971"/>
      <c r="E48" s="971"/>
      <c r="F48" s="97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0"/>
      <c r="B49" s="971"/>
      <c r="C49" s="971"/>
      <c r="D49" s="971"/>
      <c r="E49" s="971"/>
      <c r="F49" s="97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0"/>
      <c r="B50" s="971"/>
      <c r="C50" s="971"/>
      <c r="D50" s="971"/>
      <c r="E50" s="971"/>
      <c r="F50" s="97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0"/>
      <c r="B51" s="971"/>
      <c r="C51" s="971"/>
      <c r="D51" s="971"/>
      <c r="E51" s="971"/>
      <c r="F51" s="97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0"/>
      <c r="B52" s="971"/>
      <c r="C52" s="971"/>
      <c r="D52" s="971"/>
      <c r="E52" s="971"/>
      <c r="F52" s="97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0"/>
      <c r="B56" s="971"/>
      <c r="C56" s="971"/>
      <c r="D56" s="971"/>
      <c r="E56" s="971"/>
      <c r="F56" s="97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0"/>
      <c r="B57" s="971"/>
      <c r="C57" s="971"/>
      <c r="D57" s="971"/>
      <c r="E57" s="971"/>
      <c r="F57" s="97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0"/>
      <c r="B58" s="971"/>
      <c r="C58" s="971"/>
      <c r="D58" s="971"/>
      <c r="E58" s="971"/>
      <c r="F58" s="97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0"/>
      <c r="B59" s="971"/>
      <c r="C59" s="971"/>
      <c r="D59" s="971"/>
      <c r="E59" s="971"/>
      <c r="F59" s="97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0"/>
      <c r="B60" s="971"/>
      <c r="C60" s="971"/>
      <c r="D60" s="971"/>
      <c r="E60" s="971"/>
      <c r="F60" s="97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0"/>
      <c r="B61" s="971"/>
      <c r="C61" s="971"/>
      <c r="D61" s="971"/>
      <c r="E61" s="971"/>
      <c r="F61" s="97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0"/>
      <c r="B62" s="971"/>
      <c r="C62" s="971"/>
      <c r="D62" s="971"/>
      <c r="E62" s="971"/>
      <c r="F62" s="97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0"/>
      <c r="B63" s="971"/>
      <c r="C63" s="971"/>
      <c r="D63" s="971"/>
      <c r="E63" s="971"/>
      <c r="F63" s="97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0"/>
      <c r="B64" s="971"/>
      <c r="C64" s="971"/>
      <c r="D64" s="971"/>
      <c r="E64" s="971"/>
      <c r="F64" s="97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0"/>
      <c r="B65" s="971"/>
      <c r="C65" s="971"/>
      <c r="D65" s="971"/>
      <c r="E65" s="971"/>
      <c r="F65" s="97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0"/>
      <c r="B66" s="971"/>
      <c r="C66" s="971"/>
      <c r="D66" s="971"/>
      <c r="E66" s="971"/>
      <c r="F66" s="97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0"/>
      <c r="B67" s="971"/>
      <c r="C67" s="971"/>
      <c r="D67" s="971"/>
      <c r="E67" s="971"/>
      <c r="F67" s="97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0"/>
      <c r="B68" s="971"/>
      <c r="C68" s="971"/>
      <c r="D68" s="971"/>
      <c r="E68" s="971"/>
      <c r="F68" s="97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0"/>
      <c r="B69" s="971"/>
      <c r="C69" s="971"/>
      <c r="D69" s="971"/>
      <c r="E69" s="971"/>
      <c r="F69" s="97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0"/>
      <c r="B70" s="971"/>
      <c r="C70" s="971"/>
      <c r="D70" s="971"/>
      <c r="E70" s="971"/>
      <c r="F70" s="97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0"/>
      <c r="B71" s="971"/>
      <c r="C71" s="971"/>
      <c r="D71" s="971"/>
      <c r="E71" s="971"/>
      <c r="F71" s="97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0"/>
      <c r="B72" s="971"/>
      <c r="C72" s="971"/>
      <c r="D72" s="971"/>
      <c r="E72" s="971"/>
      <c r="F72" s="97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0"/>
      <c r="B73" s="971"/>
      <c r="C73" s="971"/>
      <c r="D73" s="971"/>
      <c r="E73" s="971"/>
      <c r="F73" s="97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0"/>
      <c r="B74" s="971"/>
      <c r="C74" s="971"/>
      <c r="D74" s="971"/>
      <c r="E74" s="971"/>
      <c r="F74" s="97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0"/>
      <c r="B75" s="971"/>
      <c r="C75" s="971"/>
      <c r="D75" s="971"/>
      <c r="E75" s="971"/>
      <c r="F75" s="97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0"/>
      <c r="B76" s="971"/>
      <c r="C76" s="971"/>
      <c r="D76" s="971"/>
      <c r="E76" s="971"/>
      <c r="F76" s="97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0"/>
      <c r="B77" s="971"/>
      <c r="C77" s="971"/>
      <c r="D77" s="971"/>
      <c r="E77" s="971"/>
      <c r="F77" s="97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0"/>
      <c r="B78" s="971"/>
      <c r="C78" s="971"/>
      <c r="D78" s="971"/>
      <c r="E78" s="971"/>
      <c r="F78" s="97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0"/>
      <c r="B79" s="971"/>
      <c r="C79" s="971"/>
      <c r="D79" s="971"/>
      <c r="E79" s="971"/>
      <c r="F79" s="97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0"/>
      <c r="B80" s="971"/>
      <c r="C80" s="971"/>
      <c r="D80" s="971"/>
      <c r="E80" s="971"/>
      <c r="F80" s="97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0"/>
      <c r="B81" s="971"/>
      <c r="C81" s="971"/>
      <c r="D81" s="971"/>
      <c r="E81" s="971"/>
      <c r="F81" s="97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0"/>
      <c r="B82" s="971"/>
      <c r="C82" s="971"/>
      <c r="D82" s="971"/>
      <c r="E82" s="971"/>
      <c r="F82" s="97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0"/>
      <c r="B83" s="971"/>
      <c r="C83" s="971"/>
      <c r="D83" s="971"/>
      <c r="E83" s="971"/>
      <c r="F83" s="97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0"/>
      <c r="B84" s="971"/>
      <c r="C84" s="971"/>
      <c r="D84" s="971"/>
      <c r="E84" s="971"/>
      <c r="F84" s="97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0"/>
      <c r="B85" s="971"/>
      <c r="C85" s="971"/>
      <c r="D85" s="971"/>
      <c r="E85" s="971"/>
      <c r="F85" s="97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0"/>
      <c r="B86" s="971"/>
      <c r="C86" s="971"/>
      <c r="D86" s="971"/>
      <c r="E86" s="971"/>
      <c r="F86" s="97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0"/>
      <c r="B87" s="971"/>
      <c r="C87" s="971"/>
      <c r="D87" s="971"/>
      <c r="E87" s="971"/>
      <c r="F87" s="97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0"/>
      <c r="B88" s="971"/>
      <c r="C88" s="971"/>
      <c r="D88" s="971"/>
      <c r="E88" s="971"/>
      <c r="F88" s="97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0"/>
      <c r="B89" s="971"/>
      <c r="C89" s="971"/>
      <c r="D89" s="971"/>
      <c r="E89" s="971"/>
      <c r="F89" s="97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0"/>
      <c r="B90" s="971"/>
      <c r="C90" s="971"/>
      <c r="D90" s="971"/>
      <c r="E90" s="971"/>
      <c r="F90" s="97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0"/>
      <c r="B91" s="971"/>
      <c r="C91" s="971"/>
      <c r="D91" s="971"/>
      <c r="E91" s="971"/>
      <c r="F91" s="97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0"/>
      <c r="B92" s="971"/>
      <c r="C92" s="971"/>
      <c r="D92" s="971"/>
      <c r="E92" s="971"/>
      <c r="F92" s="97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0"/>
      <c r="B93" s="971"/>
      <c r="C93" s="971"/>
      <c r="D93" s="971"/>
      <c r="E93" s="971"/>
      <c r="F93" s="97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0"/>
      <c r="B94" s="971"/>
      <c r="C94" s="971"/>
      <c r="D94" s="971"/>
      <c r="E94" s="971"/>
      <c r="F94" s="97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0"/>
      <c r="B95" s="971"/>
      <c r="C95" s="971"/>
      <c r="D95" s="971"/>
      <c r="E95" s="971"/>
      <c r="F95" s="97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0"/>
      <c r="B96" s="971"/>
      <c r="C96" s="971"/>
      <c r="D96" s="971"/>
      <c r="E96" s="971"/>
      <c r="F96" s="97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0"/>
      <c r="B97" s="971"/>
      <c r="C97" s="971"/>
      <c r="D97" s="971"/>
      <c r="E97" s="971"/>
      <c r="F97" s="97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0"/>
      <c r="B98" s="971"/>
      <c r="C98" s="971"/>
      <c r="D98" s="971"/>
      <c r="E98" s="971"/>
      <c r="F98" s="97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0"/>
      <c r="B99" s="971"/>
      <c r="C99" s="971"/>
      <c r="D99" s="971"/>
      <c r="E99" s="971"/>
      <c r="F99" s="97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0"/>
      <c r="B100" s="971"/>
      <c r="C100" s="971"/>
      <c r="D100" s="971"/>
      <c r="E100" s="971"/>
      <c r="F100" s="97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0"/>
      <c r="B101" s="971"/>
      <c r="C101" s="971"/>
      <c r="D101" s="971"/>
      <c r="E101" s="971"/>
      <c r="F101" s="97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0"/>
      <c r="B102" s="971"/>
      <c r="C102" s="971"/>
      <c r="D102" s="971"/>
      <c r="E102" s="971"/>
      <c r="F102" s="97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0"/>
      <c r="B103" s="971"/>
      <c r="C103" s="971"/>
      <c r="D103" s="971"/>
      <c r="E103" s="971"/>
      <c r="F103" s="97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0"/>
      <c r="B104" s="971"/>
      <c r="C104" s="971"/>
      <c r="D104" s="971"/>
      <c r="E104" s="971"/>
      <c r="F104" s="97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0"/>
      <c r="B105" s="971"/>
      <c r="C105" s="971"/>
      <c r="D105" s="971"/>
      <c r="E105" s="971"/>
      <c r="F105" s="97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0"/>
      <c r="B109" s="971"/>
      <c r="C109" s="971"/>
      <c r="D109" s="971"/>
      <c r="E109" s="971"/>
      <c r="F109" s="97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0"/>
      <c r="B110" s="971"/>
      <c r="C110" s="971"/>
      <c r="D110" s="971"/>
      <c r="E110" s="971"/>
      <c r="F110" s="97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0"/>
      <c r="B111" s="971"/>
      <c r="C111" s="971"/>
      <c r="D111" s="971"/>
      <c r="E111" s="971"/>
      <c r="F111" s="97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0"/>
      <c r="B112" s="971"/>
      <c r="C112" s="971"/>
      <c r="D112" s="971"/>
      <c r="E112" s="971"/>
      <c r="F112" s="97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0"/>
      <c r="B113" s="971"/>
      <c r="C113" s="971"/>
      <c r="D113" s="971"/>
      <c r="E113" s="971"/>
      <c r="F113" s="97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0"/>
      <c r="B114" s="971"/>
      <c r="C114" s="971"/>
      <c r="D114" s="971"/>
      <c r="E114" s="971"/>
      <c r="F114" s="97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0"/>
      <c r="B115" s="971"/>
      <c r="C115" s="971"/>
      <c r="D115" s="971"/>
      <c r="E115" s="971"/>
      <c r="F115" s="97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0"/>
      <c r="B116" s="971"/>
      <c r="C116" s="971"/>
      <c r="D116" s="971"/>
      <c r="E116" s="971"/>
      <c r="F116" s="97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0"/>
      <c r="B117" s="971"/>
      <c r="C117" s="971"/>
      <c r="D117" s="971"/>
      <c r="E117" s="971"/>
      <c r="F117" s="97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0"/>
      <c r="B118" s="971"/>
      <c r="C118" s="971"/>
      <c r="D118" s="971"/>
      <c r="E118" s="971"/>
      <c r="F118" s="97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0"/>
      <c r="B119" s="971"/>
      <c r="C119" s="971"/>
      <c r="D119" s="971"/>
      <c r="E119" s="971"/>
      <c r="F119" s="97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0"/>
      <c r="B120" s="971"/>
      <c r="C120" s="971"/>
      <c r="D120" s="971"/>
      <c r="E120" s="971"/>
      <c r="F120" s="97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0"/>
      <c r="B121" s="971"/>
      <c r="C121" s="971"/>
      <c r="D121" s="971"/>
      <c r="E121" s="971"/>
      <c r="F121" s="97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0"/>
      <c r="B122" s="971"/>
      <c r="C122" s="971"/>
      <c r="D122" s="971"/>
      <c r="E122" s="971"/>
      <c r="F122" s="97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0"/>
      <c r="B123" s="971"/>
      <c r="C123" s="971"/>
      <c r="D123" s="971"/>
      <c r="E123" s="971"/>
      <c r="F123" s="97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0"/>
      <c r="B124" s="971"/>
      <c r="C124" s="971"/>
      <c r="D124" s="971"/>
      <c r="E124" s="971"/>
      <c r="F124" s="97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0"/>
      <c r="B125" s="971"/>
      <c r="C125" s="971"/>
      <c r="D125" s="971"/>
      <c r="E125" s="971"/>
      <c r="F125" s="97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0"/>
      <c r="B126" s="971"/>
      <c r="C126" s="971"/>
      <c r="D126" s="971"/>
      <c r="E126" s="971"/>
      <c r="F126" s="97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0"/>
      <c r="B127" s="971"/>
      <c r="C127" s="971"/>
      <c r="D127" s="971"/>
      <c r="E127" s="971"/>
      <c r="F127" s="97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0"/>
      <c r="B128" s="971"/>
      <c r="C128" s="971"/>
      <c r="D128" s="971"/>
      <c r="E128" s="971"/>
      <c r="F128" s="97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0"/>
      <c r="B129" s="971"/>
      <c r="C129" s="971"/>
      <c r="D129" s="971"/>
      <c r="E129" s="971"/>
      <c r="F129" s="97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0"/>
      <c r="B130" s="971"/>
      <c r="C130" s="971"/>
      <c r="D130" s="971"/>
      <c r="E130" s="971"/>
      <c r="F130" s="97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0"/>
      <c r="B131" s="971"/>
      <c r="C131" s="971"/>
      <c r="D131" s="971"/>
      <c r="E131" s="971"/>
      <c r="F131" s="97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0"/>
      <c r="B132" s="971"/>
      <c r="C132" s="971"/>
      <c r="D132" s="971"/>
      <c r="E132" s="971"/>
      <c r="F132" s="97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0"/>
      <c r="B133" s="971"/>
      <c r="C133" s="971"/>
      <c r="D133" s="971"/>
      <c r="E133" s="971"/>
      <c r="F133" s="97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0"/>
      <c r="B134" s="971"/>
      <c r="C134" s="971"/>
      <c r="D134" s="971"/>
      <c r="E134" s="971"/>
      <c r="F134" s="97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0"/>
      <c r="B135" s="971"/>
      <c r="C135" s="971"/>
      <c r="D135" s="971"/>
      <c r="E135" s="971"/>
      <c r="F135" s="97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0"/>
      <c r="B136" s="971"/>
      <c r="C136" s="971"/>
      <c r="D136" s="971"/>
      <c r="E136" s="971"/>
      <c r="F136" s="97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0"/>
      <c r="B137" s="971"/>
      <c r="C137" s="971"/>
      <c r="D137" s="971"/>
      <c r="E137" s="971"/>
      <c r="F137" s="97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0"/>
      <c r="B138" s="971"/>
      <c r="C138" s="971"/>
      <c r="D138" s="971"/>
      <c r="E138" s="971"/>
      <c r="F138" s="97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0"/>
      <c r="B139" s="971"/>
      <c r="C139" s="971"/>
      <c r="D139" s="971"/>
      <c r="E139" s="971"/>
      <c r="F139" s="97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0"/>
      <c r="B140" s="971"/>
      <c r="C140" s="971"/>
      <c r="D140" s="971"/>
      <c r="E140" s="971"/>
      <c r="F140" s="97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0"/>
      <c r="B141" s="971"/>
      <c r="C141" s="971"/>
      <c r="D141" s="971"/>
      <c r="E141" s="971"/>
      <c r="F141" s="97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0"/>
      <c r="B142" s="971"/>
      <c r="C142" s="971"/>
      <c r="D142" s="971"/>
      <c r="E142" s="971"/>
      <c r="F142" s="97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0"/>
      <c r="B143" s="971"/>
      <c r="C143" s="971"/>
      <c r="D143" s="971"/>
      <c r="E143" s="971"/>
      <c r="F143" s="97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0"/>
      <c r="B144" s="971"/>
      <c r="C144" s="971"/>
      <c r="D144" s="971"/>
      <c r="E144" s="971"/>
      <c r="F144" s="97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0"/>
      <c r="B145" s="971"/>
      <c r="C145" s="971"/>
      <c r="D145" s="971"/>
      <c r="E145" s="971"/>
      <c r="F145" s="97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0"/>
      <c r="B146" s="971"/>
      <c r="C146" s="971"/>
      <c r="D146" s="971"/>
      <c r="E146" s="971"/>
      <c r="F146" s="97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0"/>
      <c r="B147" s="971"/>
      <c r="C147" s="971"/>
      <c r="D147" s="971"/>
      <c r="E147" s="971"/>
      <c r="F147" s="97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0"/>
      <c r="B148" s="971"/>
      <c r="C148" s="971"/>
      <c r="D148" s="971"/>
      <c r="E148" s="971"/>
      <c r="F148" s="97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0"/>
      <c r="B149" s="971"/>
      <c r="C149" s="971"/>
      <c r="D149" s="971"/>
      <c r="E149" s="971"/>
      <c r="F149" s="97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0"/>
      <c r="B150" s="971"/>
      <c r="C150" s="971"/>
      <c r="D150" s="971"/>
      <c r="E150" s="971"/>
      <c r="F150" s="97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0"/>
      <c r="B151" s="971"/>
      <c r="C151" s="971"/>
      <c r="D151" s="971"/>
      <c r="E151" s="971"/>
      <c r="F151" s="97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0"/>
      <c r="B152" s="971"/>
      <c r="C152" s="971"/>
      <c r="D152" s="971"/>
      <c r="E152" s="971"/>
      <c r="F152" s="97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0"/>
      <c r="B153" s="971"/>
      <c r="C153" s="971"/>
      <c r="D153" s="971"/>
      <c r="E153" s="971"/>
      <c r="F153" s="97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0"/>
      <c r="B154" s="971"/>
      <c r="C154" s="971"/>
      <c r="D154" s="971"/>
      <c r="E154" s="971"/>
      <c r="F154" s="97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0"/>
      <c r="B155" s="971"/>
      <c r="C155" s="971"/>
      <c r="D155" s="971"/>
      <c r="E155" s="971"/>
      <c r="F155" s="97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0"/>
      <c r="B156" s="971"/>
      <c r="C156" s="971"/>
      <c r="D156" s="971"/>
      <c r="E156" s="971"/>
      <c r="F156" s="97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0"/>
      <c r="B157" s="971"/>
      <c r="C157" s="971"/>
      <c r="D157" s="971"/>
      <c r="E157" s="971"/>
      <c r="F157" s="97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0"/>
      <c r="B158" s="971"/>
      <c r="C158" s="971"/>
      <c r="D158" s="971"/>
      <c r="E158" s="971"/>
      <c r="F158" s="97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0"/>
      <c r="B162" s="971"/>
      <c r="C162" s="971"/>
      <c r="D162" s="971"/>
      <c r="E162" s="971"/>
      <c r="F162" s="97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0"/>
      <c r="B163" s="971"/>
      <c r="C163" s="971"/>
      <c r="D163" s="971"/>
      <c r="E163" s="971"/>
      <c r="F163" s="97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0"/>
      <c r="B164" s="971"/>
      <c r="C164" s="971"/>
      <c r="D164" s="971"/>
      <c r="E164" s="971"/>
      <c r="F164" s="97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0"/>
      <c r="B165" s="971"/>
      <c r="C165" s="971"/>
      <c r="D165" s="971"/>
      <c r="E165" s="971"/>
      <c r="F165" s="97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0"/>
      <c r="B166" s="971"/>
      <c r="C166" s="971"/>
      <c r="D166" s="971"/>
      <c r="E166" s="971"/>
      <c r="F166" s="97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0"/>
      <c r="B167" s="971"/>
      <c r="C167" s="971"/>
      <c r="D167" s="971"/>
      <c r="E167" s="971"/>
      <c r="F167" s="97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0"/>
      <c r="B168" s="971"/>
      <c r="C168" s="971"/>
      <c r="D168" s="971"/>
      <c r="E168" s="971"/>
      <c r="F168" s="97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0"/>
      <c r="B169" s="971"/>
      <c r="C169" s="971"/>
      <c r="D169" s="971"/>
      <c r="E169" s="971"/>
      <c r="F169" s="97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0"/>
      <c r="B170" s="971"/>
      <c r="C170" s="971"/>
      <c r="D170" s="971"/>
      <c r="E170" s="971"/>
      <c r="F170" s="97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0"/>
      <c r="B171" s="971"/>
      <c r="C171" s="971"/>
      <c r="D171" s="971"/>
      <c r="E171" s="971"/>
      <c r="F171" s="97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0"/>
      <c r="B172" s="971"/>
      <c r="C172" s="971"/>
      <c r="D172" s="971"/>
      <c r="E172" s="971"/>
      <c r="F172" s="97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0"/>
      <c r="B173" s="971"/>
      <c r="C173" s="971"/>
      <c r="D173" s="971"/>
      <c r="E173" s="971"/>
      <c r="F173" s="97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0"/>
      <c r="B174" s="971"/>
      <c r="C174" s="971"/>
      <c r="D174" s="971"/>
      <c r="E174" s="971"/>
      <c r="F174" s="97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0"/>
      <c r="B175" s="971"/>
      <c r="C175" s="971"/>
      <c r="D175" s="971"/>
      <c r="E175" s="971"/>
      <c r="F175" s="97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0"/>
      <c r="B176" s="971"/>
      <c r="C176" s="971"/>
      <c r="D176" s="971"/>
      <c r="E176" s="971"/>
      <c r="F176" s="97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0"/>
      <c r="B177" s="971"/>
      <c r="C177" s="971"/>
      <c r="D177" s="971"/>
      <c r="E177" s="971"/>
      <c r="F177" s="97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0"/>
      <c r="B178" s="971"/>
      <c r="C178" s="971"/>
      <c r="D178" s="971"/>
      <c r="E178" s="971"/>
      <c r="F178" s="97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0"/>
      <c r="B179" s="971"/>
      <c r="C179" s="971"/>
      <c r="D179" s="971"/>
      <c r="E179" s="971"/>
      <c r="F179" s="97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0"/>
      <c r="B180" s="971"/>
      <c r="C180" s="971"/>
      <c r="D180" s="971"/>
      <c r="E180" s="971"/>
      <c r="F180" s="97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0"/>
      <c r="B181" s="971"/>
      <c r="C181" s="971"/>
      <c r="D181" s="971"/>
      <c r="E181" s="971"/>
      <c r="F181" s="97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0"/>
      <c r="B182" s="971"/>
      <c r="C182" s="971"/>
      <c r="D182" s="971"/>
      <c r="E182" s="971"/>
      <c r="F182" s="97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0"/>
      <c r="B183" s="971"/>
      <c r="C183" s="971"/>
      <c r="D183" s="971"/>
      <c r="E183" s="971"/>
      <c r="F183" s="97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0"/>
      <c r="B184" s="971"/>
      <c r="C184" s="971"/>
      <c r="D184" s="971"/>
      <c r="E184" s="971"/>
      <c r="F184" s="97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0"/>
      <c r="B185" s="971"/>
      <c r="C185" s="971"/>
      <c r="D185" s="971"/>
      <c r="E185" s="971"/>
      <c r="F185" s="97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0"/>
      <c r="B186" s="971"/>
      <c r="C186" s="971"/>
      <c r="D186" s="971"/>
      <c r="E186" s="971"/>
      <c r="F186" s="97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0"/>
      <c r="B187" s="971"/>
      <c r="C187" s="971"/>
      <c r="D187" s="971"/>
      <c r="E187" s="971"/>
      <c r="F187" s="97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0"/>
      <c r="B188" s="971"/>
      <c r="C188" s="971"/>
      <c r="D188" s="971"/>
      <c r="E188" s="971"/>
      <c r="F188" s="97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0"/>
      <c r="B189" s="971"/>
      <c r="C189" s="971"/>
      <c r="D189" s="971"/>
      <c r="E189" s="971"/>
      <c r="F189" s="97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0"/>
      <c r="B190" s="971"/>
      <c r="C190" s="971"/>
      <c r="D190" s="971"/>
      <c r="E190" s="971"/>
      <c r="F190" s="97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0"/>
      <c r="B191" s="971"/>
      <c r="C191" s="971"/>
      <c r="D191" s="971"/>
      <c r="E191" s="971"/>
      <c r="F191" s="97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0"/>
      <c r="B192" s="971"/>
      <c r="C192" s="971"/>
      <c r="D192" s="971"/>
      <c r="E192" s="971"/>
      <c r="F192" s="97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0"/>
      <c r="B193" s="971"/>
      <c r="C193" s="971"/>
      <c r="D193" s="971"/>
      <c r="E193" s="971"/>
      <c r="F193" s="97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0"/>
      <c r="B194" s="971"/>
      <c r="C194" s="971"/>
      <c r="D194" s="971"/>
      <c r="E194" s="971"/>
      <c r="F194" s="97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0"/>
      <c r="B195" s="971"/>
      <c r="C195" s="971"/>
      <c r="D195" s="971"/>
      <c r="E195" s="971"/>
      <c r="F195" s="97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0"/>
      <c r="B196" s="971"/>
      <c r="C196" s="971"/>
      <c r="D196" s="971"/>
      <c r="E196" s="971"/>
      <c r="F196" s="97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0"/>
      <c r="B197" s="971"/>
      <c r="C197" s="971"/>
      <c r="D197" s="971"/>
      <c r="E197" s="971"/>
      <c r="F197" s="97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0"/>
      <c r="B198" s="971"/>
      <c r="C198" s="971"/>
      <c r="D198" s="971"/>
      <c r="E198" s="971"/>
      <c r="F198" s="97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0"/>
      <c r="B199" s="971"/>
      <c r="C199" s="971"/>
      <c r="D199" s="971"/>
      <c r="E199" s="971"/>
      <c r="F199" s="97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0"/>
      <c r="B200" s="971"/>
      <c r="C200" s="971"/>
      <c r="D200" s="971"/>
      <c r="E200" s="971"/>
      <c r="F200" s="97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0"/>
      <c r="B201" s="971"/>
      <c r="C201" s="971"/>
      <c r="D201" s="971"/>
      <c r="E201" s="971"/>
      <c r="F201" s="97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0"/>
      <c r="B202" s="971"/>
      <c r="C202" s="971"/>
      <c r="D202" s="971"/>
      <c r="E202" s="971"/>
      <c r="F202" s="97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0"/>
      <c r="B203" s="971"/>
      <c r="C203" s="971"/>
      <c r="D203" s="971"/>
      <c r="E203" s="971"/>
      <c r="F203" s="97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0"/>
      <c r="B204" s="971"/>
      <c r="C204" s="971"/>
      <c r="D204" s="971"/>
      <c r="E204" s="971"/>
      <c r="F204" s="97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0"/>
      <c r="B205" s="971"/>
      <c r="C205" s="971"/>
      <c r="D205" s="971"/>
      <c r="E205" s="971"/>
      <c r="F205" s="97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0"/>
      <c r="B206" s="971"/>
      <c r="C206" s="971"/>
      <c r="D206" s="971"/>
      <c r="E206" s="971"/>
      <c r="F206" s="97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0"/>
      <c r="B207" s="971"/>
      <c r="C207" s="971"/>
      <c r="D207" s="971"/>
      <c r="E207" s="971"/>
      <c r="F207" s="97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0"/>
      <c r="B208" s="971"/>
      <c r="C208" s="971"/>
      <c r="D208" s="971"/>
      <c r="E208" s="971"/>
      <c r="F208" s="97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0"/>
      <c r="B209" s="971"/>
      <c r="C209" s="971"/>
      <c r="D209" s="971"/>
      <c r="E209" s="971"/>
      <c r="F209" s="97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0"/>
      <c r="B210" s="971"/>
      <c r="C210" s="971"/>
      <c r="D210" s="971"/>
      <c r="E210" s="971"/>
      <c r="F210" s="97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0"/>
      <c r="B211" s="971"/>
      <c r="C211" s="971"/>
      <c r="D211" s="971"/>
      <c r="E211" s="971"/>
      <c r="F211" s="97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0"/>
      <c r="B215" s="971"/>
      <c r="C215" s="971"/>
      <c r="D215" s="971"/>
      <c r="E215" s="971"/>
      <c r="F215" s="97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0"/>
      <c r="B216" s="971"/>
      <c r="C216" s="971"/>
      <c r="D216" s="971"/>
      <c r="E216" s="971"/>
      <c r="F216" s="97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0"/>
      <c r="B217" s="971"/>
      <c r="C217" s="971"/>
      <c r="D217" s="971"/>
      <c r="E217" s="971"/>
      <c r="F217" s="97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0"/>
      <c r="B218" s="971"/>
      <c r="C218" s="971"/>
      <c r="D218" s="971"/>
      <c r="E218" s="971"/>
      <c r="F218" s="97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0"/>
      <c r="B219" s="971"/>
      <c r="C219" s="971"/>
      <c r="D219" s="971"/>
      <c r="E219" s="971"/>
      <c r="F219" s="97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0"/>
      <c r="B220" s="971"/>
      <c r="C220" s="971"/>
      <c r="D220" s="971"/>
      <c r="E220" s="971"/>
      <c r="F220" s="97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0"/>
      <c r="B221" s="971"/>
      <c r="C221" s="971"/>
      <c r="D221" s="971"/>
      <c r="E221" s="971"/>
      <c r="F221" s="97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0"/>
      <c r="B222" s="971"/>
      <c r="C222" s="971"/>
      <c r="D222" s="971"/>
      <c r="E222" s="971"/>
      <c r="F222" s="97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0"/>
      <c r="B223" s="971"/>
      <c r="C223" s="971"/>
      <c r="D223" s="971"/>
      <c r="E223" s="971"/>
      <c r="F223" s="97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0"/>
      <c r="B224" s="971"/>
      <c r="C224" s="971"/>
      <c r="D224" s="971"/>
      <c r="E224" s="971"/>
      <c r="F224" s="97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0"/>
      <c r="B225" s="971"/>
      <c r="C225" s="971"/>
      <c r="D225" s="971"/>
      <c r="E225" s="971"/>
      <c r="F225" s="97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0"/>
      <c r="B226" s="971"/>
      <c r="C226" s="971"/>
      <c r="D226" s="971"/>
      <c r="E226" s="971"/>
      <c r="F226" s="97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0"/>
      <c r="B227" s="971"/>
      <c r="C227" s="971"/>
      <c r="D227" s="971"/>
      <c r="E227" s="971"/>
      <c r="F227" s="97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0"/>
      <c r="B228" s="971"/>
      <c r="C228" s="971"/>
      <c r="D228" s="971"/>
      <c r="E228" s="971"/>
      <c r="F228" s="97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0"/>
      <c r="B229" s="971"/>
      <c r="C229" s="971"/>
      <c r="D229" s="971"/>
      <c r="E229" s="971"/>
      <c r="F229" s="97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0"/>
      <c r="B230" s="971"/>
      <c r="C230" s="971"/>
      <c r="D230" s="971"/>
      <c r="E230" s="971"/>
      <c r="F230" s="97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0"/>
      <c r="B231" s="971"/>
      <c r="C231" s="971"/>
      <c r="D231" s="971"/>
      <c r="E231" s="971"/>
      <c r="F231" s="97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0"/>
      <c r="B232" s="971"/>
      <c r="C232" s="971"/>
      <c r="D232" s="971"/>
      <c r="E232" s="971"/>
      <c r="F232" s="97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0"/>
      <c r="B233" s="971"/>
      <c r="C233" s="971"/>
      <c r="D233" s="971"/>
      <c r="E233" s="971"/>
      <c r="F233" s="97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0"/>
      <c r="B234" s="971"/>
      <c r="C234" s="971"/>
      <c r="D234" s="971"/>
      <c r="E234" s="971"/>
      <c r="F234" s="97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0"/>
      <c r="B235" s="971"/>
      <c r="C235" s="971"/>
      <c r="D235" s="971"/>
      <c r="E235" s="971"/>
      <c r="F235" s="97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0"/>
      <c r="B236" s="971"/>
      <c r="C236" s="971"/>
      <c r="D236" s="971"/>
      <c r="E236" s="971"/>
      <c r="F236" s="97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0"/>
      <c r="B237" s="971"/>
      <c r="C237" s="971"/>
      <c r="D237" s="971"/>
      <c r="E237" s="971"/>
      <c r="F237" s="97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0"/>
      <c r="B238" s="971"/>
      <c r="C238" s="971"/>
      <c r="D238" s="971"/>
      <c r="E238" s="971"/>
      <c r="F238" s="97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0"/>
      <c r="B239" s="971"/>
      <c r="C239" s="971"/>
      <c r="D239" s="971"/>
      <c r="E239" s="971"/>
      <c r="F239" s="97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0"/>
      <c r="B240" s="971"/>
      <c r="C240" s="971"/>
      <c r="D240" s="971"/>
      <c r="E240" s="971"/>
      <c r="F240" s="97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0"/>
      <c r="B241" s="971"/>
      <c r="C241" s="971"/>
      <c r="D241" s="971"/>
      <c r="E241" s="971"/>
      <c r="F241" s="97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0"/>
      <c r="B242" s="971"/>
      <c r="C242" s="971"/>
      <c r="D242" s="971"/>
      <c r="E242" s="971"/>
      <c r="F242" s="97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0"/>
      <c r="B243" s="971"/>
      <c r="C243" s="971"/>
      <c r="D243" s="971"/>
      <c r="E243" s="971"/>
      <c r="F243" s="97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0"/>
      <c r="B244" s="971"/>
      <c r="C244" s="971"/>
      <c r="D244" s="971"/>
      <c r="E244" s="971"/>
      <c r="F244" s="97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0"/>
      <c r="B245" s="971"/>
      <c r="C245" s="971"/>
      <c r="D245" s="971"/>
      <c r="E245" s="971"/>
      <c r="F245" s="97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0"/>
      <c r="B246" s="971"/>
      <c r="C246" s="971"/>
      <c r="D246" s="971"/>
      <c r="E246" s="971"/>
      <c r="F246" s="97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0"/>
      <c r="B247" s="971"/>
      <c r="C247" s="971"/>
      <c r="D247" s="971"/>
      <c r="E247" s="971"/>
      <c r="F247" s="97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0"/>
      <c r="B248" s="971"/>
      <c r="C248" s="971"/>
      <c r="D248" s="971"/>
      <c r="E248" s="971"/>
      <c r="F248" s="97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0"/>
      <c r="B249" s="971"/>
      <c r="C249" s="971"/>
      <c r="D249" s="971"/>
      <c r="E249" s="971"/>
      <c r="F249" s="97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0"/>
      <c r="B250" s="971"/>
      <c r="C250" s="971"/>
      <c r="D250" s="971"/>
      <c r="E250" s="971"/>
      <c r="F250" s="97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0"/>
      <c r="B251" s="971"/>
      <c r="C251" s="971"/>
      <c r="D251" s="971"/>
      <c r="E251" s="971"/>
      <c r="F251" s="97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0"/>
      <c r="B252" s="971"/>
      <c r="C252" s="971"/>
      <c r="D252" s="971"/>
      <c r="E252" s="971"/>
      <c r="F252" s="97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0"/>
      <c r="B253" s="971"/>
      <c r="C253" s="971"/>
      <c r="D253" s="971"/>
      <c r="E253" s="971"/>
      <c r="F253" s="97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0"/>
      <c r="B254" s="971"/>
      <c r="C254" s="971"/>
      <c r="D254" s="971"/>
      <c r="E254" s="971"/>
      <c r="F254" s="97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0"/>
      <c r="B255" s="971"/>
      <c r="C255" s="971"/>
      <c r="D255" s="971"/>
      <c r="E255" s="971"/>
      <c r="F255" s="97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0"/>
      <c r="B256" s="971"/>
      <c r="C256" s="971"/>
      <c r="D256" s="971"/>
      <c r="E256" s="971"/>
      <c r="F256" s="97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0"/>
      <c r="B257" s="971"/>
      <c r="C257" s="971"/>
      <c r="D257" s="971"/>
      <c r="E257" s="971"/>
      <c r="F257" s="97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0"/>
      <c r="B258" s="971"/>
      <c r="C258" s="971"/>
      <c r="D258" s="971"/>
      <c r="E258" s="971"/>
      <c r="F258" s="97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0"/>
      <c r="B259" s="971"/>
      <c r="C259" s="971"/>
      <c r="D259" s="971"/>
      <c r="E259" s="971"/>
      <c r="F259" s="97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0"/>
      <c r="B260" s="971"/>
      <c r="C260" s="971"/>
      <c r="D260" s="971"/>
      <c r="E260" s="971"/>
      <c r="F260" s="97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0"/>
      <c r="B261" s="971"/>
      <c r="C261" s="971"/>
      <c r="D261" s="971"/>
      <c r="E261" s="971"/>
      <c r="F261" s="97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0"/>
      <c r="B262" s="971"/>
      <c r="C262" s="971"/>
      <c r="D262" s="971"/>
      <c r="E262" s="971"/>
      <c r="F262" s="97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0"/>
      <c r="B263" s="971"/>
      <c r="C263" s="971"/>
      <c r="D263" s="971"/>
      <c r="E263" s="971"/>
      <c r="F263" s="97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0"/>
      <c r="B264" s="971"/>
      <c r="C264" s="971"/>
      <c r="D264" s="971"/>
      <c r="E264" s="971"/>
      <c r="F264" s="97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318</v>
      </c>
      <c r="Z3" s="273"/>
      <c r="AA3" s="273"/>
      <c r="AB3" s="273"/>
      <c r="AC3" s="992" t="s">
        <v>309</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318</v>
      </c>
      <c r="Z36" s="273"/>
      <c r="AA36" s="273"/>
      <c r="AB36" s="273"/>
      <c r="AC36" s="992" t="s">
        <v>309</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318</v>
      </c>
      <c r="Z69" s="273"/>
      <c r="AA69" s="273"/>
      <c r="AB69" s="273"/>
      <c r="AC69" s="992" t="s">
        <v>309</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318</v>
      </c>
      <c r="Z102" s="273"/>
      <c r="AA102" s="273"/>
      <c r="AB102" s="273"/>
      <c r="AC102" s="992" t="s">
        <v>309</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318</v>
      </c>
      <c r="Z135" s="273"/>
      <c r="AA135" s="273"/>
      <c r="AB135" s="273"/>
      <c r="AC135" s="992" t="s">
        <v>309</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318</v>
      </c>
      <c r="Z168" s="273"/>
      <c r="AA168" s="273"/>
      <c r="AB168" s="273"/>
      <c r="AC168" s="992" t="s">
        <v>309</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318</v>
      </c>
      <c r="Z201" s="273"/>
      <c r="AA201" s="273"/>
      <c r="AB201" s="273"/>
      <c r="AC201" s="992" t="s">
        <v>309</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318</v>
      </c>
      <c r="Z234" s="273"/>
      <c r="AA234" s="273"/>
      <c r="AB234" s="273"/>
      <c r="AC234" s="992" t="s">
        <v>309</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318</v>
      </c>
      <c r="Z267" s="273"/>
      <c r="AA267" s="273"/>
      <c r="AB267" s="273"/>
      <c r="AC267" s="992" t="s">
        <v>309</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318</v>
      </c>
      <c r="Z300" s="273"/>
      <c r="AA300" s="273"/>
      <c r="AB300" s="273"/>
      <c r="AC300" s="992" t="s">
        <v>309</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318</v>
      </c>
      <c r="Z333" s="273"/>
      <c r="AA333" s="273"/>
      <c r="AB333" s="273"/>
      <c r="AC333" s="992" t="s">
        <v>309</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318</v>
      </c>
      <c r="Z366" s="273"/>
      <c r="AA366" s="273"/>
      <c r="AB366" s="273"/>
      <c r="AC366" s="992" t="s">
        <v>309</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318</v>
      </c>
      <c r="Z399" s="273"/>
      <c r="AA399" s="273"/>
      <c r="AB399" s="273"/>
      <c r="AC399" s="992" t="s">
        <v>309</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318</v>
      </c>
      <c r="Z432" s="273"/>
      <c r="AA432" s="273"/>
      <c r="AB432" s="273"/>
      <c r="AC432" s="992" t="s">
        <v>309</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318</v>
      </c>
      <c r="Z465" s="273"/>
      <c r="AA465" s="273"/>
      <c r="AB465" s="273"/>
      <c r="AC465" s="992" t="s">
        <v>309</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318</v>
      </c>
      <c r="Z498" s="273"/>
      <c r="AA498" s="273"/>
      <c r="AB498" s="273"/>
      <c r="AC498" s="992" t="s">
        <v>309</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318</v>
      </c>
      <c r="Z531" s="273"/>
      <c r="AA531" s="273"/>
      <c r="AB531" s="273"/>
      <c r="AC531" s="992" t="s">
        <v>309</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318</v>
      </c>
      <c r="Z564" s="273"/>
      <c r="AA564" s="273"/>
      <c r="AB564" s="273"/>
      <c r="AC564" s="992" t="s">
        <v>309</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318</v>
      </c>
      <c r="Z597" s="273"/>
      <c r="AA597" s="273"/>
      <c r="AB597" s="273"/>
      <c r="AC597" s="992" t="s">
        <v>309</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318</v>
      </c>
      <c r="Z630" s="273"/>
      <c r="AA630" s="273"/>
      <c r="AB630" s="273"/>
      <c r="AC630" s="992" t="s">
        <v>309</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318</v>
      </c>
      <c r="Z663" s="273"/>
      <c r="AA663" s="273"/>
      <c r="AB663" s="273"/>
      <c r="AC663" s="992" t="s">
        <v>309</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318</v>
      </c>
      <c r="Z696" s="273"/>
      <c r="AA696" s="273"/>
      <c r="AB696" s="273"/>
      <c r="AC696" s="992" t="s">
        <v>309</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318</v>
      </c>
      <c r="Z729" s="273"/>
      <c r="AA729" s="273"/>
      <c r="AB729" s="273"/>
      <c r="AC729" s="992" t="s">
        <v>309</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318</v>
      </c>
      <c r="Z762" s="273"/>
      <c r="AA762" s="273"/>
      <c r="AB762" s="273"/>
      <c r="AC762" s="992" t="s">
        <v>309</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318</v>
      </c>
      <c r="Z795" s="273"/>
      <c r="AA795" s="273"/>
      <c r="AB795" s="273"/>
      <c r="AC795" s="992" t="s">
        <v>309</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318</v>
      </c>
      <c r="Z828" s="273"/>
      <c r="AA828" s="273"/>
      <c r="AB828" s="273"/>
      <c r="AC828" s="992" t="s">
        <v>309</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318</v>
      </c>
      <c r="Z861" s="273"/>
      <c r="AA861" s="273"/>
      <c r="AB861" s="273"/>
      <c r="AC861" s="992" t="s">
        <v>309</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318</v>
      </c>
      <c r="Z894" s="273"/>
      <c r="AA894" s="273"/>
      <c r="AB894" s="273"/>
      <c r="AC894" s="992" t="s">
        <v>309</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318</v>
      </c>
      <c r="Z927" s="273"/>
      <c r="AA927" s="273"/>
      <c r="AB927" s="273"/>
      <c r="AC927" s="992" t="s">
        <v>309</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318</v>
      </c>
      <c r="Z960" s="273"/>
      <c r="AA960" s="273"/>
      <c r="AB960" s="273"/>
      <c r="AC960" s="992" t="s">
        <v>309</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318</v>
      </c>
      <c r="Z993" s="273"/>
      <c r="AA993" s="273"/>
      <c r="AB993" s="273"/>
      <c r="AC993" s="992" t="s">
        <v>309</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318</v>
      </c>
      <c r="Z1026" s="273"/>
      <c r="AA1026" s="273"/>
      <c r="AB1026" s="273"/>
      <c r="AC1026" s="992" t="s">
        <v>309</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318</v>
      </c>
      <c r="Z1059" s="273"/>
      <c r="AA1059" s="273"/>
      <c r="AB1059" s="273"/>
      <c r="AC1059" s="992" t="s">
        <v>309</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318</v>
      </c>
      <c r="Z1092" s="273"/>
      <c r="AA1092" s="273"/>
      <c r="AB1092" s="273"/>
      <c r="AC1092" s="992" t="s">
        <v>309</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318</v>
      </c>
      <c r="Z1125" s="273"/>
      <c r="AA1125" s="273"/>
      <c r="AB1125" s="273"/>
      <c r="AC1125" s="992" t="s">
        <v>309</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318</v>
      </c>
      <c r="Z1158" s="273"/>
      <c r="AA1158" s="273"/>
      <c r="AB1158" s="273"/>
      <c r="AC1158" s="992" t="s">
        <v>309</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318</v>
      </c>
      <c r="Z1191" s="273"/>
      <c r="AA1191" s="273"/>
      <c r="AB1191" s="273"/>
      <c r="AC1191" s="992" t="s">
        <v>309</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318</v>
      </c>
      <c r="Z1224" s="273"/>
      <c r="AA1224" s="273"/>
      <c r="AB1224" s="273"/>
      <c r="AC1224" s="992" t="s">
        <v>309</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318</v>
      </c>
      <c r="Z1257" s="273"/>
      <c r="AA1257" s="273"/>
      <c r="AB1257" s="273"/>
      <c r="AC1257" s="992" t="s">
        <v>309</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318</v>
      </c>
      <c r="Z1290" s="273"/>
      <c r="AA1290" s="273"/>
      <c r="AB1290" s="273"/>
      <c r="AC1290" s="992" t="s">
        <v>309</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津久井 達哉(tsukui-tatsuya)</cp:lastModifiedBy>
  <cp:lastPrinted>2022-08-16T09:34:07Z</cp:lastPrinted>
  <dcterms:created xsi:type="dcterms:W3CDTF">2012-03-13T00:50:25Z</dcterms:created>
  <dcterms:modified xsi:type="dcterms:W3CDTF">2022-08-28T14:33:20Z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