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11"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24" i="11"/>
  <c r="AY328" i="11"/>
  <c r="AY332" i="11"/>
  <c r="AY325" i="11"/>
  <c r="AY329" i="11"/>
  <c r="AY333" i="11"/>
  <c r="AY327" i="11"/>
  <c r="AY322" i="11"/>
  <c r="AY326" i="11"/>
  <c r="AY398" i="11"/>
  <c r="AY397" i="11"/>
  <c r="AY338" i="11"/>
  <c r="AY337" i="11"/>
  <c r="AY340"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4" i="11"/>
  <c r="AY142" i="11"/>
  <c r="AY140" i="11"/>
  <c r="AY139" i="11"/>
  <c r="AY143" i="11" s="1"/>
  <c r="AY166"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34" i="11" l="1"/>
  <c r="AY100" i="11"/>
  <c r="AY151" i="11"/>
  <c r="AY163" i="11"/>
  <c r="AY155" i="11"/>
  <c r="AY164" i="11"/>
  <c r="AY116" i="11"/>
  <c r="AY120" i="11"/>
  <c r="AY113" i="11"/>
  <c r="AY117" i="11"/>
  <c r="AY121" i="11"/>
  <c r="AY114" i="11"/>
  <c r="AY118" i="11"/>
  <c r="AY126" i="11"/>
  <c r="AY115" i="11"/>
  <c r="AY176" i="11"/>
  <c r="AY198" i="11"/>
  <c r="AY203" i="11"/>
  <c r="AY207" i="11"/>
  <c r="AY211" i="11"/>
  <c r="AY152" i="11"/>
  <c r="AY177" i="11"/>
  <c r="AY204" i="11"/>
  <c r="AY212" i="11"/>
  <c r="AY153" i="11"/>
  <c r="AY174" i="11"/>
  <c r="AY178" i="11"/>
  <c r="AY193" i="11"/>
  <c r="AY201" i="11"/>
  <c r="AY205" i="11"/>
  <c r="AY209" i="11"/>
  <c r="AY213" i="11"/>
  <c r="AY154" i="11"/>
  <c r="AY175" i="11"/>
  <c r="AY202" i="11"/>
  <c r="AY138" i="11"/>
  <c r="AY172"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55" i="11"/>
  <c r="AY63" i="11"/>
  <c r="AY92" i="11"/>
  <c r="AY96" i="11"/>
  <c r="AY97" i="11"/>
  <c r="AY82" i="11"/>
  <c r="AY86" i="11"/>
  <c r="AY90" i="11"/>
  <c r="AY94" i="11"/>
  <c r="AY80" i="11"/>
  <c r="AY84"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<sst xmlns="http://schemas.openxmlformats.org/spreadsheetml/2006/main" count="2243" uniqueCount="813">
  <si>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</si>
  <si>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</si>
  <si>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</si>
  <si>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</si>
  <si>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</si>
  <si>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</si>
  <si>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</si>
  <si>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</si>
  <si>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</si>
  <si>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</si>
  <si>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</si>
  <si>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</si>
  <si>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</si>
  <si>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</si>
  <si>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</si>
  <si>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</si>
  <si>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</si>
  <si>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</si>
  <si>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</si>
  <si>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</si>
  <si>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</si>
  <si>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</si>
  <si>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</si>
  <si>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</si>
  <si>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</si>
  <si>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</si>
  <si>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</si>
  <si>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</si>
  <si>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</si>
  <si>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</si>
  <si>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</si>
  <si>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</si>
  <si>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</si>
  <si>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</si>
  <si>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</si>
  <si>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</si>
  <si>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</si>
  <si>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</si>
  <si>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</si>
  <si>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</si>
  <si>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</si>
  <si>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</si>
  <si>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</si>
  <si>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</si>
  <si>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</si>
  <si>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</si>
  <si>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</si>
  <si>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</si>
  <si>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</si>
  <si>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</si>
  <si>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</si>
  <si>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</si>
  <si>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</si>
  <si>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</si>
  <si>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</si>
  <si>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</si>
  <si>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</si>
  <si>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</si>
  <si>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</si>
  <si>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</si>
  <si>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</si>
  <si>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</si>
  <si>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</si>
  <si>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</si>
  <si>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</si>
  <si>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</si>
  <si>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</si>
  <si>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</si>
  <si>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</si>
  <si>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</si>
  <si>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</si>
  <si>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</si>
  <si>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</si>
  <si>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</si>
  <si>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</si>
  <si>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</si>
  <si>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</si>
  <si>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</si>
  <si>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</si>
  <si>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</si>
  <si>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</si>
  <si>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</si>
  <si>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</si>
  <si>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</si>
  <si>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</si>
  <si>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</si>
  <si>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</si>
  <si>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</si>
  <si>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</si>
  <si>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</si>
  <si>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</si>
  <si>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</si>
  <si>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</si>
  <si>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</si>
  <si>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</si>
  <si>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</si>
  <si>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</si>
  <si>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</si>
  <si>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</si>
  <si>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</si>
  <si>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</si>
  <si>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</si>
  <si>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</si>
  <si>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</si>
  <si>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</si>
  <si>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</si>
  <si>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</si>
  <si>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</si>
  <si>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</si>
  <si>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</si>
  <si>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</si>
  <si>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</si>
  <si>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</si>
  <si>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</si>
  <si>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</si>
  <si>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</si>
  <si>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</si>
  <si>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</si>
  <si>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</si>
  <si>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</si>
  <si>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</si>
  <si>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</si>
  <si>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</si>
  <si>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</si>
  <si>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</si>
  <si>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</si>
  <si>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</si>
  <si>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</si>
  <si>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</si>
  <si>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</si>
  <si>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</si>
  <si>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</si>
  <si>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</si>
  <si>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</si>
  <si>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</si>
  <si>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</si>
  <si>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</si>
  <si>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</si>
  <si>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</si>
  <si>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</si>
  <si>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</si>
  <si>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</si>
  <si>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</si>
  <si>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</si>
  <si>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</si>
  <si>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</si>
  <si>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</si>
  <si>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</si>
  <si>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</si>
  <si>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</si>
  <si>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</si>
  <si>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</si>
  <si>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</si>
  <si>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</si>
  <si>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</si>
  <si>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</si>
  <si>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</si>
  <si>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</si>
  <si>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</si>
  <si>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</si>
  <si>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</si>
  <si>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</si>
  <si>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</si>
  <si>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</si>
  <si>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</si>
  <si>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</si>
  <si>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</si>
  <si>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</si>
  <si>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</si>
  <si>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</si>
  <si>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</si>
  <si>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</si>
  <si>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</si>
  <si>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</si>
  <si>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</si>
  <si>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</si>
  <si>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</si>
  <si>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</si>
  <si>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</si>
  <si>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</si>
  <si>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</si>
  <si>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</si>
  <si>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</si>
  <si>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</si>
  <si>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</si>
  <si>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</si>
  <si>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</si>
  <si>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</si>
  <si>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</si>
  <si>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</si>
  <si>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</si>
  <si>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</si>
  <si>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</si>
  <si>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</si>
  <si>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</si>
  <si>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</si>
  <si>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</si>
  <si>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</si>
  <si>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</si>
  <si>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</si>
  <si>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</si>
  <si>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</si>
  <si>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</si>
  <si>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</si>
  <si>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</si>
  <si>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</si>
  <si>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</si>
  <si>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</si>
  <si>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</si>
  <si>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</si>
  <si>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</si>
  <si>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</si>
  <si>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</si>
  <si>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</si>
  <si>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</si>
  <si>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</si>
  <si>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</si>
  <si>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</si>
  <si>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</si>
  <si>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</si>
  <si>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</si>
  <si>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</si>
  <si>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</si>
  <si>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</si>
  <si>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</si>
  <si>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</si>
  <si>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</si>
  <si>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</si>
  <si>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</si>
  <si>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</si>
  <si>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</si>
  <si>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</si>
  <si>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</si>
  <si>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</si>
  <si>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</si>
  <si>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</si>
  <si>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</si>
  <si>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</si>
  <si>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</si>
  <si>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</si>
  <si>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</si>
  <si>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</si>
  <si>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</si>
  <si>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</si>
  <si>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</si>
  <si>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</si>
  <si>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</si>
  <si>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</si>
  <si>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</si>
  <si>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</si>
  <si>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</si>
  <si>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</si>
  <si>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</si>
  <si>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</si>
  <si>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</si>
  <si>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</si>
  <si>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</si>
  <si>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</si>
  <si>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</si>
  <si>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</si>
  <si>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</si>
  <si>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</si>
  <si>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</si>
  <si>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</si>
  <si>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</si>
  <si>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</si>
  <si>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</si>
  <si>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</si>
  <si>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</si>
  <si>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</si>
  <si>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</si>
  <si>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</si>
  <si>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</si>
  <si>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</si>
  <si>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</si>
  <si>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</si>
  <si>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</si>
  <si>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</si>
  <si>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</si>
  <si>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</si>
  <si>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</si>
  <si>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</si>
  <si>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</si>
  <si>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</si>
  <si>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</si>
  <si>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</si>
  <si>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</si>
  <si>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</si>
  <si>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</si>
  <si>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</si>
  <si>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</si>
  <si>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</si>
  <si>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</si>
  <si>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</si>
  <si>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</si>
  <si>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</si>
  <si>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</si>
  <si>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</si>
  <si>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</si>
  <si>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</si>
  <si>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</si>
  <si>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</si>
  <si>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</si>
  <si>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</si>
  <si>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</si>
  <si>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</si>
  <si>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</si>
  <si>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</si>
  <si>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</si>
  <si>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</si>
  <si>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</si>
  <si>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</si>
  <si>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</si>
  <si>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</si>
  <si>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</si>
  <si>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</si>
  <si>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</si>
  <si>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</si>
  <si>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</si>
  <si>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</si>
  <si>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</si>
  <si>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</si>
  <si>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</si>
  <si>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</si>
  <si>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</si>
  <si>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</si>
  <si>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</si>
  <si>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</si>
  <si>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</si>
  <si>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</si>
  <si>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</si>
  <si>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</si>
  <si>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</si>
  <si>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</si>
  <si>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</si>
  <si>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</si>
  <si>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</si>
  <si>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</si>
  <si>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</si>
  <si>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</si>
  <si>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</si>
  <si>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</si>
  <si>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</si>
  <si>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</si>
  <si>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</si>
  <si>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</si>
  <si>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</si>
  <si>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</si>
  <si>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</si>
  <si>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</si>
  <si>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</si>
  <si>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</si>
  <si>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</si>
  <si>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</si>
  <si>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</si>
  <si>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</si>
  <si>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</si>
  <si>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</si>
  <si>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</si>
  <si>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</si>
  <si>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</si>
  <si>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</si>
  <si>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</si>
  <si>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</si>
  <si>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</si>
  <si>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</si>
  <si>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</si>
  <si>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</si>
  <si>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</si>
  <si>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</si>
  <si>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</si>
  <si>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</si>
  <si>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</si>
  <si>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</si>
  <si>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</si>
  <si>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</si>
  <si>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</si>
  <si>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</si>
  <si>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</si>
  <si>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</si>
  <si>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</si>
  <si>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</si>
  <si>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</si>
  <si>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</si>
  <si>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</si>
  <si>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</si>
  <si>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</si>
  <si>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</si>
  <si>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</si>
  <si>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</si>
  <si>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</si>
  <si>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</si>
  <si>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</si>
  <si>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</si>
  <si>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</si>
  <si>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</si>
  <si>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</si>
  <si>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</si>
  <si>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</si>
  <si>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</si>
  <si>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</si>
  <si>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</si>
  <si>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</si>
  <si>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</si>
  <si>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</si>
  <si>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</si>
  <si>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</si>
  <si>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</si>
  <si>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</si>
  <si>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</si>
  <si>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</si>
  <si>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</si>
  <si>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</si>
  <si>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</si>
  <si>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</si>
  <si>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</si>
  <si>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</si>
  <si>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</si>
  <si>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</si>
  <si>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</si>
  <si>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</si>
  <si>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</si>
  <si>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</si>
  <si>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</si>
  <si>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</si>
  <si>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</si>
  <si>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</si>
  <si>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</si>
  <si>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</si>
  <si>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</si>
  <si>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</si>
  <si>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</si>
  <si>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</si>
  <si>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</si>
  <si>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</si>
  <si>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</si>
  <si>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</si>
  <si>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</si>
  <si>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</si>
  <si>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</si>
  <si>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</si>
  <si>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</si>
  <si>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</si>
  <si>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</si>
  <si>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</si>
  <si>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</si>
  <si>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</si>
  <si>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</si>
  <si>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</si>
  <si>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</si>
  <si>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</si>
  <si>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</si>
  <si>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</si>
  <si>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</si>
  <si>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</si>
  <si>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</si>
  <si>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</si>
  <si>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</si>
  <si>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</si>
  <si>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</si>
  <si>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</si>
  <si>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</si>
  <si>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</si>
  <si>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</si>
  <si>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</si>
  <si>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</si>
  <si>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</si>
  <si>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</si>
  <si>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</si>
  <si>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</si>
  <si>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</si>
  <si>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</si>
  <si>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</si>
  <si>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</si>
  <si>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</si>
  <si>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</si>
  <si>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</si>
  <si>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</si>
  <si>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</si>
  <si>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</si>
  <si>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</si>
  <si>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</si>
  <si>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</si>
  <si>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</si>
  <si>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</si>
  <si>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</si>
  <si>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</si>
  <si>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</si>
  <si>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</si>
  <si>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</si>
  <si>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</si>
  <si>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</si>
  <si>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</si>
  <si>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</si>
  <si>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</si>
  <si>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</si>
  <si>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</si>
  <si>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</si>
  <si>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</si>
  <si>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</si>
  <si>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</si>
  <si>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</si>
  <si>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</si>
  <si>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</si>
  <si>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</si>
  <si>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</si>
  <si>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</si>
  <si>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</si>
  <si>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</si>
  <si>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</si>
  <si>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</si>
  <si>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</si>
  <si>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</si>
  <si>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</si>
  <si>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</si>
  <si>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</si>
  <si>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</si>
  <si>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</si>
  <si>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</si>
  <si>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</si>
  <si>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</si>
  <si>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</si>
  <si>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</si>
  <si>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</si>
  <si>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</si>
  <si>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</si>
  <si>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</si>
  <si>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</si>
  <si>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</si>
  <si>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</si>
  <si>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</si>
  <si>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</si>
  <si>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</si>
  <si>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</si>
  <si>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</si>
  <si>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</si>
  <si>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</si>
  <si>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</si>
  <si>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</si>
  <si>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</si>
  <si>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</si>
  <si>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</si>
  <si>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</si>
  <si>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</si>
  <si>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</si>
  <si>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</si>
  <si>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</si>
  <si>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</si>
  <si>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</si>
  <si>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</si>
  <si>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</si>
  <si>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</si>
  <si>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</si>
  <si>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</si>
  <si>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</si>
  <si>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</si>
  <si>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</si>
  <si>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</si>
  <si>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</si>
  <si>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</si>
  <si>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</si>
  <si>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</si>
  <si>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</si>
  <si>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</si>
  <si>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</si>
  <si>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</si>
  <si>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</si>
  <si>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</si>
  <si>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</si>
  <si>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</si>
  <si>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</si>
  <si>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</si>
  <si>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</si>
  <si>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</si>
  <si>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</si>
  <si>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</si>
  <si>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</si>
  <si>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</si>
  <si>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</si>
  <si>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</si>
  <si>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</si>
  <si>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</si>
  <si>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</si>
  <si>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</si>
  <si>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</si>
  <si>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</si>
  <si>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</si>
  <si>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</si>
  <si>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</si>
  <si>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</si>
  <si>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</si>
  <si>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</si>
  <si>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</si>
  <si>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</si>
  <si>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</si>
  <si>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</si>
  <si>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</si>
  <si>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</si>
  <si>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</si>
  <si>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</si>
  <si>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</si>
  <si>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</si>
  <si>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</si>
  <si>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</si>
  <si>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</si>
  <si>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</si>
  <si>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</si>
  <si>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</si>
  <si>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</si>
  <si>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</si>
  <si>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</si>
  <si>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</si>
  <si>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</si>
  <si>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</si>
  <si>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</si>
  <si>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</si>
  <si>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</si>
  <si>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</si>
  <si>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</si>
  <si>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</si>
  <si>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</si>
  <si>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</si>
  <si>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</si>
  <si>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</si>
  <si>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</si>
  <si>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</si>
  <si>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</si>
  <si>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</si>
  <si>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</si>
  <si>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</si>
  <si>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</si>
  <si>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</si>
  <si>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</si>
  <si>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</si>
  <si>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</si>
  <si>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</si>
  <si>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</si>
  <si>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</si>
  <si>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</si>
  <si>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</si>
  <si>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</si>
  <si>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</si>
  <si>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</si>
  <si>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</si>
  <si>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</si>
  <si>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</si>
  <si>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</si>
  <si>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</si>
  <si>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</si>
  <si>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</si>
  <si>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</si>
  <si>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</si>
  <si>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</si>
  <si>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</si>
  <si>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</si>
  <si>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</si>
  <si>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</si>
  <si>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</si>
  <si>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</si>
  <si>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</si>
  <si>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</si>
  <si>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</si>
  <si>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</si>
  <si>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</si>
  <si>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</si>
  <si>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</si>
  <si>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</si>
  <si>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</si>
  <si>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</si>
  <si>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</si>
  <si>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</si>
  <si>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</si>
  <si>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</si>
  <si>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</si>
  <si>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</si>
  <si>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</si>
  <si>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</si>
  <si>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</si>
  <si>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</si>
  <si>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</si>
  <si>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</si>
  <si>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</si>
  <si>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</si>
  <si>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</si>
  <si>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</si>
  <si>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</si>
  <si>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</si>
  <si>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</si>
  <si>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</si>
  <si>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</si>
  <si>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</si>
  <si>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</si>
  <si>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平成15年度</t>
  </si>
  <si>
    <t>家庭福祉課母子家庭等自立支援室</t>
  </si>
  <si>
    <t>母子及び父子並びに寡婦福祉法第45条</t>
  </si>
  <si>
    <t>各自治体の主体的かつ弾力的な事業運営を可能とする統合補助金により母子家庭等対策総合支援事業を実施することで、母子家庭等の子育て・生活支援、就業支援等の一層の推進を図る。</t>
  </si>
  <si>
    <t>-</t>
  </si>
  <si>
    <t>母子家庭等対策費補助金</t>
  </si>
  <si>
    <t>母子家庭等就業・自立支援事業による就業</t>
  </si>
  <si>
    <t>就業件数</t>
  </si>
  <si>
    <t>件</t>
  </si>
  <si>
    <t>母子・父子自立支援プログラム策定事業の効果</t>
  </si>
  <si>
    <t>母子・父子自立支援プログラム策定件数における就業実績÷自立支援計画書策定件数</t>
  </si>
  <si>
    <t>高等職業訓練促進給付金等事業により資格取得を促進</t>
  </si>
  <si>
    <t>高等職業訓練促進給付金等事業のうち修業修了者に占める資格取得者数÷修業修了者数</t>
  </si>
  <si>
    <t>高等職業訓練促進給付金等事業による就業</t>
  </si>
  <si>
    <t>高等職業訓練促進給付金等事業のうち資格取得者に占める就業者総数÷資格取得者数(就学継続中を除く)</t>
  </si>
  <si>
    <t>母子家庭等就業・自立支援事業による就業相談件数</t>
  </si>
  <si>
    <t>母子・父子自立支援プログラムの策定件数</t>
  </si>
  <si>
    <t>高等職業訓練促進給付金等事業の支給件数</t>
  </si>
  <si>
    <t>交付申請数</t>
  </si>
  <si>
    <t>交付決定額／交付申請額</t>
  </si>
  <si>
    <t>交付決定額／交付申請数　　　　　　　　　　　　　　</t>
    <phoneticPr fontId="5"/>
  </si>
  <si>
    <t>円</t>
  </si>
  <si>
    <t>　千円/件数</t>
    <phoneticPr fontId="5"/>
  </si>
  <si>
    <t>16,817,528千円/875件</t>
  </si>
  <si>
    <t>202,427,773千円/876件</t>
  </si>
  <si>
    <t>／　</t>
    <phoneticPr fontId="5"/>
  </si>
  <si>
    <t>母子家庭等対策総合支援事業</t>
  </si>
  <si>
    <t>母子家庭等自立支援対策費</t>
  </si>
  <si>
    <t>373</t>
  </si>
  <si>
    <t>321</t>
  </si>
  <si>
    <t>684</t>
  </si>
  <si>
    <t>687</t>
  </si>
  <si>
    <t>701</t>
  </si>
  <si>
    <t>670</t>
  </si>
  <si>
    <t>671</t>
  </si>
  <si>
    <t>669</t>
  </si>
  <si>
    <t>新02</t>
  </si>
  <si>
    <t>○</t>
  </si>
  <si>
    <t>-</t>
    <phoneticPr fontId="5"/>
  </si>
  <si>
    <t>令和２年度母子家庭等の就業実績等調査</t>
    <phoneticPr fontId="5"/>
  </si>
  <si>
    <t>母子家庭の母等の子育て・生活支援、就業支援を実施するための経費であり、厳しい生活環境にある母子家庭等の自立のために様々な支援のニーズは高い。そうした中にあって、成果の実績は例年90％以上で推移しており、的確に反映している。</t>
    <phoneticPr fontId="5"/>
  </si>
  <si>
    <t>母子及び父子並びに寡婦福祉法第3条において、国は母子家庭等及び寡婦の福祉を増進する責務を有しており、また同法第45条により、国の補助が定められているものであるため、国で実施すべき事業である。</t>
    <phoneticPr fontId="5"/>
  </si>
  <si>
    <t>母子家庭の母等の子育て・生活支援、就業支援を実施することは、母子家庭等の自立を支援するために必要である。また、ひとり親家庭への支援施策については、子どもの貧困対策に関する大綱（令和元年１１月２９日閣議決定）において推進することとしており、優先度の高い事業である。</t>
    <rPh sb="65" eb="67">
      <t>シサク</t>
    </rPh>
    <rPh sb="107" eb="109">
      <t>スイシン</t>
    </rPh>
    <phoneticPr fontId="5"/>
  </si>
  <si>
    <t>‐</t>
  </si>
  <si>
    <t>無</t>
  </si>
  <si>
    <t>交付要綱に基づき、国が事業毎に定める負担割合（一部10/10国負担）を補助することとなっており、適切である。</t>
    <phoneticPr fontId="5"/>
  </si>
  <si>
    <t>母子家庭等の自立を支援するために必要な経費を補助するものであり、国として妥当な水準を設定している。</t>
    <phoneticPr fontId="5"/>
  </si>
  <si>
    <t>交付要綱において、本事業の実施に必要な経費に限定している。</t>
    <phoneticPr fontId="5"/>
  </si>
  <si>
    <t>ひとり親家庭日常生活支援事業など各自治体からの申請額が見込みを下回ったため。</t>
    <phoneticPr fontId="5"/>
  </si>
  <si>
    <t>例年成果目標に対する達成度はほぼすべての事業において90%以上で推移していることから、成果目標に見合ったものとなっている。</t>
    <rPh sb="20" eb="22">
      <t>ジギョウ</t>
    </rPh>
    <phoneticPr fontId="5"/>
  </si>
  <si>
    <t>安定的に実績があるため見込みにあったものとなっている。</t>
    <phoneticPr fontId="5"/>
  </si>
  <si>
    <t>厚労</t>
  </si>
  <si>
    <t>(１)母子家庭等就業・自立支援事業　(実施主体：都道府県、市及び福祉事務所設置町村　　補助率：国１／２)
(２)ひとり親家庭等日常生活支援事業　(実施主体：都道府県及び市町村　　補助率：国１／２)
(３)ひとり親家庭等生活向上事業　(実施主体：都道府県及び市町村　　補助率：国１／２)
(４)母子家庭自立支援給付金及び父子家庭自立支援給付金　(実施主体：都道府県、市及び福祉事務所設置町村　　補助率：国３／４)
(５)ひとり親家庭高等学校卒業程度認定試験合格支援事業　(実施主体：都道府県、市及び福祉事務所設置町村　　補助率：国３／４)
(６)母子・父子自立支援プログラム策定事業　(実施主体：都道府県、市及び福祉事務所設置町村　　補助率：国１０／１０)
(７)ひとり親家庭への総合的な支援のための相談窓口強化事業　(実施主体：都道府県、市及び福祉事務所設置町村　　補助率：国１／２)
(８)離婚前後親支援モデル事業（実施主体：都道府県、市及び福祉事務所市町村　(実施主体：都道府県、市及び福祉事務所設置町村　　補助率：国１／２)
(９）社会保障・税番号制度に係る情報連携体制整備事業　　(実施主体：都道府県、市及び福祉事務所設置町村　補助率：国２／３）
(10)ひとり親家庭等に対する相談支援体制強化事業　(実施主体：都道府県、市及び福祉事務所設置町村　　補助率：国１／２）
(11)ひとり親家庭高等職業訓練促進資金貸付事業（住宅支援資金）　(実施主体：都道府県及び指定都市　補助率：国９／10)</t>
    <rPh sb="632" eb="633">
      <t>オヨ</t>
    </rPh>
    <rPh sb="634" eb="636">
      <t>シテイ</t>
    </rPh>
    <rPh sb="636" eb="638">
      <t>トシ</t>
    </rPh>
    <phoneticPr fontId="5"/>
  </si>
  <si>
    <t>室長　齋藤 晴美</t>
    <phoneticPr fontId="5"/>
  </si>
  <si>
    <t>母子家庭等対策総合支援事業</t>
    <phoneticPr fontId="5"/>
  </si>
  <si>
    <t>名古屋市</t>
    <rPh sb="0" eb="4">
      <t>ナゴヤシ</t>
    </rPh>
    <phoneticPr fontId="5"/>
  </si>
  <si>
    <t>大阪市</t>
    <rPh sb="0" eb="3">
      <t>オオサカシ</t>
    </rPh>
    <phoneticPr fontId="5"/>
  </si>
  <si>
    <t>東京都</t>
    <rPh sb="0" eb="3">
      <t>トウキョウト</t>
    </rPh>
    <phoneticPr fontId="5"/>
  </si>
  <si>
    <t>埼玉県</t>
    <rPh sb="0" eb="3">
      <t>サイタマケン</t>
    </rPh>
    <phoneticPr fontId="5"/>
  </si>
  <si>
    <t>横浜市</t>
    <rPh sb="0" eb="3">
      <t>ヨコハマシ</t>
    </rPh>
    <phoneticPr fontId="5"/>
  </si>
  <si>
    <t>札幌市</t>
    <rPh sb="0" eb="3">
      <t>サッポロシ</t>
    </rPh>
    <phoneticPr fontId="5"/>
  </si>
  <si>
    <t>沖縄県</t>
    <rPh sb="0" eb="3">
      <t>オキナワケン</t>
    </rPh>
    <phoneticPr fontId="5"/>
  </si>
  <si>
    <t>北九州市</t>
    <rPh sb="0" eb="4">
      <t>キタキュウシュウシ</t>
    </rPh>
    <phoneticPr fontId="5"/>
  </si>
  <si>
    <t>千葉県</t>
    <rPh sb="0" eb="3">
      <t>チバケン</t>
    </rPh>
    <phoneticPr fontId="5"/>
  </si>
  <si>
    <t>兵庫県</t>
    <rPh sb="0" eb="3">
      <t>ヒョウゴケン</t>
    </rPh>
    <phoneticPr fontId="5"/>
  </si>
  <si>
    <t>埼玉県入間市</t>
    <rPh sb="0" eb="3">
      <t>サイタマケン</t>
    </rPh>
    <rPh sb="3" eb="6">
      <t>イルマシ</t>
    </rPh>
    <phoneticPr fontId="5"/>
  </si>
  <si>
    <t>三重県</t>
    <rPh sb="0" eb="3">
      <t>ミエケン</t>
    </rPh>
    <phoneticPr fontId="5"/>
  </si>
  <si>
    <t>徳島県徳島市</t>
    <rPh sb="0" eb="3">
      <t>トクシマケン</t>
    </rPh>
    <rPh sb="3" eb="6">
      <t>トクシマシ</t>
    </rPh>
    <phoneticPr fontId="5"/>
  </si>
  <si>
    <t>広島県</t>
    <rPh sb="0" eb="3">
      <t>ヒロシマケン</t>
    </rPh>
    <phoneticPr fontId="5"/>
  </si>
  <si>
    <t>徳島県</t>
    <rPh sb="0" eb="3">
      <t>トクシマケン</t>
    </rPh>
    <phoneticPr fontId="5"/>
  </si>
  <si>
    <t>高知県</t>
    <rPh sb="0" eb="3">
      <t>コウチケン</t>
    </rPh>
    <phoneticPr fontId="5"/>
  </si>
  <si>
    <t>枚方市</t>
    <rPh sb="0" eb="3">
      <t>ヒラカタシ</t>
    </rPh>
    <phoneticPr fontId="5"/>
  </si>
  <si>
    <t>神戸市</t>
    <rPh sb="0" eb="3">
      <t>コウベシ</t>
    </rPh>
    <phoneticPr fontId="5"/>
  </si>
  <si>
    <t>愛知県</t>
    <rPh sb="0" eb="3">
      <t>アイチケン</t>
    </rPh>
    <phoneticPr fontId="5"/>
  </si>
  <si>
    <t>浜松市</t>
    <rPh sb="0" eb="3">
      <t>ハママツシ</t>
    </rPh>
    <phoneticPr fontId="5"/>
  </si>
  <si>
    <t>新潟県</t>
    <rPh sb="0" eb="3">
      <t>ニイガタケン</t>
    </rPh>
    <phoneticPr fontId="5"/>
  </si>
  <si>
    <t>補助金等交付</t>
  </si>
  <si>
    <t>-</t>
    <phoneticPr fontId="5"/>
  </si>
  <si>
    <t>A.名古屋市</t>
    <rPh sb="2" eb="6">
      <t>ナゴヤシ</t>
    </rPh>
    <phoneticPr fontId="5"/>
  </si>
  <si>
    <t>B.埼玉県入間市</t>
    <rPh sb="2" eb="5">
      <t>サイタマケン</t>
    </rPh>
    <rPh sb="5" eb="8">
      <t>イルマシ</t>
    </rPh>
    <phoneticPr fontId="5"/>
  </si>
  <si>
    <t>C.徳島県</t>
    <rPh sb="2" eb="5">
      <t>トクシマケン</t>
    </rPh>
    <phoneticPr fontId="5"/>
  </si>
  <si>
    <t>ひとり親家庭等ワンストップ相談体制強化事業</t>
    <phoneticPr fontId="5"/>
  </si>
  <si>
    <t>ひとり親家庭等日常生活支援事業</t>
    <phoneticPr fontId="5"/>
  </si>
  <si>
    <t>母子家庭等自立支援給付金事業</t>
    <phoneticPr fontId="5"/>
  </si>
  <si>
    <t>自立支援教育訓練給付金事業
高等職業訓練促進給付金等事業</t>
    <phoneticPr fontId="5"/>
  </si>
  <si>
    <t>母子・父子自立支援プログラム策定事業</t>
    <phoneticPr fontId="5"/>
  </si>
  <si>
    <t>離婚前後親支援モデル事業</t>
    <phoneticPr fontId="5"/>
  </si>
  <si>
    <t>社会保障・税番号制度に係る情報連携体制整備事業</t>
    <phoneticPr fontId="5"/>
  </si>
  <si>
    <t>ひとり親家庭等高等職業訓練促進資金貸付事業（住宅支援資金）</t>
    <phoneticPr fontId="5"/>
  </si>
  <si>
    <t>ひとり親家庭の自立を図ること（Ⅶ－４）</t>
    <phoneticPr fontId="5"/>
  </si>
  <si>
    <t>ひとり親家庭の自立のための総合的な支援を図ること（Ⅶ－４－１）</t>
    <phoneticPr fontId="5"/>
  </si>
  <si>
    <t>母子家庭の母及び父子家庭の父等に対し、就業相談から就業支援講習会、就業情報の提供等までの一貫した就業支援サービスや養育費の取り決めなどに関する専門相談など生活支援サービスを提供する。</t>
    <rPh sb="0" eb="4">
      <t>ボシカテイ</t>
    </rPh>
    <rPh sb="5" eb="6">
      <t>ハハ</t>
    </rPh>
    <rPh sb="6" eb="7">
      <t>オヨ</t>
    </rPh>
    <rPh sb="8" eb="10">
      <t>フシ</t>
    </rPh>
    <rPh sb="10" eb="12">
      <t>カテイ</t>
    </rPh>
    <rPh sb="13" eb="14">
      <t>チチ</t>
    </rPh>
    <rPh sb="14" eb="15">
      <t>トウ</t>
    </rPh>
    <rPh sb="16" eb="17">
      <t>タイ</t>
    </rPh>
    <rPh sb="19" eb="21">
      <t>シュウギョウ</t>
    </rPh>
    <rPh sb="21" eb="23">
      <t>ソウダン</t>
    </rPh>
    <rPh sb="25" eb="27">
      <t>シュウギョウ</t>
    </rPh>
    <rPh sb="27" eb="29">
      <t>シエン</t>
    </rPh>
    <rPh sb="29" eb="32">
      <t>コウシュウカイ</t>
    </rPh>
    <rPh sb="33" eb="35">
      <t>シュウギョウ</t>
    </rPh>
    <rPh sb="35" eb="37">
      <t>ジョウホウ</t>
    </rPh>
    <rPh sb="38" eb="41">
      <t>テイキョウトウ</t>
    </rPh>
    <rPh sb="44" eb="46">
      <t>イッカン</t>
    </rPh>
    <rPh sb="48" eb="50">
      <t>シュウギョウ</t>
    </rPh>
    <rPh sb="50" eb="52">
      <t>シエン</t>
    </rPh>
    <rPh sb="57" eb="60">
      <t>ヨウイクヒ</t>
    </rPh>
    <rPh sb="61" eb="62">
      <t>ト</t>
    </rPh>
    <rPh sb="63" eb="64">
      <t>キ</t>
    </rPh>
    <rPh sb="68" eb="69">
      <t>カン</t>
    </rPh>
    <rPh sb="71" eb="73">
      <t>センモン</t>
    </rPh>
    <rPh sb="73" eb="75">
      <t>ソウダン</t>
    </rPh>
    <rPh sb="77" eb="79">
      <t>セイカツ</t>
    </rPh>
    <rPh sb="79" eb="81">
      <t>シエン</t>
    </rPh>
    <rPh sb="86" eb="88">
      <t>テイキョウ</t>
    </rPh>
    <phoneticPr fontId="5"/>
  </si>
  <si>
    <t>母子家庭の母及び父子家庭の父等に対して就業相談を行う。</t>
    <rPh sb="24" eb="25">
      <t>オコナ</t>
    </rPh>
    <phoneticPr fontId="5"/>
  </si>
  <si>
    <t>-</t>
    <phoneticPr fontId="5"/>
  </si>
  <si>
    <t>福祉事務所等に自立支援プログラム策定員を配置し、児童扶養手当受給者等に対し、個々のケースに応じた支援メニューを組み合わせた自立支援プログラムを策定し、プログラムに沿った支援状況をフォローするとともに、プログラム策定により自立した後も、生活状況や再支援の必要性を確認するためアフターケアを実施し、自立した状況を継続できるよう支援を行う。</t>
    <rPh sb="0" eb="2">
      <t>フクシ</t>
    </rPh>
    <rPh sb="2" eb="5">
      <t>ジムショ</t>
    </rPh>
    <rPh sb="5" eb="6">
      <t>トウ</t>
    </rPh>
    <rPh sb="7" eb="9">
      <t>ジリツ</t>
    </rPh>
    <rPh sb="9" eb="11">
      <t>シエン</t>
    </rPh>
    <rPh sb="16" eb="18">
      <t>サクテイ</t>
    </rPh>
    <rPh sb="18" eb="19">
      <t>イン</t>
    </rPh>
    <rPh sb="20" eb="22">
      <t>ハイチ</t>
    </rPh>
    <rPh sb="24" eb="26">
      <t>ジドウ</t>
    </rPh>
    <rPh sb="26" eb="28">
      <t>フヨウ</t>
    </rPh>
    <rPh sb="28" eb="30">
      <t>テアテ</t>
    </rPh>
    <rPh sb="30" eb="33">
      <t>ジュキュウシャ</t>
    </rPh>
    <rPh sb="33" eb="34">
      <t>トウ</t>
    </rPh>
    <rPh sb="35" eb="36">
      <t>タイ</t>
    </rPh>
    <rPh sb="38" eb="40">
      <t>ココ</t>
    </rPh>
    <rPh sb="45" eb="46">
      <t>オウ</t>
    </rPh>
    <rPh sb="48" eb="50">
      <t>シエン</t>
    </rPh>
    <rPh sb="55" eb="56">
      <t>ク</t>
    </rPh>
    <rPh sb="57" eb="58">
      <t>ア</t>
    </rPh>
    <rPh sb="61" eb="63">
      <t>ジリツ</t>
    </rPh>
    <rPh sb="63" eb="65">
      <t>シエン</t>
    </rPh>
    <rPh sb="71" eb="73">
      <t>サクテイ</t>
    </rPh>
    <rPh sb="81" eb="82">
      <t>ソ</t>
    </rPh>
    <rPh sb="84" eb="86">
      <t>シエン</t>
    </rPh>
    <rPh sb="86" eb="88">
      <t>ジョウキョウ</t>
    </rPh>
    <rPh sb="105" eb="107">
      <t>サクテイ</t>
    </rPh>
    <rPh sb="110" eb="112">
      <t>ジリツ</t>
    </rPh>
    <rPh sb="114" eb="115">
      <t>アト</t>
    </rPh>
    <rPh sb="117" eb="119">
      <t>セイカツ</t>
    </rPh>
    <rPh sb="119" eb="121">
      <t>ジョウキョウ</t>
    </rPh>
    <rPh sb="122" eb="123">
      <t>サイ</t>
    </rPh>
    <rPh sb="123" eb="125">
      <t>シエン</t>
    </rPh>
    <rPh sb="126" eb="129">
      <t>ヒツヨウセイ</t>
    </rPh>
    <rPh sb="130" eb="132">
      <t>カクニン</t>
    </rPh>
    <rPh sb="143" eb="145">
      <t>ジッシ</t>
    </rPh>
    <rPh sb="147" eb="149">
      <t>ジリツ</t>
    </rPh>
    <rPh sb="151" eb="153">
      <t>ジョウキョウ</t>
    </rPh>
    <rPh sb="154" eb="156">
      <t>ケイゾク</t>
    </rPh>
    <rPh sb="161" eb="163">
      <t>シエン</t>
    </rPh>
    <rPh sb="164" eb="165">
      <t>オコナ</t>
    </rPh>
    <phoneticPr fontId="5"/>
  </si>
  <si>
    <t>児童扶養手当受給者等に対して自立支援プログラムの策定を行う。</t>
    <rPh sb="0" eb="2">
      <t>ジドウ</t>
    </rPh>
    <rPh sb="2" eb="4">
      <t>フヨウ</t>
    </rPh>
    <rPh sb="4" eb="6">
      <t>テアテ</t>
    </rPh>
    <rPh sb="6" eb="9">
      <t>ジュキュウシャ</t>
    </rPh>
    <rPh sb="9" eb="10">
      <t>トウ</t>
    </rPh>
    <rPh sb="11" eb="12">
      <t>タイ</t>
    </rPh>
    <rPh sb="14" eb="16">
      <t>ジリツ</t>
    </rPh>
    <rPh sb="16" eb="18">
      <t>シエン</t>
    </rPh>
    <rPh sb="24" eb="26">
      <t>サクテイ</t>
    </rPh>
    <rPh sb="27" eb="28">
      <t>オコナ</t>
    </rPh>
    <phoneticPr fontId="5"/>
  </si>
  <si>
    <t>母子家庭等の母及び父子家庭の父の就職を容易にするために必要な資格の取得を促進するため、当該資格に係る養成訓練の受講期間について、生活費の負担を軽減するための給付金を支給する。</t>
    <rPh sb="0" eb="5">
      <t>ボシカテイトウ</t>
    </rPh>
    <rPh sb="6" eb="7">
      <t>ハハ</t>
    </rPh>
    <rPh sb="7" eb="8">
      <t>オヨ</t>
    </rPh>
    <rPh sb="9" eb="11">
      <t>フシ</t>
    </rPh>
    <rPh sb="11" eb="13">
      <t>カテイ</t>
    </rPh>
    <rPh sb="14" eb="15">
      <t>チチ</t>
    </rPh>
    <rPh sb="16" eb="18">
      <t>シュウショク</t>
    </rPh>
    <rPh sb="19" eb="21">
      <t>ヨウイ</t>
    </rPh>
    <rPh sb="27" eb="29">
      <t>ヒツヨウ</t>
    </rPh>
    <rPh sb="30" eb="32">
      <t>シカク</t>
    </rPh>
    <rPh sb="33" eb="35">
      <t>シュトク</t>
    </rPh>
    <rPh sb="36" eb="38">
      <t>ソクシン</t>
    </rPh>
    <rPh sb="43" eb="45">
      <t>トウガイ</t>
    </rPh>
    <rPh sb="45" eb="47">
      <t>シカク</t>
    </rPh>
    <rPh sb="48" eb="49">
      <t>カカ</t>
    </rPh>
    <rPh sb="50" eb="52">
      <t>ヨウセイ</t>
    </rPh>
    <rPh sb="52" eb="54">
      <t>クンレン</t>
    </rPh>
    <rPh sb="55" eb="57">
      <t>ジュコウ</t>
    </rPh>
    <rPh sb="57" eb="59">
      <t>キカン</t>
    </rPh>
    <rPh sb="64" eb="66">
      <t>セイカツ</t>
    </rPh>
    <rPh sb="66" eb="67">
      <t>ヒ</t>
    </rPh>
    <rPh sb="68" eb="70">
      <t>フタン</t>
    </rPh>
    <rPh sb="71" eb="73">
      <t>ケイゲン</t>
    </rPh>
    <rPh sb="78" eb="81">
      <t>キュウフキン</t>
    </rPh>
    <rPh sb="82" eb="84">
      <t>シキュウ</t>
    </rPh>
    <phoneticPr fontId="5"/>
  </si>
  <si>
    <t>11,952,607千円/879件</t>
    <rPh sb="10" eb="12">
      <t>センエン</t>
    </rPh>
    <rPh sb="16" eb="17">
      <t>ケン</t>
    </rPh>
    <phoneticPr fontId="5"/>
  </si>
  <si>
    <t>16,004,045千円/879件</t>
    <rPh sb="10" eb="12">
      <t>センエン</t>
    </rPh>
    <rPh sb="16" eb="17">
      <t>ケン</t>
    </rPh>
    <phoneticPr fontId="5"/>
  </si>
  <si>
    <t>【753母子家庭等対策総合支援事業】
各自治体の主体的かつ弾力的な事業運営を可能とする統合補助金による様々な事業の実施を補助するもの。
【756母子家庭等自立支援対策費】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【758母子家庭等自立促進基盤事業】
民間団体等が行うひとり親家庭向けのセミナー活動等に要する経費の補助を行うもの。</t>
    <phoneticPr fontId="5"/>
  </si>
  <si>
    <t>高等職業訓練促進給付金の支給</t>
    <rPh sb="0" eb="4">
      <t>コウトウショクギョウ</t>
    </rPh>
    <rPh sb="4" eb="6">
      <t>クンレン</t>
    </rPh>
    <rPh sb="6" eb="8">
      <t>ソクシン</t>
    </rPh>
    <rPh sb="8" eb="11">
      <t>キュウフキン</t>
    </rPh>
    <rPh sb="12" eb="14">
      <t>シキュウ</t>
    </rPh>
    <phoneticPr fontId="5"/>
  </si>
  <si>
    <t>自治体へ補助金を執行する</t>
    <rPh sb="0" eb="3">
      <t>ジチタイ</t>
    </rPh>
    <rPh sb="4" eb="7">
      <t>ホジョキン</t>
    </rPh>
    <rPh sb="8" eb="10">
      <t>シッコウ</t>
    </rPh>
    <phoneticPr fontId="5"/>
  </si>
  <si>
    <t>-</t>
    <phoneticPr fontId="5"/>
  </si>
  <si>
    <t>令和３年度母子家庭等対策総合支援事業の実施</t>
    <rPh sb="0" eb="2">
      <t>レイワ</t>
    </rPh>
    <rPh sb="3" eb="5">
      <t>ネンド</t>
    </rPh>
    <rPh sb="19" eb="21">
      <t>ジッシ</t>
    </rPh>
    <phoneticPr fontId="5"/>
  </si>
  <si>
    <t>令和３年度母子家庭等対策総合支援事業（第１次補正分）の実施</t>
    <rPh sb="0" eb="2">
      <t>レイワ</t>
    </rPh>
    <rPh sb="3" eb="5">
      <t>ネンド</t>
    </rPh>
    <rPh sb="19" eb="20">
      <t>ダイ</t>
    </rPh>
    <rPh sb="21" eb="22">
      <t>ジ</t>
    </rPh>
    <rPh sb="22" eb="24">
      <t>ホセイ</t>
    </rPh>
    <rPh sb="24" eb="25">
      <t>ブン</t>
    </rPh>
    <rPh sb="27" eb="29">
      <t>ジッシ</t>
    </rPh>
    <phoneticPr fontId="5"/>
  </si>
  <si>
    <t>令和３年度（令和２年度からの繰越分）母子家庭等対策総合支援事業の実施</t>
    <rPh sb="0" eb="2">
      <t>レイワ</t>
    </rPh>
    <rPh sb="3" eb="5">
      <t>ネンド</t>
    </rPh>
    <rPh sb="6" eb="8">
      <t>レイワ</t>
    </rPh>
    <rPh sb="9" eb="11">
      <t>ネンド</t>
    </rPh>
    <rPh sb="14" eb="16">
      <t>クリコシ</t>
    </rPh>
    <rPh sb="16" eb="17">
      <t>ブン</t>
    </rPh>
    <rPh sb="32" eb="34">
      <t>ジッシ</t>
    </rPh>
    <phoneticPr fontId="5"/>
  </si>
  <si>
    <t>点検対象外</t>
    <rPh sb="0" eb="2">
      <t>テンケン</t>
    </rPh>
    <rPh sb="2" eb="5">
      <t>タイショウガイ</t>
    </rPh>
    <phoneticPr fontId="5"/>
  </si>
  <si>
    <t>-</t>
    <phoneticPr fontId="5"/>
  </si>
  <si>
    <t>ひとり親家庭等生活向上事業</t>
  </si>
  <si>
    <t>ひとり親家庭等生活向上事業（子どもの生活学習支援事業（新型コロナウイルスの感染拡大防止対策を目的とするものを除く。））</t>
  </si>
  <si>
    <t>相談窓口強化事業</t>
  </si>
  <si>
    <t>母子家庭等就業・自立支援事業</t>
  </si>
  <si>
    <t>高等学校卒業程度認定試験合格支援事業</t>
  </si>
  <si>
    <t>本事業はこども家庭庁へ移管するため、令和４年度をもって終了すること。</t>
    <phoneticPr fontId="5"/>
  </si>
  <si>
    <t>終了予定</t>
  </si>
  <si>
    <t>「ひとり親家庭・多子世帯等自立支援プロジェクト」の実施のため、国において予算の拡充を図り、地方においても事業実施を進めている。予算の執行率は令和２年度と令和３年度を比べるとやや低い水準ではあるが、例年成果目標に対する達成度は、ほぼすべての事業において90%以上で推移しており、本事業はこども家庭庁への移管後も引き続き必要である。</t>
    <rPh sb="70" eb="72">
      <t>レイワ</t>
    </rPh>
    <rPh sb="73" eb="75">
      <t>ネンド</t>
    </rPh>
    <rPh sb="76" eb="78">
      <t>レイワ</t>
    </rPh>
    <rPh sb="119" eb="121">
      <t>ジギョウ</t>
    </rPh>
    <rPh sb="145" eb="147">
      <t>カテイ</t>
    </rPh>
    <rPh sb="147" eb="148">
      <t>チョウ</t>
    </rPh>
    <rPh sb="150" eb="152">
      <t>イカン</t>
    </rPh>
    <rPh sb="152" eb="153">
      <t>アト</t>
    </rPh>
    <phoneticPr fontId="5"/>
  </si>
  <si>
    <t>事業終了後に提出される事業実績報告書等の書類や、必要に応じて行う内容の聞き取り、参考となる資料の提出により支出状況等について確認を行っており、各点検項目による評価も妥当と考えられる。
また、子育てと生計の維持という二重の負担を抱えるひとり親家庭等に対しては、安定した就業を確保するために、本人の生活状況等を踏まえて、疾病等の際の生活援助等による支援を含めた総合的な支援を行うことが不可欠であるが、母子家庭等就業・自立センターにおける就業相談や母子・父子自立支援プログラム策定事業の利用件数が概ね見込みどおりである(母子家庭等就業・自立センター事業：平成27年度79,852件、平成28年度78,848件、平成29年度75,537件、平成30年度75,918件、令和元年度87,241件、令和２年度90,273件。母子・父子自立支援プログラム策定件数：平成26年度7,104件、平成27年度7,179件、平成28年度6,970件、平成29年度は6,702件、平成30年度は6,195件、令和元年度5,051件、令和２年度4,933件）のため、こども庁への移管後も本事業は引き続き必要である。</t>
    <rPh sb="316" eb="318">
      <t>ヘイセイ</t>
    </rPh>
    <rPh sb="320" eb="322">
      <t>ネンド</t>
    </rPh>
    <rPh sb="328" eb="329">
      <t>ケン</t>
    </rPh>
    <rPh sb="330" eb="332">
      <t>レイワ</t>
    </rPh>
    <rPh sb="332" eb="335">
      <t>ガンネンド</t>
    </rPh>
    <rPh sb="341" eb="342">
      <t>ケン</t>
    </rPh>
    <rPh sb="343" eb="345">
      <t>レイワ</t>
    </rPh>
    <rPh sb="346" eb="348">
      <t>ネンド</t>
    </rPh>
    <rPh sb="354" eb="355">
      <t>ケン</t>
    </rPh>
    <rPh sb="428" eb="430">
      <t>ヘイセイ</t>
    </rPh>
    <rPh sb="432" eb="434">
      <t>ネンド</t>
    </rPh>
    <rPh sb="440" eb="441">
      <t>ケン</t>
    </rPh>
    <rPh sb="442" eb="444">
      <t>レイワ</t>
    </rPh>
    <rPh sb="444" eb="447">
      <t>ガンネンド</t>
    </rPh>
    <rPh sb="452" eb="453">
      <t>ケン</t>
    </rPh>
    <rPh sb="454" eb="456">
      <t>レイワ</t>
    </rPh>
    <rPh sb="457" eb="459">
      <t>ネンド</t>
    </rPh>
    <rPh sb="464" eb="465">
      <t>ケン</t>
    </rPh>
    <rPh sb="473" eb="474">
      <t>チョウ</t>
    </rPh>
    <rPh sb="476" eb="478">
      <t>イカン</t>
    </rPh>
    <rPh sb="478" eb="479">
      <t>アト</t>
    </rPh>
    <phoneticPr fontId="5"/>
  </si>
  <si>
    <t xml:space="preserve">○高等学校卒業程度認定試験合格支援の公開プロセスにおける反映状況について
・「事業全体の抜本的改善」が必要との指摘を受け、【・本事業は使い勝手が悪いために利用を断念するケースが見られる。申請手続きの簡素化、事後支給の見直し、複数回利用、子どもが利用する場合の年齢要件の緩和など、使い勝手がよくなるような改善を図るべきである。】との意見をいただいていた。
・上記の意見等を踏まえ、支払い方法（講座の受講修了時に４割、合格時に２割支給→講座の受講開始時に３割、修了時に１割、合格時に２割）の見直しを行った。
</t>
    <rPh sb="1" eb="17">
      <t>コウトウガッコウソツギョウテイドニンテイシケンゴウカクシエン</t>
    </rPh>
    <rPh sb="18" eb="20">
      <t>コウカイ</t>
    </rPh>
    <rPh sb="28" eb="30">
      <t>ハンエイ</t>
    </rPh>
    <rPh sb="30" eb="32">
      <t>ジョウキョウ</t>
    </rPh>
    <rPh sb="39" eb="41">
      <t>ジギョウ</t>
    </rPh>
    <rPh sb="41" eb="43">
      <t>ゼンタイ</t>
    </rPh>
    <rPh sb="44" eb="46">
      <t>バッポン</t>
    </rPh>
    <rPh sb="46" eb="47">
      <t>テキ</t>
    </rPh>
    <rPh sb="47" eb="49">
      <t>カイゼン</t>
    </rPh>
    <rPh sb="51" eb="53">
      <t>ヒツヨウ</t>
    </rPh>
    <rPh sb="55" eb="57">
      <t>シテキ</t>
    </rPh>
    <rPh sb="58" eb="59">
      <t>ウ</t>
    </rPh>
    <rPh sb="165" eb="167">
      <t>イケン</t>
    </rPh>
    <rPh sb="178" eb="180">
      <t>ジョウキ</t>
    </rPh>
    <rPh sb="181" eb="183">
      <t>イケン</t>
    </rPh>
    <rPh sb="183" eb="184">
      <t>トウ</t>
    </rPh>
    <rPh sb="185" eb="186">
      <t>フ</t>
    </rPh>
    <rPh sb="189" eb="191">
      <t>シハラ</t>
    </rPh>
    <rPh sb="192" eb="194">
      <t>ホウホウ</t>
    </rPh>
    <rPh sb="216" eb="218">
      <t>コウザ</t>
    </rPh>
    <rPh sb="219" eb="221">
      <t>ジュコウ</t>
    </rPh>
    <rPh sb="221" eb="223">
      <t>カイシ</t>
    </rPh>
    <rPh sb="223" eb="224">
      <t>ジ</t>
    </rPh>
    <rPh sb="226" eb="227">
      <t>ワリ</t>
    </rPh>
    <rPh sb="228" eb="231">
      <t>シュウリョウジ</t>
    </rPh>
    <rPh sb="233" eb="234">
      <t>ワリ</t>
    </rPh>
    <rPh sb="235" eb="237">
      <t>ゴウカク</t>
    </rPh>
    <rPh sb="237" eb="238">
      <t>ジ</t>
    </rPh>
    <rPh sb="240" eb="241">
      <t>ワリ</t>
    </rPh>
    <rPh sb="243" eb="245">
      <t>ミナオ</t>
    </rPh>
    <rPh sb="247" eb="248">
      <t>オコナ</t>
    </rPh>
    <phoneticPr fontId="5"/>
  </si>
  <si>
    <t>ひとり親家庭等自立促進基盤事業</t>
    <rPh sb="3" eb="4">
      <t>オヤ</t>
    </rPh>
    <rPh sb="4" eb="7">
      <t>カテイトウ</t>
    </rPh>
    <phoneticPr fontId="5"/>
  </si>
  <si>
    <t>当該事業は終了するが、得られた知見は他の事業にも活用する。</t>
    <phoneticPr fontId="5"/>
  </si>
  <si>
    <t xml:space="preserve">・母子家庭及び寡婦の生活の安定と向上のための措置に関する基本的な方針(平成20年4月1日厚生労働省告示第248号)
・子どもの貧困対策に関する大綱（令和元年11月29日閣議決定)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</si>
</sst>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2" xfId="1" applyFont="1" applyFill="1" applyBorder="1" applyAlignment="1" applyProtection="1">
      <alignment vertical="top"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144937</xdr:colOff>
      <xdr:row>269</xdr:row>
      <xdr:rowOff>134471</xdr:rowOff>
    </xdr:from>
    <xdr:ext cx="2870371" cy="1505980"/>
    <xdr:sp macro="" textlink="">
      <xdr:nvSpPr>
        <xdr:cNvPr id="2" name="テキスト ボックス 1"/>
        <xdr:cNvSpPr txBox="1"/>
      </xdr:nvSpPr>
      <xdr:spPr>
        <a:xfrm>
          <a:off x="3372231" y="90072883"/>
          <a:ext cx="2870371" cy="150598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r>
            <a:rPr kumimoji="1" lang="ja-JP" altLang="en-US" sz="1200"/>
            <a:t>Ａ　</a:t>
          </a:r>
          <a:r>
            <a:rPr kumimoji="1" lang="en-US" altLang="ja-JP" sz="1200"/>
            <a:t>11,794</a:t>
          </a:r>
          <a:r>
            <a:rPr kumimoji="1" lang="ja-JP" altLang="en-US" sz="1200"/>
            <a:t>百万円</a:t>
          </a:r>
          <a:endParaRPr kumimoji="1" lang="en-US" altLang="ja-JP" sz="1200"/>
        </a:p>
        <a:p>
          <a:pPr algn="ctr"/>
          <a:r>
            <a:rPr kumimoji="1" lang="ja-JP" altLang="en-US" sz="1200"/>
            <a:t>Ｂ　</a:t>
          </a:r>
          <a:r>
            <a:rPr kumimoji="1" lang="en-US" altLang="ja-JP" sz="1200"/>
            <a:t>95</a:t>
          </a:r>
          <a:r>
            <a:rPr kumimoji="1" lang="ja-JP" altLang="en-US" sz="1200"/>
            <a:t>百万円（</a:t>
          </a:r>
          <a:r>
            <a:rPr kumimoji="1" lang="en-US" altLang="ja-JP" sz="1200"/>
            <a:t>R3</a:t>
          </a:r>
          <a:r>
            <a:rPr kumimoji="1" lang="ja-JP" altLang="en-US" sz="1200"/>
            <a:t>補正）</a:t>
          </a:r>
          <a:endParaRPr kumimoji="1" lang="en-US" altLang="ja-JP" sz="1200"/>
        </a:p>
        <a:p>
          <a:pPr algn="ctr"/>
          <a:r>
            <a:rPr kumimoji="1" lang="en-US" altLang="ja-JP" sz="1200"/>
            <a:t>C</a:t>
          </a:r>
          <a:r>
            <a:rPr kumimoji="1" lang="ja-JP" altLang="en-US" sz="1200"/>
            <a:t>　</a:t>
          </a:r>
          <a:r>
            <a:rPr kumimoji="1" lang="en-US" altLang="ja-JP" sz="1200"/>
            <a:t>63</a:t>
          </a:r>
          <a:r>
            <a:rPr kumimoji="1" lang="ja-JP" altLang="en-US" sz="1200"/>
            <a:t>百万円（</a:t>
          </a:r>
          <a:r>
            <a:rPr kumimoji="1" lang="en-US" altLang="ja-JP" sz="1200"/>
            <a:t>R2</a:t>
          </a:r>
          <a:r>
            <a:rPr kumimoji="1" lang="ja-JP" altLang="en-US" sz="1200"/>
            <a:t>からの繰越）　</a:t>
          </a:r>
          <a:endParaRPr kumimoji="1" lang="en-US" altLang="ja-JP" sz="1200"/>
        </a:p>
        <a:p>
          <a:pPr algn="ctr"/>
          <a:r>
            <a:rPr kumimoji="1" lang="en-US" altLang="ja-JP" sz="900"/>
            <a:t>※</a:t>
          </a:r>
          <a:r>
            <a:rPr kumimoji="1" lang="ja-JP" altLang="en-US" sz="900"/>
            <a:t>実績は事業の交付決定額をもって記載しているため、「予算額・執行額」欄における執行額とは一致しない</a:t>
          </a:r>
        </a:p>
      </xdr:txBody>
    </xdr:sp>
    <xdr:clientData/>
  </xdr:oneCellAnchor>
  <xdr:twoCellAnchor>
    <xdr:from>
      <xdr:col>18</xdr:col>
      <xdr:colOff>66265</xdr:colOff>
      <xdr:row>274</xdr:row>
      <xdr:rowOff>82604</xdr:rowOff>
    </xdr:from>
    <xdr:to>
      <xdr:col>30</xdr:col>
      <xdr:colOff>76292</xdr:colOff>
      <xdr:row>274</xdr:row>
      <xdr:rowOff>302864</xdr:rowOff>
    </xdr:to>
    <xdr:sp macro="" textlink="">
      <xdr:nvSpPr>
        <xdr:cNvPr id="3" name="大かっこ 2"/>
        <xdr:cNvSpPr/>
      </xdr:nvSpPr>
      <xdr:spPr>
        <a:xfrm>
          <a:off x="3696971" y="91757928"/>
          <a:ext cx="2430497" cy="22026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a:t>
          </a:r>
          <a:endParaRPr kumimoji="1" lang="en-US" altLang="ja-JP" sz="1100"/>
        </a:p>
      </xdr:txBody>
    </xdr:sp>
    <xdr:clientData/>
  </xdr:twoCellAnchor>
  <xdr:twoCellAnchor>
    <xdr:from>
      <xdr:col>24</xdr:col>
      <xdr:colOff>49071</xdr:colOff>
      <xdr:row>275</xdr:row>
      <xdr:rowOff>45585</xdr:rowOff>
    </xdr:from>
    <xdr:to>
      <xdr:col>24</xdr:col>
      <xdr:colOff>50273</xdr:colOff>
      <xdr:row>276</xdr:row>
      <xdr:rowOff>201638</xdr:rowOff>
    </xdr:to>
    <xdr:cxnSp macro="">
      <xdr:nvCxnSpPr>
        <xdr:cNvPr id="4" name="直線矢印コネクタ 3"/>
        <xdr:cNvCxnSpPr>
          <a:endCxn id="5" idx="0"/>
        </xdr:cNvCxnSpPr>
      </xdr:nvCxnSpPr>
      <xdr:spPr>
        <a:xfrm>
          <a:off x="4890012" y="92068291"/>
          <a:ext cx="1202" cy="503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89127</xdr:colOff>
      <xdr:row>276</xdr:row>
      <xdr:rowOff>201638</xdr:rowOff>
    </xdr:from>
    <xdr:ext cx="774700" cy="272815"/>
    <xdr:sp macro="" textlink="">
      <xdr:nvSpPr>
        <xdr:cNvPr id="5" name="テキスト ボックス 4"/>
        <xdr:cNvSpPr txBox="1"/>
      </xdr:nvSpPr>
      <xdr:spPr>
        <a:xfrm>
          <a:off x="4526656" y="92571726"/>
          <a:ext cx="774700" cy="272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　助</a:t>
          </a:r>
          <a:r>
            <a:rPr kumimoji="1" lang="en-US" altLang="ja-JP" sz="1100"/>
            <a:t>】</a:t>
          </a:r>
          <a:endParaRPr kumimoji="1" lang="ja-JP" altLang="en-US" sz="1100"/>
        </a:p>
      </xdr:txBody>
    </xdr:sp>
    <xdr:clientData/>
  </xdr:oneCellAnchor>
  <xdr:oneCellAnchor>
    <xdr:from>
      <xdr:col>10</xdr:col>
      <xdr:colOff>22412</xdr:colOff>
      <xdr:row>277</xdr:row>
      <xdr:rowOff>190361</xdr:rowOff>
    </xdr:from>
    <xdr:ext cx="6307095" cy="7631344"/>
    <xdr:sp macro="" textlink="">
      <xdr:nvSpPr>
        <xdr:cNvPr id="6" name="テキスト ボックス 5"/>
        <xdr:cNvSpPr txBox="1"/>
      </xdr:nvSpPr>
      <xdr:spPr>
        <a:xfrm>
          <a:off x="2039471" y="92907832"/>
          <a:ext cx="6307095" cy="763134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母子家庭等対策総合支援事業　</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自治体</a:t>
          </a:r>
          <a:endParaRPr lang="en-US" altLang="ja-JP" sz="9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家庭自立支援給付金事業及び父子家庭自立支援給付金事業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①母子家庭等就業・自立支援センター事業　　　</a:t>
          </a:r>
          <a:endParaRPr lang="ja-JP" altLang="ja-JP" sz="900">
            <a:effectLst/>
          </a:endParaRPr>
        </a:p>
        <a:p>
          <a:r>
            <a:rPr kumimoji="1" lang="ja-JP" altLang="ja-JP" sz="1100">
              <a:solidFill>
                <a:schemeClr val="dk1"/>
              </a:solidFill>
              <a:effectLst/>
              <a:latin typeface="+mn-lt"/>
              <a:ea typeface="+mn-ea"/>
              <a:cs typeface="+mn-cs"/>
            </a:rPr>
            <a:t>　　　　　　　補助先：都道府県、指定都市、中核市</a:t>
          </a:r>
          <a:endParaRPr lang="ja-JP" altLang="ja-JP" sz="900">
            <a:effectLst/>
          </a:endParaRPr>
        </a:p>
        <a:p>
          <a:r>
            <a:rPr kumimoji="1" lang="ja-JP" altLang="ja-JP" sz="1100">
              <a:solidFill>
                <a:schemeClr val="dk1"/>
              </a:solidFill>
              <a:effectLst/>
              <a:latin typeface="+mn-lt"/>
              <a:ea typeface="+mn-ea"/>
              <a:cs typeface="+mn-cs"/>
            </a:rPr>
            <a:t>　　　　　②一般市等就業・自立支援事業</a:t>
          </a:r>
          <a:endParaRPr lang="ja-JP" altLang="ja-JP" sz="900">
            <a:effectLst/>
          </a:endParaRPr>
        </a:p>
        <a:p>
          <a:r>
            <a:rPr kumimoji="1" lang="ja-JP" altLang="ja-JP" sz="1100">
              <a:solidFill>
                <a:schemeClr val="dk1"/>
              </a:solidFill>
              <a:effectLst/>
              <a:latin typeface="+mn-lt"/>
              <a:ea typeface="+mn-ea"/>
              <a:cs typeface="+mn-cs"/>
            </a:rPr>
            <a:t>　　　　　　　補助先：市、福祉事務所設置町村</a:t>
          </a:r>
          <a:endParaRPr lang="ja-JP" altLang="ja-JP" sz="900">
            <a:effectLst/>
          </a:endParaRPr>
        </a:p>
        <a:p>
          <a:r>
            <a:rPr kumimoji="1" lang="ja-JP" altLang="ja-JP" sz="1100">
              <a:solidFill>
                <a:schemeClr val="dk1"/>
              </a:solidFill>
              <a:effectLst/>
              <a:latin typeface="+mn-lt"/>
              <a:ea typeface="+mn-ea"/>
              <a:cs typeface="+mn-cs"/>
            </a:rPr>
            <a:t>　　　　　③ひとり親家庭等日常生活支援事業</a:t>
          </a:r>
          <a:endParaRPr lang="ja-JP" altLang="ja-JP" sz="900">
            <a:effectLst/>
          </a:endParaRPr>
        </a:p>
        <a:p>
          <a:r>
            <a:rPr kumimoji="1" lang="ja-JP" altLang="ja-JP" sz="1100">
              <a:solidFill>
                <a:schemeClr val="dk1"/>
              </a:solidFill>
              <a:effectLst/>
              <a:latin typeface="+mn-lt"/>
              <a:ea typeface="+mn-ea"/>
              <a:cs typeface="+mn-cs"/>
            </a:rPr>
            <a:t>　　　　　　　補助先：都道府県、市町村</a:t>
          </a:r>
          <a:endParaRPr lang="ja-JP" altLang="ja-JP" sz="900">
            <a:effectLst/>
          </a:endParaRPr>
        </a:p>
        <a:p>
          <a:r>
            <a:rPr kumimoji="1" lang="ja-JP" altLang="ja-JP" sz="1100">
              <a:solidFill>
                <a:schemeClr val="dk1"/>
              </a:solidFill>
              <a:effectLst/>
              <a:latin typeface="+mn-lt"/>
              <a:ea typeface="+mn-ea"/>
              <a:cs typeface="+mn-cs"/>
            </a:rPr>
            <a:t>　　　　　④ひとり親家庭等生活向上事業</a:t>
          </a:r>
          <a:r>
            <a:rPr kumimoji="1" lang="ja-JP" altLang="en-US" sz="1100">
              <a:solidFill>
                <a:schemeClr val="dk1"/>
              </a:solidFill>
              <a:effectLst/>
              <a:latin typeface="+mn-lt"/>
              <a:ea typeface="+mn-ea"/>
              <a:cs typeface="+mn-cs"/>
            </a:rPr>
            <a:t>（子どもの生活・学習支援事業（新型コロナウイルス感染症感染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拡大防止事業に限る。）を除く。）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補助先：都道府県、市町村</a:t>
          </a:r>
          <a:endParaRPr lang="ja-JP" altLang="ja-JP" sz="900">
            <a:effectLst/>
          </a:endParaRPr>
        </a:p>
        <a:p>
          <a:r>
            <a:rPr kumimoji="1" lang="ja-JP" altLang="ja-JP" sz="1100">
              <a:solidFill>
                <a:schemeClr val="dk1"/>
              </a:solidFill>
              <a:effectLst/>
              <a:latin typeface="+mn-lt"/>
              <a:ea typeface="+mn-ea"/>
              <a:cs typeface="+mn-cs"/>
            </a:rPr>
            <a:t>　　　　　⑤母子家庭自立支援給付金事業及び父子家庭自立支援給付金事業</a:t>
          </a:r>
          <a:endParaRPr lang="ja-JP" altLang="ja-JP" sz="900">
            <a:effectLst/>
          </a:endParaRPr>
        </a:p>
        <a:p>
          <a:r>
            <a:rPr kumimoji="1" lang="ja-JP" altLang="ja-JP" sz="1100">
              <a:solidFill>
                <a:schemeClr val="dk1"/>
              </a:solidFill>
              <a:effectLst/>
              <a:latin typeface="+mn-lt"/>
              <a:ea typeface="+mn-ea"/>
              <a:cs typeface="+mn-cs"/>
            </a:rPr>
            <a:t>　　　　　　　補助先：都道府県、市、福祉事務所設置町村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⑥高等学校卒業程度認定試験合格支援</a:t>
          </a:r>
          <a:r>
            <a:rPr kumimoji="1" lang="ja-JP" altLang="ja-JP" sz="1100">
              <a:solidFill>
                <a:schemeClr val="dk1"/>
              </a:solidFill>
              <a:effectLst/>
              <a:latin typeface="+mn-lt"/>
              <a:ea typeface="+mn-ea"/>
              <a:cs typeface="+mn-cs"/>
            </a:rPr>
            <a:t>事業</a:t>
          </a:r>
          <a:endParaRPr lang="ja-JP" altLang="ja-JP" sz="900">
            <a:effectLst/>
          </a:endParaRPr>
        </a:p>
        <a:p>
          <a:r>
            <a:rPr kumimoji="1" lang="ja-JP" altLang="ja-JP" sz="1100">
              <a:solidFill>
                <a:schemeClr val="dk1"/>
              </a:solidFill>
              <a:effectLst/>
              <a:latin typeface="+mn-lt"/>
              <a:ea typeface="+mn-ea"/>
              <a:cs typeface="+mn-cs"/>
            </a:rPr>
            <a:t>　　　　　　　補助先：都道府県、市、福祉事務所設置町村</a:t>
          </a:r>
          <a:endParaRPr lang="ja-JP" altLang="ja-JP" sz="9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⑦</a:t>
          </a:r>
          <a:r>
            <a:rPr kumimoji="1" lang="ja-JP" altLang="ja-JP" sz="1100">
              <a:solidFill>
                <a:schemeClr val="dk1"/>
              </a:solidFill>
              <a:effectLst/>
              <a:latin typeface="+mn-lt"/>
              <a:ea typeface="+mn-ea"/>
              <a:cs typeface="+mn-cs"/>
            </a:rPr>
            <a:t>母子・父子自立支援プログラム策定等事業</a:t>
          </a:r>
          <a:endParaRPr lang="ja-JP" altLang="ja-JP" sz="900">
            <a:effectLst/>
          </a:endParaRPr>
        </a:p>
        <a:p>
          <a:r>
            <a:rPr kumimoji="1" lang="ja-JP" altLang="ja-JP" sz="1100">
              <a:solidFill>
                <a:schemeClr val="dk1"/>
              </a:solidFill>
              <a:effectLst/>
              <a:latin typeface="+mn-lt"/>
              <a:ea typeface="+mn-ea"/>
              <a:cs typeface="+mn-cs"/>
            </a:rPr>
            <a:t>　　　　　　　補助先：都道府県、市、福祉事務所設置町村</a:t>
          </a:r>
          <a:endParaRPr lang="ja-JP" altLang="ja-JP" sz="9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⑧</a:t>
          </a:r>
          <a:r>
            <a:rPr kumimoji="1" lang="ja-JP" altLang="ja-JP" sz="1100">
              <a:solidFill>
                <a:schemeClr val="dk1"/>
              </a:solidFill>
              <a:effectLst/>
              <a:latin typeface="+mn-lt"/>
              <a:ea typeface="+mn-ea"/>
              <a:cs typeface="+mn-cs"/>
            </a:rPr>
            <a:t>ひとり親家庭への総合的な支援のための相談窓口の強化事業</a:t>
          </a:r>
          <a:endParaRPr lang="ja-JP" altLang="ja-JP" sz="900">
            <a:effectLst/>
          </a:endParaRPr>
        </a:p>
        <a:p>
          <a:pPr eaLnBrk="1" fontAlgn="auto" latinLnBrk="0" hangingPunct="1"/>
          <a:r>
            <a:rPr kumimoji="1" lang="ja-JP" altLang="ja-JP" sz="1100">
              <a:solidFill>
                <a:schemeClr val="dk1"/>
              </a:solidFill>
              <a:effectLst/>
              <a:latin typeface="+mn-lt"/>
              <a:ea typeface="+mn-ea"/>
              <a:cs typeface="+mn-cs"/>
            </a:rPr>
            <a:t>　　　　　　　補助先：</a:t>
          </a:r>
          <a:r>
            <a:rPr kumimoji="1" lang="ja-JP" altLang="en-US" sz="1100">
              <a:solidFill>
                <a:schemeClr val="dk1"/>
              </a:solidFill>
              <a:effectLst/>
              <a:latin typeface="+mn-lt"/>
              <a:ea typeface="+mn-ea"/>
              <a:cs typeface="+mn-cs"/>
            </a:rPr>
            <a:t>都道府県、</a:t>
          </a:r>
          <a:r>
            <a:rPr kumimoji="1" lang="ja-JP" altLang="ja-JP" sz="1100">
              <a:solidFill>
                <a:schemeClr val="dk1"/>
              </a:solidFill>
              <a:effectLst/>
              <a:latin typeface="+mn-lt"/>
              <a:ea typeface="+mn-ea"/>
              <a:cs typeface="+mn-cs"/>
            </a:rPr>
            <a:t>指定都市、中核市、市町村事業</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⑨離婚前後親支援モデル事業</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補助先：</a:t>
          </a:r>
          <a:r>
            <a:rPr kumimoji="1" lang="ja-JP" altLang="ja-JP" sz="1100">
              <a:solidFill>
                <a:schemeClr val="dk1"/>
              </a:solidFill>
              <a:effectLst/>
              <a:latin typeface="+mn-lt"/>
              <a:ea typeface="+mn-ea"/>
              <a:cs typeface="+mn-cs"/>
            </a:rPr>
            <a:t>都道府県、市、福祉事務所設置町村</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⑩社会保障・税番号制度に係る情報連携体制整備事業</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補助先：</a:t>
          </a:r>
          <a:r>
            <a:rPr kumimoji="1" lang="ja-JP" altLang="ja-JP" sz="1100">
              <a:solidFill>
                <a:schemeClr val="dk1"/>
              </a:solidFill>
              <a:effectLst/>
              <a:latin typeface="+mn-lt"/>
              <a:ea typeface="+mn-ea"/>
              <a:cs typeface="+mn-cs"/>
            </a:rPr>
            <a:t>都道府県、市、福祉事務所設置町村</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⑪ひとり親家庭等に対する相談支援体制強化事業</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補助先：</a:t>
          </a:r>
          <a:r>
            <a:rPr kumimoji="1" lang="ja-JP" altLang="ja-JP" sz="1100">
              <a:solidFill>
                <a:schemeClr val="dk1"/>
              </a:solidFill>
              <a:effectLst/>
              <a:latin typeface="+mn-lt"/>
              <a:ea typeface="+mn-ea"/>
              <a:cs typeface="+mn-cs"/>
            </a:rPr>
            <a:t>都道府県、市、福祉事務所設置町村</a:t>
          </a:r>
          <a:endParaRPr kumimoji="1" lang="en-US" altLang="ja-JP" sz="1100">
            <a:solidFill>
              <a:schemeClr val="dk1"/>
            </a:solidFill>
            <a:effectLst/>
            <a:latin typeface="+mn-lt"/>
            <a:ea typeface="+mn-ea"/>
            <a:cs typeface="+mn-cs"/>
          </a:endParaRPr>
        </a:p>
        <a:p>
          <a:pPr eaLnBrk="1" fontAlgn="auto" latinLnBrk="0" hangingPunct="1"/>
          <a:r>
            <a:rPr lang="ja-JP" altLang="en-US" sz="900">
              <a:effectLst/>
            </a:rPr>
            <a:t>　　　　　　⑫</a:t>
          </a:r>
          <a:r>
            <a:rPr lang="ja-JP" altLang="en-US" sz="1050">
              <a:effectLst/>
            </a:rPr>
            <a:t>ひとり親家庭等高等職業訓練促進資金貸付事業（住宅支援資金）</a:t>
          </a:r>
          <a:endParaRPr lang="en-US" altLang="ja-JP" sz="1050">
            <a:effectLst/>
          </a:endParaRPr>
        </a:p>
        <a:p>
          <a:pPr eaLnBrk="1" fontAlgn="auto" latinLnBrk="0" hangingPunct="1"/>
          <a:r>
            <a:rPr lang="ja-JP" altLang="en-US" sz="1050">
              <a:effectLst/>
            </a:rPr>
            <a:t>　　　　　　　 補助先：</a:t>
          </a:r>
          <a:r>
            <a:rPr kumimoji="1" lang="ja-JP" altLang="ja-JP" sz="1100">
              <a:solidFill>
                <a:schemeClr val="dk1"/>
              </a:solidFill>
              <a:effectLst/>
              <a:latin typeface="+mn-lt"/>
              <a:ea typeface="+mn-ea"/>
              <a:cs typeface="+mn-cs"/>
            </a:rPr>
            <a:t>都道府県、指定都市</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　　母子</a:t>
          </a:r>
          <a:r>
            <a:rPr lang="ja-JP" altLang="en-US" sz="1100">
              <a:solidFill>
                <a:schemeClr val="dk1"/>
              </a:solidFill>
              <a:effectLst/>
              <a:latin typeface="+mn-lt"/>
              <a:ea typeface="+mn-ea"/>
              <a:cs typeface="+mn-cs"/>
            </a:rPr>
            <a:t>家庭等対策総合支援事業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令和３年度第一次</a:t>
          </a:r>
          <a:r>
            <a:rPr lang="ja-JP" altLang="ja-JP" sz="1100">
              <a:solidFill>
                <a:schemeClr val="dk1"/>
              </a:solidFill>
              <a:effectLst/>
              <a:latin typeface="+mn-lt"/>
              <a:ea typeface="+mn-ea"/>
              <a:cs typeface="+mn-cs"/>
            </a:rPr>
            <a:t>補正分）　</a:t>
          </a:r>
          <a:r>
            <a:rPr lang="en-US" altLang="ja-JP" sz="1100">
              <a:solidFill>
                <a:schemeClr val="dk1"/>
              </a:solidFill>
              <a:effectLst/>
              <a:latin typeface="+mn-lt"/>
              <a:ea typeface="+mn-ea"/>
              <a:cs typeface="+mn-cs"/>
            </a:rPr>
            <a:t> 4</a:t>
          </a:r>
          <a:r>
            <a:rPr lang="ja-JP" altLang="ja-JP" sz="1100">
              <a:solidFill>
                <a:schemeClr val="dk1"/>
              </a:solidFill>
              <a:effectLst/>
              <a:latin typeface="+mn-lt"/>
              <a:ea typeface="+mn-ea"/>
              <a:cs typeface="+mn-cs"/>
            </a:rPr>
            <a:t>自治体</a:t>
          </a:r>
          <a:endParaRPr lang="ja-JP" altLang="ja-JP" sz="900">
            <a:effectLst/>
          </a:endParaRPr>
        </a:p>
        <a:p>
          <a:pPr eaLnBrk="1" fontAlgn="auto" latinLnBrk="0" hangingPunct="1"/>
          <a:r>
            <a:rPr lang="ja-JP" altLang="ja-JP" sz="1100">
              <a:solidFill>
                <a:schemeClr val="dk1"/>
              </a:solidFill>
              <a:effectLst/>
              <a:latin typeface="+mn-lt"/>
              <a:ea typeface="+mn-ea"/>
              <a:cs typeface="+mn-cs"/>
            </a:rPr>
            <a:t>　　　　　①</a:t>
          </a:r>
          <a:r>
            <a:rPr lang="ja-JP" altLang="en-US" sz="1100">
              <a:solidFill>
                <a:schemeClr val="dk1"/>
              </a:solidFill>
              <a:effectLst/>
              <a:latin typeface="+mn-lt"/>
              <a:ea typeface="+mn-ea"/>
              <a:cs typeface="+mn-cs"/>
            </a:rPr>
            <a:t>ひとり親家庭等生活向上事業（子どもの生活・学習支援事業（新型コロナウイルス感染症感染</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拡大防止事業に限る。））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②ひとり親家庭等に対するワンストップ相談体制強化事業</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母子家庭等対策総合支援事業（</a:t>
          </a:r>
          <a:r>
            <a:rPr lang="ja-JP" altLang="en-US" sz="1100">
              <a:solidFill>
                <a:schemeClr val="dk1"/>
              </a:solidFill>
              <a:effectLst/>
              <a:latin typeface="+mn-lt"/>
              <a:ea typeface="+mn-ea"/>
              <a:cs typeface="+mn-cs"/>
            </a:rPr>
            <a:t>令和２年度からの繰越</a:t>
          </a:r>
          <a:r>
            <a:rPr lang="ja-JP" altLang="ja-JP" sz="1100">
              <a:solidFill>
                <a:schemeClr val="dk1"/>
              </a:solidFill>
              <a:effectLst/>
              <a:latin typeface="+mn-lt"/>
              <a:ea typeface="+mn-ea"/>
              <a:cs typeface="+mn-cs"/>
            </a:rPr>
            <a:t>分）</a:t>
          </a:r>
          <a:r>
            <a:rPr lang="ja-JP" altLang="en-US"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31</a:t>
          </a:r>
          <a:r>
            <a:rPr lang="ja-JP" altLang="en-US" sz="1100">
              <a:solidFill>
                <a:schemeClr val="dk1"/>
              </a:solidFill>
              <a:effectLst/>
              <a:latin typeface="+mn-lt"/>
              <a:ea typeface="+mn-ea"/>
              <a:cs typeface="+mn-cs"/>
            </a:rPr>
            <a:t>自治体</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①ひとり親家庭等生活向上事業（子どもの生活・学習支援事業（新型コロナウイルスの感染拡大  　　</a:t>
          </a:r>
          <a:endParaRPr lang="ja-JP" altLang="ja-JP" sz="9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防止対策を目的とするものに限る。）（当初分））</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ひとり親家庭等に対するワンストップ相談体制強化事業</a:t>
          </a:r>
          <a:endParaRPr lang="ja-JP" altLang="ja-JP" sz="9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ひとり親家庭等生活向上事業（子どもの生活・学習支援事業（新型コロナウイルスの感染拡大</a:t>
          </a:r>
          <a:endParaRPr lang="ja-JP" altLang="ja-JP" sz="900">
            <a:effectLst/>
          </a:endParaRPr>
        </a:p>
        <a:p>
          <a:pPr eaLnBrk="1" fontAlgn="auto" latinLnBrk="0" hangingPunct="1"/>
          <a:r>
            <a:rPr lang="ja-JP" altLang="ja-JP" sz="1100">
              <a:solidFill>
                <a:schemeClr val="dk1"/>
              </a:solidFill>
              <a:effectLst/>
              <a:latin typeface="+mn-lt"/>
              <a:ea typeface="+mn-ea"/>
              <a:cs typeface="+mn-cs"/>
            </a:rPr>
            <a:t>　　　　　　防止対策を目的とするものに限る。）（追加分））</a:t>
          </a:r>
          <a:endParaRPr lang="ja-JP" altLang="ja-JP" sz="900">
            <a:effectLst/>
          </a:endParaRPr>
        </a:p>
        <a:p>
          <a:pPr eaLnBrk="1" fontAlgn="auto" latinLnBrk="0" hangingPunct="1"/>
          <a:endParaRPr lang="ja-JP" altLang="ja-JP" sz="9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令和３年度合計　</a:t>
          </a:r>
          <a:r>
            <a:rPr kumimoji="1" lang="en-US" altLang="ja-JP" sz="1100">
              <a:solidFill>
                <a:schemeClr val="dk1"/>
              </a:solidFill>
              <a:effectLst/>
              <a:latin typeface="+mn-lt"/>
              <a:ea typeface="+mn-ea"/>
              <a:cs typeface="+mn-cs"/>
            </a:rPr>
            <a:t>11,952</a:t>
          </a:r>
          <a:r>
            <a:rPr kumimoji="1" lang="ja-JP" altLang="ja-JP" sz="1100">
              <a:solidFill>
                <a:schemeClr val="dk1"/>
              </a:solidFill>
              <a:effectLst/>
              <a:latin typeface="+mn-lt"/>
              <a:ea typeface="+mn-ea"/>
              <a:cs typeface="+mn-cs"/>
            </a:rPr>
            <a:t>百万円</a:t>
          </a:r>
          <a:endParaRPr lang="ja-JP" altLang="ja-JP" sz="900">
            <a:effectLst/>
          </a:endParaRPr>
        </a:p>
      </xdr:txBody>
    </xdr:sp>
    <xdr:clientData/>
  </xdr:oneCellAnchor>
  <xdr:twoCellAnchor>
    <xdr:from>
      <xdr:col>38</xdr:col>
      <xdr:colOff>123265</xdr:colOff>
      <xdr:row>65</xdr:row>
      <xdr:rowOff>11205</xdr:rowOff>
    </xdr:from>
    <xdr:to>
      <xdr:col>41</xdr:col>
      <xdr:colOff>187373</xdr:colOff>
      <xdr:row>65</xdr:row>
      <xdr:rowOff>251133</xdr:rowOff>
    </xdr:to>
    <xdr:sp macro="" textlink="">
      <xdr:nvSpPr>
        <xdr:cNvPr id="7" name="正方形/長方形 6"/>
        <xdr:cNvSpPr/>
      </xdr:nvSpPr>
      <xdr:spPr>
        <a:xfrm>
          <a:off x="7788089" y="17626852"/>
          <a:ext cx="669225"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100853</xdr:colOff>
      <xdr:row>30</xdr:row>
      <xdr:rowOff>369793</xdr:rowOff>
    </xdr:from>
    <xdr:to>
      <xdr:col>41</xdr:col>
      <xdr:colOff>164961</xdr:colOff>
      <xdr:row>31</xdr:row>
      <xdr:rowOff>206310</xdr:rowOff>
    </xdr:to>
    <xdr:sp macro="" textlink="">
      <xdr:nvSpPr>
        <xdr:cNvPr id="8" name="正方形/長方形 7"/>
        <xdr:cNvSpPr/>
      </xdr:nvSpPr>
      <xdr:spPr>
        <a:xfrm>
          <a:off x="7765677" y="12886764"/>
          <a:ext cx="669225"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100853</xdr:colOff>
      <xdr:row>72</xdr:row>
      <xdr:rowOff>0</xdr:rowOff>
    </xdr:from>
    <xdr:to>
      <xdr:col>41</xdr:col>
      <xdr:colOff>164961</xdr:colOff>
      <xdr:row>72</xdr:row>
      <xdr:rowOff>239928</xdr:rowOff>
    </xdr:to>
    <xdr:sp macro="" textlink="">
      <xdr:nvSpPr>
        <xdr:cNvPr id="9" name="正方形/長方形 8"/>
        <xdr:cNvSpPr/>
      </xdr:nvSpPr>
      <xdr:spPr>
        <a:xfrm>
          <a:off x="7765677" y="18669000"/>
          <a:ext cx="669225"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112059</xdr:colOff>
      <xdr:row>99</xdr:row>
      <xdr:rowOff>22412</xdr:rowOff>
    </xdr:from>
    <xdr:to>
      <xdr:col>41</xdr:col>
      <xdr:colOff>176167</xdr:colOff>
      <xdr:row>99</xdr:row>
      <xdr:rowOff>262340</xdr:rowOff>
    </xdr:to>
    <xdr:sp macro="" textlink="">
      <xdr:nvSpPr>
        <xdr:cNvPr id="10" name="正方形/長方形 9"/>
        <xdr:cNvSpPr/>
      </xdr:nvSpPr>
      <xdr:spPr>
        <a:xfrm>
          <a:off x="7776883" y="21156706"/>
          <a:ext cx="669225"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100852</xdr:colOff>
      <xdr:row>106</xdr:row>
      <xdr:rowOff>22411</xdr:rowOff>
    </xdr:from>
    <xdr:to>
      <xdr:col>41</xdr:col>
      <xdr:colOff>164960</xdr:colOff>
      <xdr:row>106</xdr:row>
      <xdr:rowOff>262339</xdr:rowOff>
    </xdr:to>
    <xdr:sp macro="" textlink="">
      <xdr:nvSpPr>
        <xdr:cNvPr id="11" name="正方形/長方形 10"/>
        <xdr:cNvSpPr/>
      </xdr:nvSpPr>
      <xdr:spPr>
        <a:xfrm>
          <a:off x="7765676" y="22210058"/>
          <a:ext cx="669225"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112058</xdr:colOff>
      <xdr:row>140</xdr:row>
      <xdr:rowOff>22412</xdr:rowOff>
    </xdr:from>
    <xdr:to>
      <xdr:col>41</xdr:col>
      <xdr:colOff>176166</xdr:colOff>
      <xdr:row>140</xdr:row>
      <xdr:rowOff>262340</xdr:rowOff>
    </xdr:to>
    <xdr:sp macro="" textlink="">
      <xdr:nvSpPr>
        <xdr:cNvPr id="12" name="正方形/長方形 11"/>
        <xdr:cNvSpPr/>
      </xdr:nvSpPr>
      <xdr:spPr>
        <a:xfrm>
          <a:off x="7776882" y="25728706"/>
          <a:ext cx="669225" cy="239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743</v>
      </c>
      <c r="AK2" s="188"/>
      <c r="AL2" s="188"/>
      <c r="AM2" s="188"/>
      <c r="AN2" s="90" t="s">
        <v>366</v>
      </c>
      <c r="AO2" s="188">
        <v>21</v>
      </c>
      <c r="AP2" s="188"/>
      <c r="AQ2" s="188"/>
      <c r="AR2" s="91" t="s">
        <v>366</v>
      </c>
      <c r="AS2" s="189">
        <v>753</v>
      </c>
      <c r="AT2" s="189"/>
      <c r="AU2" s="189"/>
      <c r="AV2" s="90" t="str">
        <f>IF(AW2="","","-")</f>
        <v/>
      </c>
      <c r="AW2" s="190"/>
      <c r="AX2" s="190"/>
    </row>
    <row r="3" spans="1:50" ht="21" customHeight="1" thickBot="1" x14ac:dyDescent="0.2">
      <c r="A3" s="191" t="s">
        <v>680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690</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746</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692</v>
      </c>
      <c r="H5" s="179"/>
      <c r="I5" s="179"/>
      <c r="J5" s="179"/>
      <c r="K5" s="179"/>
      <c r="L5" s="179"/>
      <c r="M5" s="180" t="s">
        <v>62</v>
      </c>
      <c r="N5" s="181"/>
      <c r="O5" s="181"/>
      <c r="P5" s="181"/>
      <c r="Q5" s="181"/>
      <c r="R5" s="182"/>
      <c r="S5" s="183" t="s">
        <v>470</v>
      </c>
      <c r="T5" s="179"/>
      <c r="U5" s="179"/>
      <c r="V5" s="179"/>
      <c r="W5" s="179"/>
      <c r="X5" s="184"/>
      <c r="Y5" s="185" t="s">
        <v>3</v>
      </c>
      <c r="Z5" s="186"/>
      <c r="AA5" s="186"/>
      <c r="AB5" s="186"/>
      <c r="AC5" s="186"/>
      <c r="AD5" s="187"/>
      <c r="AE5" s="210" t="s">
        <v>693</v>
      </c>
      <c r="AF5" s="210"/>
      <c r="AG5" s="210"/>
      <c r="AH5" s="210"/>
      <c r="AI5" s="210"/>
      <c r="AJ5" s="210"/>
      <c r="AK5" s="210"/>
      <c r="AL5" s="210"/>
      <c r="AM5" s="210"/>
      <c r="AN5" s="210"/>
      <c r="AO5" s="210"/>
      <c r="AP5" s="211"/>
      <c r="AQ5" s="212" t="s">
        <v>745</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05.75" customHeight="1" x14ac:dyDescent="0.15">
      <c r="A7" s="194" t="s">
        <v>20</v>
      </c>
      <c r="B7" s="195"/>
      <c r="C7" s="195"/>
      <c r="D7" s="195"/>
      <c r="E7" s="195"/>
      <c r="F7" s="196"/>
      <c r="G7" s="220" t="s">
        <v>694</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812</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子ども・若者育成支援、男女共同参画</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695</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147" customHeight="1" x14ac:dyDescent="0.15">
      <c r="A10" s="250" t="s">
        <v>28</v>
      </c>
      <c r="B10" s="251"/>
      <c r="C10" s="251"/>
      <c r="D10" s="251"/>
      <c r="E10" s="251"/>
      <c r="F10" s="251"/>
      <c r="G10" s="252" t="s">
        <v>744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15926</v>
      </c>
      <c r="Q13" s="233"/>
      <c r="R13" s="233"/>
      <c r="S13" s="233"/>
      <c r="T13" s="233"/>
      <c r="U13" s="233"/>
      <c r="V13" s="234"/>
      <c r="W13" s="232">
        <v>13212</v>
      </c>
      <c r="X13" s="233"/>
      <c r="Y13" s="233"/>
      <c r="Z13" s="233"/>
      <c r="AA13" s="233"/>
      <c r="AB13" s="233"/>
      <c r="AC13" s="234"/>
      <c r="AD13" s="232">
        <v>15795</v>
      </c>
      <c r="AE13" s="233"/>
      <c r="AF13" s="233"/>
      <c r="AG13" s="233"/>
      <c r="AH13" s="233"/>
      <c r="AI13" s="233"/>
      <c r="AJ13" s="234"/>
      <c r="AK13" s="232">
        <v>16004</v>
      </c>
      <c r="AL13" s="233"/>
      <c r="AM13" s="233"/>
      <c r="AN13" s="233"/>
      <c r="AO13" s="233"/>
      <c r="AP13" s="233"/>
      <c r="AQ13" s="234"/>
      <c r="AR13" s="244" t="s">
        <v>730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696</v>
      </c>
      <c r="Q14" s="233"/>
      <c r="R14" s="233"/>
      <c r="S14" s="233"/>
      <c r="T14" s="233"/>
      <c r="U14" s="233"/>
      <c r="V14" s="234"/>
      <c r="W14" s="232">
        <v>137140</v>
      </c>
      <c r="X14" s="233"/>
      <c r="Y14" s="233"/>
      <c r="Z14" s="233"/>
      <c r="AA14" s="233"/>
      <c r="AB14" s="233"/>
      <c r="AC14" s="234"/>
      <c r="AD14" s="232">
        <v>210</v>
      </c>
      <c r="AE14" s="233"/>
      <c r="AF14" s="233"/>
      <c r="AG14" s="233"/>
      <c r="AH14" s="233"/>
      <c r="AI14" s="233"/>
      <c r="AJ14" s="234"/>
      <c r="AK14" s="232" t="s">
        <v>730</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v>3578</v>
      </c>
      <c r="Q15" s="233"/>
      <c r="R15" s="233"/>
      <c r="S15" s="233"/>
      <c r="T15" s="233"/>
      <c r="U15" s="233"/>
      <c r="V15" s="234"/>
      <c r="W15" s="232">
        <v>0</v>
      </c>
      <c r="X15" s="233"/>
      <c r="Y15" s="233"/>
      <c r="Z15" s="233"/>
      <c r="AA15" s="233"/>
      <c r="AB15" s="233"/>
      <c r="AC15" s="234"/>
      <c r="AD15" s="232">
        <v>536</v>
      </c>
      <c r="AE15" s="233"/>
      <c r="AF15" s="233"/>
      <c r="AG15" s="233"/>
      <c r="AH15" s="233"/>
      <c r="AI15" s="233"/>
      <c r="AJ15" s="234"/>
      <c r="AK15" s="232">
        <v>209</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v>0</v>
      </c>
      <c r="Q16" s="233"/>
      <c r="R16" s="233"/>
      <c r="S16" s="233"/>
      <c r="T16" s="233"/>
      <c r="U16" s="233"/>
      <c r="V16" s="234"/>
      <c r="W16" s="232">
        <v>-536</v>
      </c>
      <c r="X16" s="233"/>
      <c r="Y16" s="233"/>
      <c r="Z16" s="233"/>
      <c r="AA16" s="233"/>
      <c r="AB16" s="233"/>
      <c r="AC16" s="234"/>
      <c r="AD16" s="232">
        <v>-209</v>
      </c>
      <c r="AE16" s="233"/>
      <c r="AF16" s="233"/>
      <c r="AG16" s="233"/>
      <c r="AH16" s="233"/>
      <c r="AI16" s="233"/>
      <c r="AJ16" s="234"/>
      <c r="AK16" s="232" t="s">
        <v>730</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696</v>
      </c>
      <c r="Q17" s="233"/>
      <c r="R17" s="233"/>
      <c r="S17" s="233"/>
      <c r="T17" s="233"/>
      <c r="U17" s="233"/>
      <c r="V17" s="234"/>
      <c r="W17" s="232">
        <v>73690</v>
      </c>
      <c r="X17" s="233"/>
      <c r="Y17" s="233"/>
      <c r="Z17" s="233"/>
      <c r="AA17" s="233"/>
      <c r="AB17" s="233"/>
      <c r="AC17" s="234"/>
      <c r="AD17" s="232" t="s">
        <v>696</v>
      </c>
      <c r="AE17" s="233"/>
      <c r="AF17" s="233"/>
      <c r="AG17" s="233"/>
      <c r="AH17" s="233"/>
      <c r="AI17" s="233"/>
      <c r="AJ17" s="234"/>
      <c r="AK17" s="232" t="s">
        <v>730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19504</v>
      </c>
      <c r="Q18" s="277"/>
      <c r="R18" s="277"/>
      <c r="S18" s="277"/>
      <c r="T18" s="277"/>
      <c r="U18" s="277"/>
      <c r="V18" s="278"/>
      <c r="W18" s="276">
        <f>SUM(W13:AC17)</f>
        <v>223506</v>
      </c>
      <c r="X18" s="277"/>
      <c r="Y18" s="277"/>
      <c r="Z18" s="277"/>
      <c r="AA18" s="277"/>
      <c r="AB18" s="277"/>
      <c r="AC18" s="278"/>
      <c r="AD18" s="276">
        <f>SUM(AD13:AJ17)</f>
        <v>16332</v>
      </c>
      <c r="AE18" s="277"/>
      <c r="AF18" s="277"/>
      <c r="AG18" s="277"/>
      <c r="AH18" s="277"/>
      <c r="AI18" s="277"/>
      <c r="AJ18" s="278"/>
      <c r="AK18" s="276">
        <f>SUM(AK13:AQ17)</f>
        <v>16213</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13850</v>
      </c>
      <c r="Q19" s="233"/>
      <c r="R19" s="233"/>
      <c r="S19" s="233"/>
      <c r="T19" s="233"/>
      <c r="U19" s="233"/>
      <c r="V19" s="234"/>
      <c r="W19" s="232">
        <v>195378</v>
      </c>
      <c r="X19" s="233"/>
      <c r="Y19" s="233"/>
      <c r="Z19" s="233"/>
      <c r="AA19" s="233"/>
      <c r="AB19" s="233"/>
      <c r="AC19" s="234"/>
      <c r="AD19" s="232">
        <v>11328</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0.71011074651353567</v>
      </c>
      <c r="Q20" s="308"/>
      <c r="R20" s="308"/>
      <c r="S20" s="308"/>
      <c r="T20" s="308"/>
      <c r="U20" s="308"/>
      <c r="V20" s="308"/>
      <c r="W20" s="308">
        <f>IF(W18=0, "-", SUM(W19)/W18)</f>
        <v>0.87415102950256374</v>
      </c>
      <c r="X20" s="308"/>
      <c r="Y20" s="308"/>
      <c r="Z20" s="308"/>
      <c r="AA20" s="308"/>
      <c r="AB20" s="308"/>
      <c r="AC20" s="308"/>
      <c r="AD20" s="308">
        <f>IF(AD18=0, "-", SUM(AD19)/AD18)</f>
        <v>0.69360764144011755</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f>IF(P19=0, "-", SUM(P19)/SUM(P13,P14))</f>
        <v>0.86964711792038174</v>
      </c>
      <c r="Q21" s="308"/>
      <c r="R21" s="308"/>
      <c r="S21" s="308"/>
      <c r="T21" s="308"/>
      <c r="U21" s="308"/>
      <c r="V21" s="308"/>
      <c r="W21" s="308">
        <f>IF(W19=0, "-", SUM(W19)/SUM(W13,W14))</f>
        <v>1.2994705757156539</v>
      </c>
      <c r="X21" s="308"/>
      <c r="Y21" s="308"/>
      <c r="Z21" s="308"/>
      <c r="AA21" s="308"/>
      <c r="AB21" s="308"/>
      <c r="AC21" s="308"/>
      <c r="AD21" s="308">
        <f>IF(AD19=0, "-", SUM(AD19)/SUM(AD13,AD14))</f>
        <v>0.70777881911902529</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697</v>
      </c>
      <c r="H23" s="294"/>
      <c r="I23" s="294"/>
      <c r="J23" s="294"/>
      <c r="K23" s="294"/>
      <c r="L23" s="294"/>
      <c r="M23" s="294"/>
      <c r="N23" s="294"/>
      <c r="O23" s="295"/>
      <c r="P23" s="244">
        <v>16004</v>
      </c>
      <c r="Q23" s="245"/>
      <c r="R23" s="245"/>
      <c r="S23" s="245"/>
      <c r="T23" s="245"/>
      <c r="U23" s="245"/>
      <c r="V23" s="296"/>
      <c r="W23" s="244" t="s">
        <v>730</v>
      </c>
      <c r="X23" s="245"/>
      <c r="Y23" s="245"/>
      <c r="Z23" s="245"/>
      <c r="AA23" s="245"/>
      <c r="AB23" s="245"/>
      <c r="AC23" s="296"/>
      <c r="AD23" s="297" t="s">
        <v>799</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7">
        <f>AK13</f>
        <v>16004</v>
      </c>
      <c r="Q29" s="348"/>
      <c r="R29" s="348"/>
      <c r="S29" s="348"/>
      <c r="T29" s="348"/>
      <c r="U29" s="348"/>
      <c r="V29" s="349"/>
      <c r="W29" s="350" t="str">
        <f>AR13</f>
        <v>-</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3" t="s">
        <v>662</v>
      </c>
      <c r="B30" s="354"/>
      <c r="C30" s="354"/>
      <c r="D30" s="354"/>
      <c r="E30" s="354"/>
      <c r="F30" s="355"/>
      <c r="G30" s="327" t="s">
        <v>783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663</v>
      </c>
      <c r="B31" s="334"/>
      <c r="C31" s="334"/>
      <c r="D31" s="334"/>
      <c r="E31" s="334"/>
      <c r="F31" s="335"/>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17" t="s">
        <v>11</v>
      </c>
      <c r="AC31" s="417"/>
      <c r="AD31" s="417"/>
      <c r="AE31" s="418" t="s">
        <v>499</v>
      </c>
      <c r="AF31" s="419"/>
      <c r="AG31" s="419"/>
      <c r="AH31" s="420"/>
      <c r="AI31" s="418" t="s">
        <v>651</v>
      </c>
      <c r="AJ31" s="419"/>
      <c r="AK31" s="419"/>
      <c r="AL31" s="420"/>
      <c r="AM31" s="418" t="s">
        <v>467</v>
      </c>
      <c r="AN31" s="419"/>
      <c r="AO31" s="419"/>
      <c r="AP31" s="420"/>
      <c r="AQ31" s="426" t="s">
        <v>498</v>
      </c>
      <c r="AR31" s="427"/>
      <c r="AS31" s="427"/>
      <c r="AT31" s="428"/>
      <c r="AU31" s="426" t="s">
        <v>676</v>
      </c>
      <c r="AV31" s="427"/>
      <c r="AW31" s="427"/>
      <c r="AX31" s="429"/>
    </row>
    <row r="32" spans="1:50" ht="23.25" customHeight="1" x14ac:dyDescent="0.15">
      <c r="A32" s="364"/>
      <c r="B32" s="334"/>
      <c r="C32" s="334"/>
      <c r="D32" s="334"/>
      <c r="E32" s="334"/>
      <c r="F32" s="335"/>
      <c r="G32" s="373" t="s">
        <v>784</v>
      </c>
      <c r="H32" s="374"/>
      <c r="I32" s="374"/>
      <c r="J32" s="374"/>
      <c r="K32" s="374"/>
      <c r="L32" s="374"/>
      <c r="M32" s="374"/>
      <c r="N32" s="374"/>
      <c r="O32" s="374"/>
      <c r="P32" s="377" t="s">
        <v>707</v>
      </c>
      <c r="Q32" s="378"/>
      <c r="R32" s="378"/>
      <c r="S32" s="378"/>
      <c r="T32" s="378"/>
      <c r="U32" s="378"/>
      <c r="V32" s="378"/>
      <c r="W32" s="378"/>
      <c r="X32" s="379"/>
      <c r="Y32" s="383" t="s">
        <v>52</v>
      </c>
      <c r="Z32" s="384"/>
      <c r="AA32" s="385"/>
      <c r="AB32" s="386" t="s">
        <v>700</v>
      </c>
      <c r="AC32" s="386"/>
      <c r="AD32" s="386"/>
      <c r="AE32" s="387">
        <v>87241</v>
      </c>
      <c r="AF32" s="387"/>
      <c r="AG32" s="387"/>
      <c r="AH32" s="387"/>
      <c r="AI32" s="387">
        <v>90273</v>
      </c>
      <c r="AJ32" s="387"/>
      <c r="AK32" s="387"/>
      <c r="AL32" s="387"/>
      <c r="AM32" s="414"/>
      <c r="AN32" s="387"/>
      <c r="AO32" s="387"/>
      <c r="AP32" s="387"/>
      <c r="AQ32" s="414" t="s">
        <v>769</v>
      </c>
      <c r="AR32" s="387"/>
      <c r="AS32" s="387"/>
      <c r="AT32" s="387"/>
      <c r="AU32" s="405" t="s">
        <v>785</v>
      </c>
      <c r="AV32" s="421"/>
      <c r="AW32" s="421"/>
      <c r="AX32" s="422"/>
    </row>
    <row r="33" spans="1:51" ht="23.25"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700</v>
      </c>
      <c r="AC33" s="386"/>
      <c r="AD33" s="386"/>
      <c r="AE33" s="387">
        <v>75918</v>
      </c>
      <c r="AF33" s="387"/>
      <c r="AG33" s="387"/>
      <c r="AH33" s="387"/>
      <c r="AI33" s="387">
        <v>87241</v>
      </c>
      <c r="AJ33" s="387"/>
      <c r="AK33" s="387"/>
      <c r="AL33" s="387"/>
      <c r="AM33" s="387">
        <v>90273</v>
      </c>
      <c r="AN33" s="387"/>
      <c r="AO33" s="387"/>
      <c r="AP33" s="387"/>
      <c r="AQ33" s="387">
        <v>90273</v>
      </c>
      <c r="AR33" s="387"/>
      <c r="AS33" s="387"/>
      <c r="AT33" s="387"/>
      <c r="AU33" s="405" t="s">
        <v>785</v>
      </c>
      <c r="AV33" s="421"/>
      <c r="AW33" s="421"/>
      <c r="AX33" s="422"/>
    </row>
    <row r="34" spans="1:51" ht="23.25" customHeight="1" x14ac:dyDescent="0.15">
      <c r="A34" s="452" t="s">
        <v>664</v>
      </c>
      <c r="B34" s="453"/>
      <c r="C34" s="453"/>
      <c r="D34" s="453"/>
      <c r="E34" s="453"/>
      <c r="F34" s="454"/>
      <c r="G34" s="239" t="s">
        <v>665</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499</v>
      </c>
      <c r="AF34" s="239"/>
      <c r="AG34" s="239"/>
      <c r="AH34" s="268"/>
      <c r="AI34" s="238" t="s">
        <v>651</v>
      </c>
      <c r="AJ34" s="239"/>
      <c r="AK34" s="239"/>
      <c r="AL34" s="268"/>
      <c r="AM34" s="238" t="s">
        <v>467</v>
      </c>
      <c r="AN34" s="239"/>
      <c r="AO34" s="239"/>
      <c r="AP34" s="268"/>
      <c r="AQ34" s="431" t="s">
        <v>677</v>
      </c>
      <c r="AR34" s="432"/>
      <c r="AS34" s="432"/>
      <c r="AT34" s="432"/>
      <c r="AU34" s="432"/>
      <c r="AV34" s="432"/>
      <c r="AW34" s="432"/>
      <c r="AX34" s="433"/>
    </row>
    <row r="35" spans="1:51" ht="23.25" customHeight="1" x14ac:dyDescent="0.15">
      <c r="A35" s="455"/>
      <c r="B35" s="456"/>
      <c r="C35" s="456"/>
      <c r="D35" s="456"/>
      <c r="E35" s="456"/>
      <c r="F35" s="457"/>
      <c r="G35" s="410" t="s">
        <v>712</v>
      </c>
      <c r="H35" s="411"/>
      <c r="I35" s="411"/>
      <c r="J35" s="411"/>
      <c r="K35" s="411"/>
      <c r="L35" s="411"/>
      <c r="M35" s="411"/>
      <c r="N35" s="411"/>
      <c r="O35" s="411"/>
      <c r="P35" s="411"/>
      <c r="Q35" s="411"/>
      <c r="R35" s="411"/>
      <c r="S35" s="411"/>
      <c r="T35" s="411"/>
      <c r="U35" s="411"/>
      <c r="V35" s="411"/>
      <c r="W35" s="411"/>
      <c r="X35" s="411"/>
      <c r="Y35" s="434" t="s">
        <v>664</v>
      </c>
      <c r="Z35" s="435"/>
      <c r="AA35" s="436"/>
      <c r="AB35" s="437" t="s">
        <v>713</v>
      </c>
      <c r="AC35" s="438"/>
      <c r="AD35" s="439"/>
      <c r="AE35" s="414">
        <v>19220032</v>
      </c>
      <c r="AF35" s="414"/>
      <c r="AG35" s="414"/>
      <c r="AH35" s="414"/>
      <c r="AI35" s="414">
        <v>231081932</v>
      </c>
      <c r="AJ35" s="414"/>
      <c r="AK35" s="414"/>
      <c r="AL35" s="414"/>
      <c r="AM35" s="414">
        <v>13597960</v>
      </c>
      <c r="AN35" s="414"/>
      <c r="AO35" s="414"/>
      <c r="AP35" s="414"/>
      <c r="AQ35" s="405">
        <v>18207104</v>
      </c>
      <c r="AR35" s="388"/>
      <c r="AS35" s="388"/>
      <c r="AT35" s="388"/>
      <c r="AU35" s="388"/>
      <c r="AV35" s="388"/>
      <c r="AW35" s="388"/>
      <c r="AX35" s="389"/>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667</v>
      </c>
      <c r="Z36" s="415"/>
      <c r="AA36" s="416"/>
      <c r="AB36" s="440" t="s">
        <v>714</v>
      </c>
      <c r="AC36" s="441"/>
      <c r="AD36" s="442"/>
      <c r="AE36" s="443" t="s">
        <v>715</v>
      </c>
      <c r="AF36" s="443"/>
      <c r="AG36" s="443"/>
      <c r="AH36" s="443"/>
      <c r="AI36" s="443" t="s">
        <v>716</v>
      </c>
      <c r="AJ36" s="443"/>
      <c r="AK36" s="443"/>
      <c r="AL36" s="443"/>
      <c r="AM36" s="443" t="s">
        <v>789</v>
      </c>
      <c r="AN36" s="443"/>
      <c r="AO36" s="443"/>
      <c r="AP36" s="443"/>
      <c r="AQ36" s="443" t="s">
        <v>790</v>
      </c>
      <c r="AR36" s="443"/>
      <c r="AS36" s="443"/>
      <c r="AT36" s="443"/>
      <c r="AU36" s="443"/>
      <c r="AV36" s="443"/>
      <c r="AW36" s="443"/>
      <c r="AX36" s="444"/>
    </row>
    <row r="37" spans="1:51" ht="18.75" customHeight="1" x14ac:dyDescent="0.15">
      <c r="A37" s="482" t="s">
        <v>315</v>
      </c>
      <c r="B37" s="483"/>
      <c r="C37" s="483"/>
      <c r="D37" s="483"/>
      <c r="E37" s="483"/>
      <c r="F37" s="484"/>
      <c r="G37" s="492" t="s">
        <v>140</v>
      </c>
      <c r="H37" s="339"/>
      <c r="I37" s="339"/>
      <c r="J37" s="339"/>
      <c r="K37" s="339"/>
      <c r="L37" s="339"/>
      <c r="M37" s="339"/>
      <c r="N37" s="339"/>
      <c r="O37" s="340"/>
      <c r="P37" s="343" t="s">
        <v>56</v>
      </c>
      <c r="Q37" s="339"/>
      <c r="R37" s="339"/>
      <c r="S37" s="339"/>
      <c r="T37" s="339"/>
      <c r="U37" s="339"/>
      <c r="V37" s="339"/>
      <c r="W37" s="339"/>
      <c r="X37" s="340"/>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9" t="s">
        <v>129</v>
      </c>
      <c r="AV37" s="339"/>
      <c r="AW37" s="339"/>
      <c r="AX37" s="344"/>
    </row>
    <row r="38" spans="1:51" ht="18.75" customHeight="1" x14ac:dyDescent="0.15">
      <c r="A38" s="485"/>
      <c r="B38" s="486"/>
      <c r="C38" s="486"/>
      <c r="D38" s="486"/>
      <c r="E38" s="486"/>
      <c r="F38" s="487"/>
      <c r="G38" s="359"/>
      <c r="H38" s="341"/>
      <c r="I38" s="341"/>
      <c r="J38" s="341"/>
      <c r="K38" s="341"/>
      <c r="L38" s="341"/>
      <c r="M38" s="341"/>
      <c r="N38" s="341"/>
      <c r="O38" s="342"/>
      <c r="P38" s="345"/>
      <c r="Q38" s="341"/>
      <c r="R38" s="341"/>
      <c r="S38" s="341"/>
      <c r="T38" s="341"/>
      <c r="U38" s="341"/>
      <c r="V38" s="341"/>
      <c r="W38" s="341"/>
      <c r="X38" s="342"/>
      <c r="Y38" s="496"/>
      <c r="Z38" s="497"/>
      <c r="AA38" s="498"/>
      <c r="AB38" s="418"/>
      <c r="AC38" s="502"/>
      <c r="AD38" s="503"/>
      <c r="AE38" s="418"/>
      <c r="AF38" s="502"/>
      <c r="AG38" s="502"/>
      <c r="AH38" s="503"/>
      <c r="AI38" s="505"/>
      <c r="AJ38" s="505"/>
      <c r="AK38" s="505"/>
      <c r="AL38" s="418"/>
      <c r="AM38" s="505"/>
      <c r="AN38" s="505"/>
      <c r="AO38" s="505"/>
      <c r="AP38" s="418"/>
      <c r="AQ38" s="445" t="s">
        <v>696</v>
      </c>
      <c r="AR38" s="446"/>
      <c r="AS38" s="447" t="s">
        <v>224</v>
      </c>
      <c r="AT38" s="448"/>
      <c r="AU38" s="449">
        <v>4</v>
      </c>
      <c r="AV38" s="449"/>
      <c r="AW38" s="341" t="s">
        <v>170</v>
      </c>
      <c r="AX38" s="346"/>
    </row>
    <row r="39" spans="1:51" ht="23.25" customHeight="1" x14ac:dyDescent="0.15">
      <c r="A39" s="488"/>
      <c r="B39" s="486"/>
      <c r="C39" s="486"/>
      <c r="D39" s="486"/>
      <c r="E39" s="486"/>
      <c r="F39" s="487"/>
      <c r="G39" s="390" t="s">
        <v>698</v>
      </c>
      <c r="H39" s="391"/>
      <c r="I39" s="391"/>
      <c r="J39" s="391"/>
      <c r="K39" s="391"/>
      <c r="L39" s="391"/>
      <c r="M39" s="391"/>
      <c r="N39" s="391"/>
      <c r="O39" s="392"/>
      <c r="P39" s="155" t="s">
        <v>699</v>
      </c>
      <c r="Q39" s="155"/>
      <c r="R39" s="155"/>
      <c r="S39" s="155"/>
      <c r="T39" s="155"/>
      <c r="U39" s="155"/>
      <c r="V39" s="155"/>
      <c r="W39" s="155"/>
      <c r="X39" s="156"/>
      <c r="Y39" s="401" t="s">
        <v>12</v>
      </c>
      <c r="Z39" s="402"/>
      <c r="AA39" s="403"/>
      <c r="AB39" s="404" t="s">
        <v>700</v>
      </c>
      <c r="AC39" s="404"/>
      <c r="AD39" s="404"/>
      <c r="AE39" s="405">
        <v>3891</v>
      </c>
      <c r="AF39" s="388"/>
      <c r="AG39" s="388"/>
      <c r="AH39" s="388"/>
      <c r="AI39" s="405">
        <v>3444</v>
      </c>
      <c r="AJ39" s="388"/>
      <c r="AK39" s="388"/>
      <c r="AL39" s="388"/>
      <c r="AM39" s="405" t="s">
        <v>730</v>
      </c>
      <c r="AN39" s="388"/>
      <c r="AO39" s="388"/>
      <c r="AP39" s="388"/>
      <c r="AQ39" s="407" t="s">
        <v>696</v>
      </c>
      <c r="AR39" s="408"/>
      <c r="AS39" s="408"/>
      <c r="AT39" s="409"/>
      <c r="AU39" s="388" t="s">
        <v>696</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700</v>
      </c>
      <c r="AC40" s="463"/>
      <c r="AD40" s="463"/>
      <c r="AE40" s="405">
        <v>4227</v>
      </c>
      <c r="AF40" s="388"/>
      <c r="AG40" s="388"/>
      <c r="AH40" s="388"/>
      <c r="AI40" s="405">
        <v>3891</v>
      </c>
      <c r="AJ40" s="388"/>
      <c r="AK40" s="388"/>
      <c r="AL40" s="388"/>
      <c r="AM40" s="405">
        <v>3444</v>
      </c>
      <c r="AN40" s="388"/>
      <c r="AO40" s="388"/>
      <c r="AP40" s="388"/>
      <c r="AQ40" s="407" t="s">
        <v>696</v>
      </c>
      <c r="AR40" s="408"/>
      <c r="AS40" s="408"/>
      <c r="AT40" s="409"/>
      <c r="AU40" s="388">
        <v>3444</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92.051100070972296</v>
      </c>
      <c r="AF41" s="388"/>
      <c r="AG41" s="388"/>
      <c r="AH41" s="388"/>
      <c r="AI41" s="405">
        <v>88.5</v>
      </c>
      <c r="AJ41" s="388"/>
      <c r="AK41" s="388"/>
      <c r="AL41" s="388"/>
      <c r="AM41" s="405" t="s">
        <v>730</v>
      </c>
      <c r="AN41" s="388"/>
      <c r="AO41" s="388"/>
      <c r="AP41" s="388"/>
      <c r="AQ41" s="407" t="s">
        <v>696</v>
      </c>
      <c r="AR41" s="408"/>
      <c r="AS41" s="408"/>
      <c r="AT41" s="409"/>
      <c r="AU41" s="388" t="s">
        <v>696</v>
      </c>
      <c r="AV41" s="388"/>
      <c r="AW41" s="388"/>
      <c r="AX41" s="389"/>
    </row>
    <row r="42" spans="1:51" ht="23.25" customHeight="1" x14ac:dyDescent="0.15">
      <c r="A42" s="476" t="s">
        <v>342</v>
      </c>
      <c r="B42" s="471"/>
      <c r="C42" s="471"/>
      <c r="D42" s="471"/>
      <c r="E42" s="471"/>
      <c r="F42" s="472"/>
      <c r="G42" s="512" t="s">
        <v>731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5"/>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2"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9" t="s">
        <v>11</v>
      </c>
      <c r="AC49" s="910"/>
      <c r="AD49" s="911"/>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4"/>
      <c r="H51" s="155"/>
      <c r="I51" s="155"/>
      <c r="J51" s="155"/>
      <c r="K51" s="155"/>
      <c r="L51" s="155"/>
      <c r="M51" s="155"/>
      <c r="N51" s="155"/>
      <c r="O51" s="156"/>
      <c r="P51" s="155"/>
      <c r="Q51" s="464"/>
      <c r="R51" s="464"/>
      <c r="S51" s="464"/>
      <c r="T51" s="464"/>
      <c r="U51" s="464"/>
      <c r="V51" s="464"/>
      <c r="W51" s="464"/>
      <c r="X51" s="465"/>
      <c r="Y51" s="913" t="s">
        <v>58</v>
      </c>
      <c r="Z51" s="914"/>
      <c r="AA51" s="915"/>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1"/>
      <c r="B52" s="333"/>
      <c r="C52" s="334"/>
      <c r="D52" s="334"/>
      <c r="E52" s="334"/>
      <c r="F52" s="335"/>
      <c r="G52" s="916"/>
      <c r="H52" s="399"/>
      <c r="I52" s="399"/>
      <c r="J52" s="399"/>
      <c r="K52" s="399"/>
      <c r="L52" s="399"/>
      <c r="M52" s="399"/>
      <c r="N52" s="399"/>
      <c r="O52" s="400"/>
      <c r="P52" s="466"/>
      <c r="Q52" s="466"/>
      <c r="R52" s="466"/>
      <c r="S52" s="466"/>
      <c r="T52" s="466"/>
      <c r="U52" s="466"/>
      <c r="V52" s="466"/>
      <c r="W52" s="466"/>
      <c r="X52" s="467"/>
      <c r="Y52" s="917" t="s">
        <v>51</v>
      </c>
      <c r="Z52" s="801"/>
      <c r="AA52" s="802"/>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1"/>
      <c r="B53" s="333"/>
      <c r="C53" s="334"/>
      <c r="D53" s="334"/>
      <c r="E53" s="334"/>
      <c r="F53" s="335"/>
      <c r="G53" s="157"/>
      <c r="H53" s="158"/>
      <c r="I53" s="158"/>
      <c r="J53" s="158"/>
      <c r="K53" s="158"/>
      <c r="L53" s="158"/>
      <c r="M53" s="158"/>
      <c r="N53" s="158"/>
      <c r="O53" s="159"/>
      <c r="P53" s="468"/>
      <c r="Q53" s="468"/>
      <c r="R53" s="468"/>
      <c r="S53" s="468"/>
      <c r="T53" s="468"/>
      <c r="U53" s="468"/>
      <c r="V53" s="468"/>
      <c r="W53" s="468"/>
      <c r="X53" s="469"/>
      <c r="Y53" s="917" t="s">
        <v>13</v>
      </c>
      <c r="Z53" s="801"/>
      <c r="AA53" s="802"/>
      <c r="AB53" s="918" t="s">
        <v>14</v>
      </c>
      <c r="AC53" s="918"/>
      <c r="AD53" s="918"/>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1"/>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9" t="s">
        <v>11</v>
      </c>
      <c r="AC54" s="910"/>
      <c r="AD54" s="911"/>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4"/>
      <c r="H56" s="155"/>
      <c r="I56" s="155"/>
      <c r="J56" s="155"/>
      <c r="K56" s="155"/>
      <c r="L56" s="155"/>
      <c r="M56" s="155"/>
      <c r="N56" s="155"/>
      <c r="O56" s="156"/>
      <c r="P56" s="155"/>
      <c r="Q56" s="464"/>
      <c r="R56" s="464"/>
      <c r="S56" s="464"/>
      <c r="T56" s="464"/>
      <c r="U56" s="464"/>
      <c r="V56" s="464"/>
      <c r="W56" s="464"/>
      <c r="X56" s="465"/>
      <c r="Y56" s="913" t="s">
        <v>58</v>
      </c>
      <c r="Z56" s="914"/>
      <c r="AA56" s="915"/>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1"/>
      <c r="B57" s="333"/>
      <c r="C57" s="334"/>
      <c r="D57" s="334"/>
      <c r="E57" s="334"/>
      <c r="F57" s="335"/>
      <c r="G57" s="916"/>
      <c r="H57" s="399"/>
      <c r="I57" s="399"/>
      <c r="J57" s="399"/>
      <c r="K57" s="399"/>
      <c r="L57" s="399"/>
      <c r="M57" s="399"/>
      <c r="N57" s="399"/>
      <c r="O57" s="400"/>
      <c r="P57" s="466"/>
      <c r="Q57" s="466"/>
      <c r="R57" s="466"/>
      <c r="S57" s="466"/>
      <c r="T57" s="466"/>
      <c r="U57" s="466"/>
      <c r="V57" s="466"/>
      <c r="W57" s="466"/>
      <c r="X57" s="467"/>
      <c r="Y57" s="917"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1"/>
      <c r="B58" s="336"/>
      <c r="C58" s="337"/>
      <c r="D58" s="337"/>
      <c r="E58" s="337"/>
      <c r="F58" s="338"/>
      <c r="G58" s="157"/>
      <c r="H58" s="158"/>
      <c r="I58" s="158"/>
      <c r="J58" s="158"/>
      <c r="K58" s="158"/>
      <c r="L58" s="158"/>
      <c r="M58" s="158"/>
      <c r="N58" s="158"/>
      <c r="O58" s="159"/>
      <c r="P58" s="468"/>
      <c r="Q58" s="468"/>
      <c r="R58" s="468"/>
      <c r="S58" s="468"/>
      <c r="T58" s="468"/>
      <c r="U58" s="468"/>
      <c r="V58" s="468"/>
      <c r="W58" s="468"/>
      <c r="X58" s="469"/>
      <c r="Y58" s="917" t="s">
        <v>13</v>
      </c>
      <c r="Z58" s="801"/>
      <c r="AA58" s="802"/>
      <c r="AB58" s="918" t="s">
        <v>14</v>
      </c>
      <c r="AC58" s="918"/>
      <c r="AD58" s="918"/>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1"/>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9" t="s">
        <v>11</v>
      </c>
      <c r="AC59" s="910"/>
      <c r="AD59" s="911"/>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4"/>
      <c r="H61" s="155"/>
      <c r="I61" s="155"/>
      <c r="J61" s="155"/>
      <c r="K61" s="155"/>
      <c r="L61" s="155"/>
      <c r="M61" s="155"/>
      <c r="N61" s="155"/>
      <c r="O61" s="156"/>
      <c r="P61" s="155"/>
      <c r="Q61" s="464"/>
      <c r="R61" s="464"/>
      <c r="S61" s="464"/>
      <c r="T61" s="464"/>
      <c r="U61" s="464"/>
      <c r="V61" s="464"/>
      <c r="W61" s="464"/>
      <c r="X61" s="465"/>
      <c r="Y61" s="913" t="s">
        <v>58</v>
      </c>
      <c r="Z61" s="914"/>
      <c r="AA61" s="915"/>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1"/>
      <c r="B62" s="333"/>
      <c r="C62" s="334"/>
      <c r="D62" s="334"/>
      <c r="E62" s="334"/>
      <c r="F62" s="335"/>
      <c r="G62" s="916"/>
      <c r="H62" s="399"/>
      <c r="I62" s="399"/>
      <c r="J62" s="399"/>
      <c r="K62" s="399"/>
      <c r="L62" s="399"/>
      <c r="M62" s="399"/>
      <c r="N62" s="399"/>
      <c r="O62" s="400"/>
      <c r="P62" s="466"/>
      <c r="Q62" s="466"/>
      <c r="R62" s="466"/>
      <c r="S62" s="466"/>
      <c r="T62" s="466"/>
      <c r="U62" s="466"/>
      <c r="V62" s="466"/>
      <c r="W62" s="466"/>
      <c r="X62" s="467"/>
      <c r="Y62" s="917"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2"/>
      <c r="B63" s="906"/>
      <c r="C63" s="907"/>
      <c r="D63" s="907"/>
      <c r="E63" s="907"/>
      <c r="F63" s="908"/>
      <c r="G63" s="157"/>
      <c r="H63" s="158"/>
      <c r="I63" s="158"/>
      <c r="J63" s="158"/>
      <c r="K63" s="158"/>
      <c r="L63" s="158"/>
      <c r="M63" s="158"/>
      <c r="N63" s="158"/>
      <c r="O63" s="159"/>
      <c r="P63" s="468"/>
      <c r="Q63" s="468"/>
      <c r="R63" s="468"/>
      <c r="S63" s="468"/>
      <c r="T63" s="468"/>
      <c r="U63" s="468"/>
      <c r="V63" s="468"/>
      <c r="W63" s="468"/>
      <c r="X63" s="469"/>
      <c r="Y63" s="917" t="s">
        <v>13</v>
      </c>
      <c r="Z63" s="801"/>
      <c r="AA63" s="802"/>
      <c r="AB63" s="918" t="s">
        <v>14</v>
      </c>
      <c r="AC63" s="918"/>
      <c r="AD63" s="918"/>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customHeight="1" x14ac:dyDescent="0.15">
      <c r="A64" s="353" t="s">
        <v>662</v>
      </c>
      <c r="B64" s="354"/>
      <c r="C64" s="354"/>
      <c r="D64" s="354"/>
      <c r="E64" s="354"/>
      <c r="F64" s="355"/>
      <c r="G64" s="327" t="s">
        <v>786</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663</v>
      </c>
      <c r="B65" s="334"/>
      <c r="C65" s="334"/>
      <c r="D65" s="334"/>
      <c r="E65" s="334"/>
      <c r="F65" s="335"/>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17" t="s">
        <v>11</v>
      </c>
      <c r="AC65" s="417"/>
      <c r="AD65" s="417"/>
      <c r="AE65" s="418" t="s">
        <v>499</v>
      </c>
      <c r="AF65" s="419"/>
      <c r="AG65" s="419"/>
      <c r="AH65" s="420"/>
      <c r="AI65" s="418" t="s">
        <v>651</v>
      </c>
      <c r="AJ65" s="419"/>
      <c r="AK65" s="419"/>
      <c r="AL65" s="420"/>
      <c r="AM65" s="418" t="s">
        <v>467</v>
      </c>
      <c r="AN65" s="419"/>
      <c r="AO65" s="419"/>
      <c r="AP65" s="420"/>
      <c r="AQ65" s="426" t="s">
        <v>498</v>
      </c>
      <c r="AR65" s="427"/>
      <c r="AS65" s="427"/>
      <c r="AT65" s="428"/>
      <c r="AU65" s="426" t="s">
        <v>676</v>
      </c>
      <c r="AV65" s="427"/>
      <c r="AW65" s="427"/>
      <c r="AX65" s="429"/>
      <c r="AY65">
        <f>COUNTA($G$66)</f>
        <v>1</v>
      </c>
    </row>
    <row r="66" spans="1:51" ht="23.25" customHeight="1" x14ac:dyDescent="0.15">
      <c r="A66" s="364"/>
      <c r="B66" s="334"/>
      <c r="C66" s="334"/>
      <c r="D66" s="334"/>
      <c r="E66" s="334"/>
      <c r="F66" s="335"/>
      <c r="G66" s="373" t="s">
        <v>787</v>
      </c>
      <c r="H66" s="374"/>
      <c r="I66" s="374"/>
      <c r="J66" s="374"/>
      <c r="K66" s="374"/>
      <c r="L66" s="374"/>
      <c r="M66" s="374"/>
      <c r="N66" s="374"/>
      <c r="O66" s="374"/>
      <c r="P66" s="377" t="s">
        <v>708</v>
      </c>
      <c r="Q66" s="378"/>
      <c r="R66" s="378"/>
      <c r="S66" s="378"/>
      <c r="T66" s="378"/>
      <c r="U66" s="378"/>
      <c r="V66" s="378"/>
      <c r="W66" s="378"/>
      <c r="X66" s="379"/>
      <c r="Y66" s="383" t="s">
        <v>52</v>
      </c>
      <c r="Z66" s="384"/>
      <c r="AA66" s="385"/>
      <c r="AB66" s="386" t="s">
        <v>700</v>
      </c>
      <c r="AC66" s="386"/>
      <c r="AD66" s="386"/>
      <c r="AE66" s="387">
        <v>5041</v>
      </c>
      <c r="AF66" s="387"/>
      <c r="AG66" s="387"/>
      <c r="AH66" s="387"/>
      <c r="AI66" s="387">
        <v>4933</v>
      </c>
      <c r="AJ66" s="387"/>
      <c r="AK66" s="387"/>
      <c r="AL66" s="387"/>
      <c r="AM66" s="414"/>
      <c r="AN66" s="387"/>
      <c r="AO66" s="387"/>
      <c r="AP66" s="387"/>
      <c r="AQ66" s="414" t="s">
        <v>769</v>
      </c>
      <c r="AR66" s="387"/>
      <c r="AS66" s="387"/>
      <c r="AT66" s="387"/>
      <c r="AU66" s="405" t="s">
        <v>769</v>
      </c>
      <c r="AV66" s="421"/>
      <c r="AW66" s="421"/>
      <c r="AX66" s="422"/>
      <c r="AY66">
        <f>$AY$65</f>
        <v>1</v>
      </c>
    </row>
    <row r="67" spans="1:51" ht="23.25" customHeight="1" x14ac:dyDescent="0.15">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700</v>
      </c>
      <c r="AC67" s="386"/>
      <c r="AD67" s="386"/>
      <c r="AE67" s="387">
        <v>10015</v>
      </c>
      <c r="AF67" s="387"/>
      <c r="AG67" s="387"/>
      <c r="AH67" s="387"/>
      <c r="AI67" s="387">
        <v>10015</v>
      </c>
      <c r="AJ67" s="387"/>
      <c r="AK67" s="387"/>
      <c r="AL67" s="387"/>
      <c r="AM67" s="387">
        <v>10015</v>
      </c>
      <c r="AN67" s="387"/>
      <c r="AO67" s="387"/>
      <c r="AP67" s="387"/>
      <c r="AQ67" s="387">
        <v>10015</v>
      </c>
      <c r="AR67" s="387"/>
      <c r="AS67" s="387"/>
      <c r="AT67" s="387"/>
      <c r="AU67" s="414" t="s">
        <v>785</v>
      </c>
      <c r="AV67" s="387"/>
      <c r="AW67" s="387"/>
      <c r="AX67" s="387"/>
      <c r="AY67">
        <f>$AY$65</f>
        <v>1</v>
      </c>
    </row>
    <row r="68" spans="1:51" ht="2.25" hidden="1" customHeight="1" x14ac:dyDescent="0.15">
      <c r="A68" s="452" t="s">
        <v>664</v>
      </c>
      <c r="B68" s="453"/>
      <c r="C68" s="453"/>
      <c r="D68" s="453"/>
      <c r="E68" s="453"/>
      <c r="F68" s="454"/>
      <c r="G68" s="239" t="s">
        <v>665</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25" hidden="1" customHeight="1" x14ac:dyDescent="0.15">
      <c r="A69" s="455"/>
      <c r="B69" s="456"/>
      <c r="C69" s="456"/>
      <c r="D69" s="456"/>
      <c r="E69" s="456"/>
      <c r="F69" s="457"/>
      <c r="G69" s="410" t="s">
        <v>717</v>
      </c>
      <c r="H69" s="411"/>
      <c r="I69" s="411"/>
      <c r="J69" s="411"/>
      <c r="K69" s="411"/>
      <c r="L69" s="411"/>
      <c r="M69" s="411"/>
      <c r="N69" s="411"/>
      <c r="O69" s="411"/>
      <c r="P69" s="411"/>
      <c r="Q69" s="411"/>
      <c r="R69" s="411"/>
      <c r="S69" s="411"/>
      <c r="T69" s="411"/>
      <c r="U69" s="411"/>
      <c r="V69" s="411"/>
      <c r="W69" s="411"/>
      <c r="X69" s="411"/>
      <c r="Y69" s="434" t="s">
        <v>664</v>
      </c>
      <c r="Z69" s="435"/>
      <c r="AA69" s="436"/>
      <c r="AB69" s="437"/>
      <c r="AC69" s="438"/>
      <c r="AD69" s="439"/>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2.2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667</v>
      </c>
      <c r="Z70" s="415"/>
      <c r="AA70" s="416"/>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customHeight="1" x14ac:dyDescent="0.15">
      <c r="A71" s="518" t="s">
        <v>315</v>
      </c>
      <c r="B71" s="519"/>
      <c r="C71" s="519"/>
      <c r="D71" s="519"/>
      <c r="E71" s="519"/>
      <c r="F71" s="520"/>
      <c r="G71" s="492" t="s">
        <v>140</v>
      </c>
      <c r="H71" s="339"/>
      <c r="I71" s="339"/>
      <c r="J71" s="339"/>
      <c r="K71" s="339"/>
      <c r="L71" s="339"/>
      <c r="M71" s="339"/>
      <c r="N71" s="339"/>
      <c r="O71" s="340"/>
      <c r="P71" s="343" t="s">
        <v>56</v>
      </c>
      <c r="Q71" s="339"/>
      <c r="R71" s="339"/>
      <c r="S71" s="339"/>
      <c r="T71" s="339"/>
      <c r="U71" s="339"/>
      <c r="V71" s="339"/>
      <c r="W71" s="339"/>
      <c r="X71" s="340"/>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9" t="s">
        <v>129</v>
      </c>
      <c r="AV71" s="339"/>
      <c r="AW71" s="339"/>
      <c r="AX71" s="344"/>
      <c r="AY71">
        <f>COUNTA($G$73)</f>
        <v>1</v>
      </c>
    </row>
    <row r="72" spans="1:51" ht="18.75" customHeight="1" x14ac:dyDescent="0.15">
      <c r="A72" s="521"/>
      <c r="B72" s="522"/>
      <c r="C72" s="522"/>
      <c r="D72" s="522"/>
      <c r="E72" s="522"/>
      <c r="F72" s="523"/>
      <c r="G72" s="359"/>
      <c r="H72" s="341"/>
      <c r="I72" s="341"/>
      <c r="J72" s="341"/>
      <c r="K72" s="341"/>
      <c r="L72" s="341"/>
      <c r="M72" s="341"/>
      <c r="N72" s="341"/>
      <c r="O72" s="342"/>
      <c r="P72" s="345"/>
      <c r="Q72" s="341"/>
      <c r="R72" s="341"/>
      <c r="S72" s="341"/>
      <c r="T72" s="341"/>
      <c r="U72" s="341"/>
      <c r="V72" s="341"/>
      <c r="W72" s="341"/>
      <c r="X72" s="342"/>
      <c r="Y72" s="496"/>
      <c r="Z72" s="497"/>
      <c r="AA72" s="498"/>
      <c r="AB72" s="418"/>
      <c r="AC72" s="502"/>
      <c r="AD72" s="503"/>
      <c r="AE72" s="430"/>
      <c r="AF72" s="430"/>
      <c r="AG72" s="430"/>
      <c r="AH72" s="430"/>
      <c r="AI72" s="430"/>
      <c r="AJ72" s="430"/>
      <c r="AK72" s="430"/>
      <c r="AL72" s="430"/>
      <c r="AM72" s="430"/>
      <c r="AN72" s="430"/>
      <c r="AO72" s="430"/>
      <c r="AP72" s="430"/>
      <c r="AQ72" s="445" t="s">
        <v>696</v>
      </c>
      <c r="AR72" s="446"/>
      <c r="AS72" s="447" t="s">
        <v>224</v>
      </c>
      <c r="AT72" s="448"/>
      <c r="AU72" s="449">
        <v>4</v>
      </c>
      <c r="AV72" s="449"/>
      <c r="AW72" s="341" t="s">
        <v>170</v>
      </c>
      <c r="AX72" s="346"/>
      <c r="AY72">
        <f t="shared" ref="AY72:AY77" si="1">$AY$71</f>
        <v>1</v>
      </c>
    </row>
    <row r="73" spans="1:51" ht="23.25" customHeight="1" x14ac:dyDescent="0.15">
      <c r="A73" s="524"/>
      <c r="B73" s="522"/>
      <c r="C73" s="522"/>
      <c r="D73" s="522"/>
      <c r="E73" s="522"/>
      <c r="F73" s="523"/>
      <c r="G73" s="390" t="s">
        <v>701</v>
      </c>
      <c r="H73" s="391"/>
      <c r="I73" s="391"/>
      <c r="J73" s="391"/>
      <c r="K73" s="391"/>
      <c r="L73" s="391"/>
      <c r="M73" s="391"/>
      <c r="N73" s="391"/>
      <c r="O73" s="392"/>
      <c r="P73" s="155" t="s">
        <v>702</v>
      </c>
      <c r="Q73" s="155"/>
      <c r="R73" s="155"/>
      <c r="S73" s="155"/>
      <c r="T73" s="155"/>
      <c r="U73" s="155"/>
      <c r="V73" s="155"/>
      <c r="W73" s="155"/>
      <c r="X73" s="156"/>
      <c r="Y73" s="401" t="s">
        <v>12</v>
      </c>
      <c r="Z73" s="402"/>
      <c r="AA73" s="403"/>
      <c r="AB73" s="404" t="s">
        <v>333</v>
      </c>
      <c r="AC73" s="404"/>
      <c r="AD73" s="404"/>
      <c r="AE73" s="405">
        <v>61</v>
      </c>
      <c r="AF73" s="388"/>
      <c r="AG73" s="388"/>
      <c r="AH73" s="388"/>
      <c r="AI73" s="405">
        <v>60</v>
      </c>
      <c r="AJ73" s="388"/>
      <c r="AK73" s="388"/>
      <c r="AL73" s="388"/>
      <c r="AM73" s="405"/>
      <c r="AN73" s="388"/>
      <c r="AO73" s="388"/>
      <c r="AP73" s="388"/>
      <c r="AQ73" s="407" t="s">
        <v>696</v>
      </c>
      <c r="AR73" s="408"/>
      <c r="AS73" s="408"/>
      <c r="AT73" s="409"/>
      <c r="AU73" s="388" t="s">
        <v>696</v>
      </c>
      <c r="AV73" s="388"/>
      <c r="AW73" s="388"/>
      <c r="AX73" s="389"/>
      <c r="AY73">
        <f t="shared" si="1"/>
        <v>1</v>
      </c>
    </row>
    <row r="74" spans="1:51" ht="23.25"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t="s">
        <v>333</v>
      </c>
      <c r="AC74" s="463"/>
      <c r="AD74" s="463"/>
      <c r="AE74" s="405">
        <v>56.4</v>
      </c>
      <c r="AF74" s="388"/>
      <c r="AG74" s="388"/>
      <c r="AH74" s="388"/>
      <c r="AI74" s="405">
        <v>61</v>
      </c>
      <c r="AJ74" s="388"/>
      <c r="AK74" s="388"/>
      <c r="AL74" s="388"/>
      <c r="AM74" s="405">
        <v>60</v>
      </c>
      <c r="AN74" s="388"/>
      <c r="AO74" s="388"/>
      <c r="AP74" s="388"/>
      <c r="AQ74" s="407" t="s">
        <v>696</v>
      </c>
      <c r="AR74" s="408"/>
      <c r="AS74" s="408"/>
      <c r="AT74" s="409"/>
      <c r="AU74" s="388">
        <v>60</v>
      </c>
      <c r="AV74" s="388"/>
      <c r="AW74" s="388"/>
      <c r="AX74" s="389"/>
      <c r="AY74">
        <f t="shared" si="1"/>
        <v>1</v>
      </c>
    </row>
    <row r="75" spans="1:51" ht="23.25" customHeight="1" x14ac:dyDescent="0.15">
      <c r="A75" s="524"/>
      <c r="B75" s="522"/>
      <c r="C75" s="522"/>
      <c r="D75" s="522"/>
      <c r="E75" s="522"/>
      <c r="F75" s="523"/>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100</v>
      </c>
      <c r="AF75" s="388"/>
      <c r="AG75" s="388"/>
      <c r="AH75" s="388"/>
      <c r="AI75" s="405">
        <v>98.3</v>
      </c>
      <c r="AJ75" s="388"/>
      <c r="AK75" s="388"/>
      <c r="AL75" s="388"/>
      <c r="AM75" s="405" t="s">
        <v>794</v>
      </c>
      <c r="AN75" s="388"/>
      <c r="AO75" s="388"/>
      <c r="AP75" s="388"/>
      <c r="AQ75" s="407" t="s">
        <v>696</v>
      </c>
      <c r="AR75" s="408"/>
      <c r="AS75" s="408"/>
      <c r="AT75" s="409"/>
      <c r="AU75" s="388" t="s">
        <v>696</v>
      </c>
      <c r="AV75" s="388"/>
      <c r="AW75" s="388"/>
      <c r="AX75" s="389"/>
      <c r="AY75">
        <f t="shared" si="1"/>
        <v>1</v>
      </c>
    </row>
    <row r="76" spans="1:51" ht="23.25" customHeight="1" x14ac:dyDescent="0.15">
      <c r="A76" s="476" t="s">
        <v>342</v>
      </c>
      <c r="B76" s="471"/>
      <c r="C76" s="471"/>
      <c r="D76" s="471"/>
      <c r="E76" s="471"/>
      <c r="F76" s="472"/>
      <c r="G76" s="512" t="s">
        <v>731</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5"/>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9" t="s">
        <v>11</v>
      </c>
      <c r="AC83" s="910"/>
      <c r="AD83" s="911"/>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4"/>
      <c r="H85" s="155"/>
      <c r="I85" s="155"/>
      <c r="J85" s="155"/>
      <c r="K85" s="155"/>
      <c r="L85" s="155"/>
      <c r="M85" s="155"/>
      <c r="N85" s="155"/>
      <c r="O85" s="156"/>
      <c r="P85" s="155"/>
      <c r="Q85" s="464"/>
      <c r="R85" s="464"/>
      <c r="S85" s="464"/>
      <c r="T85" s="464"/>
      <c r="U85" s="464"/>
      <c r="V85" s="464"/>
      <c r="W85" s="464"/>
      <c r="X85" s="465"/>
      <c r="Y85" s="913" t="s">
        <v>58</v>
      </c>
      <c r="Z85" s="914"/>
      <c r="AA85" s="915"/>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1"/>
      <c r="B86" s="333"/>
      <c r="C86" s="334"/>
      <c r="D86" s="334"/>
      <c r="E86" s="334"/>
      <c r="F86" s="335"/>
      <c r="G86" s="916"/>
      <c r="H86" s="399"/>
      <c r="I86" s="399"/>
      <c r="J86" s="399"/>
      <c r="K86" s="399"/>
      <c r="L86" s="399"/>
      <c r="M86" s="399"/>
      <c r="N86" s="399"/>
      <c r="O86" s="400"/>
      <c r="P86" s="466"/>
      <c r="Q86" s="466"/>
      <c r="R86" s="466"/>
      <c r="S86" s="466"/>
      <c r="T86" s="466"/>
      <c r="U86" s="466"/>
      <c r="V86" s="466"/>
      <c r="W86" s="466"/>
      <c r="X86" s="467"/>
      <c r="Y86" s="917"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1"/>
      <c r="B87" s="333"/>
      <c r="C87" s="334"/>
      <c r="D87" s="334"/>
      <c r="E87" s="334"/>
      <c r="F87" s="335"/>
      <c r="G87" s="157"/>
      <c r="H87" s="158"/>
      <c r="I87" s="158"/>
      <c r="J87" s="158"/>
      <c r="K87" s="158"/>
      <c r="L87" s="158"/>
      <c r="M87" s="158"/>
      <c r="N87" s="158"/>
      <c r="O87" s="159"/>
      <c r="P87" s="468"/>
      <c r="Q87" s="468"/>
      <c r="R87" s="468"/>
      <c r="S87" s="468"/>
      <c r="T87" s="468"/>
      <c r="U87" s="468"/>
      <c r="V87" s="468"/>
      <c r="W87" s="468"/>
      <c r="X87" s="469"/>
      <c r="Y87" s="917" t="s">
        <v>13</v>
      </c>
      <c r="Z87" s="801"/>
      <c r="AA87" s="802"/>
      <c r="AB87" s="918" t="s">
        <v>14</v>
      </c>
      <c r="AC87" s="918"/>
      <c r="AD87" s="918"/>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1"/>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9" t="s">
        <v>11</v>
      </c>
      <c r="AC88" s="910"/>
      <c r="AD88" s="911"/>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4"/>
      <c r="H90" s="155"/>
      <c r="I90" s="155"/>
      <c r="J90" s="155"/>
      <c r="K90" s="155"/>
      <c r="L90" s="155"/>
      <c r="M90" s="155"/>
      <c r="N90" s="155"/>
      <c r="O90" s="156"/>
      <c r="P90" s="155"/>
      <c r="Q90" s="464"/>
      <c r="R90" s="464"/>
      <c r="S90" s="464"/>
      <c r="T90" s="464"/>
      <c r="U90" s="464"/>
      <c r="V90" s="464"/>
      <c r="W90" s="464"/>
      <c r="X90" s="465"/>
      <c r="Y90" s="913" t="s">
        <v>58</v>
      </c>
      <c r="Z90" s="914"/>
      <c r="AA90" s="915"/>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1"/>
      <c r="B91" s="333"/>
      <c r="C91" s="334"/>
      <c r="D91" s="334"/>
      <c r="E91" s="334"/>
      <c r="F91" s="335"/>
      <c r="G91" s="916"/>
      <c r="H91" s="399"/>
      <c r="I91" s="399"/>
      <c r="J91" s="399"/>
      <c r="K91" s="399"/>
      <c r="L91" s="399"/>
      <c r="M91" s="399"/>
      <c r="N91" s="399"/>
      <c r="O91" s="400"/>
      <c r="P91" s="466"/>
      <c r="Q91" s="466"/>
      <c r="R91" s="466"/>
      <c r="S91" s="466"/>
      <c r="T91" s="466"/>
      <c r="U91" s="466"/>
      <c r="V91" s="466"/>
      <c r="W91" s="466"/>
      <c r="X91" s="467"/>
      <c r="Y91" s="917"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1"/>
      <c r="B92" s="336"/>
      <c r="C92" s="337"/>
      <c r="D92" s="337"/>
      <c r="E92" s="337"/>
      <c r="F92" s="338"/>
      <c r="G92" s="157"/>
      <c r="H92" s="158"/>
      <c r="I92" s="158"/>
      <c r="J92" s="158"/>
      <c r="K92" s="158"/>
      <c r="L92" s="158"/>
      <c r="M92" s="158"/>
      <c r="N92" s="158"/>
      <c r="O92" s="159"/>
      <c r="P92" s="468"/>
      <c r="Q92" s="468"/>
      <c r="R92" s="468"/>
      <c r="S92" s="468"/>
      <c r="T92" s="468"/>
      <c r="U92" s="468"/>
      <c r="V92" s="468"/>
      <c r="W92" s="468"/>
      <c r="X92" s="469"/>
      <c r="Y92" s="917" t="s">
        <v>13</v>
      </c>
      <c r="Z92" s="801"/>
      <c r="AA92" s="802"/>
      <c r="AB92" s="918" t="s">
        <v>14</v>
      </c>
      <c r="AC92" s="918"/>
      <c r="AD92" s="918"/>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9" t="s">
        <v>11</v>
      </c>
      <c r="AC93" s="910"/>
      <c r="AD93" s="911"/>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4"/>
      <c r="H95" s="155"/>
      <c r="I95" s="155"/>
      <c r="J95" s="155"/>
      <c r="K95" s="155"/>
      <c r="L95" s="155"/>
      <c r="M95" s="155"/>
      <c r="N95" s="155"/>
      <c r="O95" s="156"/>
      <c r="P95" s="155"/>
      <c r="Q95" s="464"/>
      <c r="R95" s="464"/>
      <c r="S95" s="464"/>
      <c r="T95" s="464"/>
      <c r="U95" s="464"/>
      <c r="V95" s="464"/>
      <c r="W95" s="464"/>
      <c r="X95" s="465"/>
      <c r="Y95" s="913" t="s">
        <v>58</v>
      </c>
      <c r="Z95" s="914"/>
      <c r="AA95" s="915"/>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1"/>
      <c r="B96" s="333"/>
      <c r="C96" s="334"/>
      <c r="D96" s="334"/>
      <c r="E96" s="334"/>
      <c r="F96" s="335"/>
      <c r="G96" s="916"/>
      <c r="H96" s="399"/>
      <c r="I96" s="399"/>
      <c r="J96" s="399"/>
      <c r="K96" s="399"/>
      <c r="L96" s="399"/>
      <c r="M96" s="399"/>
      <c r="N96" s="399"/>
      <c r="O96" s="400"/>
      <c r="P96" s="466"/>
      <c r="Q96" s="466"/>
      <c r="R96" s="466"/>
      <c r="S96" s="466"/>
      <c r="T96" s="466"/>
      <c r="U96" s="466"/>
      <c r="V96" s="466"/>
      <c r="W96" s="466"/>
      <c r="X96" s="467"/>
      <c r="Y96" s="917"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2"/>
      <c r="B97" s="906"/>
      <c r="C97" s="907"/>
      <c r="D97" s="907"/>
      <c r="E97" s="907"/>
      <c r="F97" s="908"/>
      <c r="G97" s="157"/>
      <c r="H97" s="158"/>
      <c r="I97" s="158"/>
      <c r="J97" s="158"/>
      <c r="K97" s="158"/>
      <c r="L97" s="158"/>
      <c r="M97" s="158"/>
      <c r="N97" s="158"/>
      <c r="O97" s="159"/>
      <c r="P97" s="468"/>
      <c r="Q97" s="468"/>
      <c r="R97" s="468"/>
      <c r="S97" s="468"/>
      <c r="T97" s="468"/>
      <c r="U97" s="468"/>
      <c r="V97" s="468"/>
      <c r="W97" s="468"/>
      <c r="X97" s="469"/>
      <c r="Y97" s="917" t="s">
        <v>13</v>
      </c>
      <c r="Z97" s="801"/>
      <c r="AA97" s="802"/>
      <c r="AB97" s="918" t="s">
        <v>14</v>
      </c>
      <c r="AC97" s="918"/>
      <c r="AD97" s="918"/>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customHeight="1" x14ac:dyDescent="0.15">
      <c r="A98" s="324" t="s">
        <v>662</v>
      </c>
      <c r="B98" s="325"/>
      <c r="C98" s="325"/>
      <c r="D98" s="325"/>
      <c r="E98" s="325"/>
      <c r="F98" s="326"/>
      <c r="G98" s="327" t="s">
        <v>788</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15">
      <c r="A99" s="364" t="s">
        <v>663</v>
      </c>
      <c r="B99" s="334"/>
      <c r="C99" s="334"/>
      <c r="D99" s="334"/>
      <c r="E99" s="334"/>
      <c r="F99" s="335"/>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17" t="s">
        <v>11</v>
      </c>
      <c r="AC99" s="417"/>
      <c r="AD99" s="417"/>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1</v>
      </c>
    </row>
    <row r="100" spans="1:60" ht="23.25" customHeight="1" x14ac:dyDescent="0.15">
      <c r="A100" s="364"/>
      <c r="B100" s="334"/>
      <c r="C100" s="334"/>
      <c r="D100" s="334"/>
      <c r="E100" s="334"/>
      <c r="F100" s="335"/>
      <c r="G100" s="373" t="s">
        <v>792</v>
      </c>
      <c r="H100" s="374"/>
      <c r="I100" s="374"/>
      <c r="J100" s="374"/>
      <c r="K100" s="374"/>
      <c r="L100" s="374"/>
      <c r="M100" s="374"/>
      <c r="N100" s="374"/>
      <c r="O100" s="374"/>
      <c r="P100" s="377" t="s">
        <v>709</v>
      </c>
      <c r="Q100" s="378"/>
      <c r="R100" s="378"/>
      <c r="S100" s="378"/>
      <c r="T100" s="378"/>
      <c r="U100" s="378"/>
      <c r="V100" s="378"/>
      <c r="W100" s="378"/>
      <c r="X100" s="379"/>
      <c r="Y100" s="383" t="s">
        <v>52</v>
      </c>
      <c r="Z100" s="384"/>
      <c r="AA100" s="385"/>
      <c r="AB100" s="386" t="s">
        <v>700</v>
      </c>
      <c r="AC100" s="386"/>
      <c r="AD100" s="386"/>
      <c r="AE100" s="387">
        <v>7348</v>
      </c>
      <c r="AF100" s="387"/>
      <c r="AG100" s="387"/>
      <c r="AH100" s="387"/>
      <c r="AI100" s="387">
        <v>6903</v>
      </c>
      <c r="AJ100" s="387"/>
      <c r="AK100" s="387"/>
      <c r="AL100" s="387"/>
      <c r="AM100" s="414"/>
      <c r="AN100" s="387"/>
      <c r="AO100" s="387"/>
      <c r="AP100" s="387"/>
      <c r="AQ100" s="414" t="s">
        <v>769</v>
      </c>
      <c r="AR100" s="387"/>
      <c r="AS100" s="387"/>
      <c r="AT100" s="387"/>
      <c r="AU100" s="405" t="s">
        <v>785</v>
      </c>
      <c r="AV100" s="421"/>
      <c r="AW100" s="421"/>
      <c r="AX100" s="422"/>
      <c r="AY100">
        <f>$AY$99</f>
        <v>1</v>
      </c>
    </row>
    <row r="101" spans="1:60" ht="23.25" customHeight="1" x14ac:dyDescent="0.15">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t="s">
        <v>700</v>
      </c>
      <c r="AC101" s="386"/>
      <c r="AD101" s="386"/>
      <c r="AE101" s="387">
        <v>7990</v>
      </c>
      <c r="AF101" s="387"/>
      <c r="AG101" s="387"/>
      <c r="AH101" s="387"/>
      <c r="AI101" s="387">
        <v>7348</v>
      </c>
      <c r="AJ101" s="387"/>
      <c r="AK101" s="387"/>
      <c r="AL101" s="387"/>
      <c r="AM101" s="387">
        <v>6903</v>
      </c>
      <c r="AN101" s="387"/>
      <c r="AO101" s="387"/>
      <c r="AP101" s="387"/>
      <c r="AQ101" s="387">
        <v>6903</v>
      </c>
      <c r="AR101" s="387"/>
      <c r="AS101" s="387"/>
      <c r="AT101" s="387"/>
      <c r="AU101" s="405" t="s">
        <v>785</v>
      </c>
      <c r="AV101" s="421"/>
      <c r="AW101" s="421"/>
      <c r="AX101" s="422"/>
      <c r="AY101">
        <f>$AY$99</f>
        <v>1</v>
      </c>
    </row>
    <row r="102" spans="1:60" ht="23.25" hidden="1" customHeight="1" x14ac:dyDescent="0.15">
      <c r="A102" s="476" t="s">
        <v>664</v>
      </c>
      <c r="B102" s="357"/>
      <c r="C102" s="357"/>
      <c r="D102" s="357"/>
      <c r="E102" s="357"/>
      <c r="F102" s="477"/>
      <c r="G102" s="239" t="s">
        <v>665</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9"/>
      <c r="C103" s="339"/>
      <c r="D103" s="339"/>
      <c r="E103" s="339"/>
      <c r="F103" s="479"/>
      <c r="G103" s="410" t="s">
        <v>666</v>
      </c>
      <c r="H103" s="411"/>
      <c r="I103" s="411"/>
      <c r="J103" s="411"/>
      <c r="K103" s="411"/>
      <c r="L103" s="411"/>
      <c r="M103" s="411"/>
      <c r="N103" s="411"/>
      <c r="O103" s="411"/>
      <c r="P103" s="411"/>
      <c r="Q103" s="411"/>
      <c r="R103" s="411"/>
      <c r="S103" s="411"/>
      <c r="T103" s="411"/>
      <c r="U103" s="411"/>
      <c r="V103" s="411"/>
      <c r="W103" s="411"/>
      <c r="X103" s="411"/>
      <c r="Y103" s="434" t="s">
        <v>664</v>
      </c>
      <c r="Z103" s="435"/>
      <c r="AA103" s="436"/>
      <c r="AB103" s="437"/>
      <c r="AC103" s="438"/>
      <c r="AD103" s="439"/>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1"/>
      <c r="C104" s="341"/>
      <c r="D104" s="341"/>
      <c r="E104" s="341"/>
      <c r="F104" s="481"/>
      <c r="G104" s="412"/>
      <c r="H104" s="413"/>
      <c r="I104" s="413"/>
      <c r="J104" s="413"/>
      <c r="K104" s="413"/>
      <c r="L104" s="413"/>
      <c r="M104" s="413"/>
      <c r="N104" s="413"/>
      <c r="O104" s="413"/>
      <c r="P104" s="413"/>
      <c r="Q104" s="413"/>
      <c r="R104" s="413"/>
      <c r="S104" s="413"/>
      <c r="T104" s="413"/>
      <c r="U104" s="413"/>
      <c r="V104" s="413"/>
      <c r="W104" s="413"/>
      <c r="X104" s="413"/>
      <c r="Y104" s="401" t="s">
        <v>667</v>
      </c>
      <c r="Z104" s="415"/>
      <c r="AA104" s="416"/>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customHeight="1" x14ac:dyDescent="0.15">
      <c r="A105" s="518" t="s">
        <v>315</v>
      </c>
      <c r="B105" s="519"/>
      <c r="C105" s="519"/>
      <c r="D105" s="519"/>
      <c r="E105" s="519"/>
      <c r="F105" s="520"/>
      <c r="G105" s="492" t="s">
        <v>140</v>
      </c>
      <c r="H105" s="339"/>
      <c r="I105" s="339"/>
      <c r="J105" s="339"/>
      <c r="K105" s="339"/>
      <c r="L105" s="339"/>
      <c r="M105" s="339"/>
      <c r="N105" s="339"/>
      <c r="O105" s="340"/>
      <c r="P105" s="343" t="s">
        <v>56</v>
      </c>
      <c r="Q105" s="339"/>
      <c r="R105" s="339"/>
      <c r="S105" s="339"/>
      <c r="T105" s="339"/>
      <c r="U105" s="339"/>
      <c r="V105" s="339"/>
      <c r="W105" s="339"/>
      <c r="X105" s="340"/>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9" t="s">
        <v>129</v>
      </c>
      <c r="AV105" s="339"/>
      <c r="AW105" s="339"/>
      <c r="AX105" s="344"/>
      <c r="AY105">
        <f>COUNTA($G$107)</f>
        <v>1</v>
      </c>
    </row>
    <row r="106" spans="1:60" ht="18.75" customHeight="1" x14ac:dyDescent="0.15">
      <c r="A106" s="521"/>
      <c r="B106" s="522"/>
      <c r="C106" s="522"/>
      <c r="D106" s="522"/>
      <c r="E106" s="522"/>
      <c r="F106" s="523"/>
      <c r="G106" s="359"/>
      <c r="H106" s="341"/>
      <c r="I106" s="341"/>
      <c r="J106" s="341"/>
      <c r="K106" s="341"/>
      <c r="L106" s="341"/>
      <c r="M106" s="341"/>
      <c r="N106" s="341"/>
      <c r="O106" s="342"/>
      <c r="P106" s="345"/>
      <c r="Q106" s="341"/>
      <c r="R106" s="341"/>
      <c r="S106" s="341"/>
      <c r="T106" s="341"/>
      <c r="U106" s="341"/>
      <c r="V106" s="341"/>
      <c r="W106" s="341"/>
      <c r="X106" s="342"/>
      <c r="Y106" s="496"/>
      <c r="Z106" s="497"/>
      <c r="AA106" s="498"/>
      <c r="AB106" s="418"/>
      <c r="AC106" s="502"/>
      <c r="AD106" s="503"/>
      <c r="AE106" s="430"/>
      <c r="AF106" s="430"/>
      <c r="AG106" s="430"/>
      <c r="AH106" s="430"/>
      <c r="AI106" s="430"/>
      <c r="AJ106" s="430"/>
      <c r="AK106" s="430"/>
      <c r="AL106" s="430"/>
      <c r="AM106" s="430"/>
      <c r="AN106" s="430"/>
      <c r="AO106" s="430"/>
      <c r="AP106" s="430"/>
      <c r="AQ106" s="445" t="s">
        <v>696</v>
      </c>
      <c r="AR106" s="446"/>
      <c r="AS106" s="447" t="s">
        <v>224</v>
      </c>
      <c r="AT106" s="448"/>
      <c r="AU106" s="449">
        <v>4</v>
      </c>
      <c r="AV106" s="449"/>
      <c r="AW106" s="341" t="s">
        <v>170</v>
      </c>
      <c r="AX106" s="346"/>
      <c r="AY106">
        <f t="shared" ref="AY106:AY111" si="3">$AY$105</f>
        <v>1</v>
      </c>
    </row>
    <row r="107" spans="1:60" ht="23.25" customHeight="1" x14ac:dyDescent="0.15">
      <c r="A107" s="524"/>
      <c r="B107" s="522"/>
      <c r="C107" s="522"/>
      <c r="D107" s="522"/>
      <c r="E107" s="522"/>
      <c r="F107" s="523"/>
      <c r="G107" s="390" t="s">
        <v>703</v>
      </c>
      <c r="H107" s="391"/>
      <c r="I107" s="391"/>
      <c r="J107" s="391"/>
      <c r="K107" s="391"/>
      <c r="L107" s="391"/>
      <c r="M107" s="391"/>
      <c r="N107" s="391"/>
      <c r="O107" s="392"/>
      <c r="P107" s="155" t="s">
        <v>704</v>
      </c>
      <c r="Q107" s="155"/>
      <c r="R107" s="155"/>
      <c r="S107" s="155"/>
      <c r="T107" s="155"/>
      <c r="U107" s="155"/>
      <c r="V107" s="155"/>
      <c r="W107" s="155"/>
      <c r="X107" s="156"/>
      <c r="Y107" s="401" t="s">
        <v>12</v>
      </c>
      <c r="Z107" s="402"/>
      <c r="AA107" s="403"/>
      <c r="AB107" s="404" t="s">
        <v>333</v>
      </c>
      <c r="AC107" s="404"/>
      <c r="AD107" s="404"/>
      <c r="AE107" s="405">
        <v>100</v>
      </c>
      <c r="AF107" s="388"/>
      <c r="AG107" s="388"/>
      <c r="AH107" s="388"/>
      <c r="AI107" s="405">
        <v>98</v>
      </c>
      <c r="AJ107" s="388"/>
      <c r="AK107" s="388"/>
      <c r="AL107" s="388"/>
      <c r="AM107" s="405"/>
      <c r="AN107" s="388"/>
      <c r="AO107" s="388"/>
      <c r="AP107" s="388"/>
      <c r="AQ107" s="407" t="s">
        <v>696</v>
      </c>
      <c r="AR107" s="408"/>
      <c r="AS107" s="408"/>
      <c r="AT107" s="409"/>
      <c r="AU107" s="388" t="s">
        <v>696</v>
      </c>
      <c r="AV107" s="388"/>
      <c r="AW107" s="388"/>
      <c r="AX107" s="389"/>
      <c r="AY107">
        <f t="shared" si="3"/>
        <v>1</v>
      </c>
    </row>
    <row r="108" spans="1:60" ht="23.25"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t="s">
        <v>333</v>
      </c>
      <c r="AC108" s="463"/>
      <c r="AD108" s="463"/>
      <c r="AE108" s="405">
        <v>96.8</v>
      </c>
      <c r="AF108" s="388"/>
      <c r="AG108" s="388"/>
      <c r="AH108" s="388"/>
      <c r="AI108" s="405">
        <v>100</v>
      </c>
      <c r="AJ108" s="388"/>
      <c r="AK108" s="388"/>
      <c r="AL108" s="388"/>
      <c r="AM108" s="405">
        <v>98</v>
      </c>
      <c r="AN108" s="388"/>
      <c r="AO108" s="388"/>
      <c r="AP108" s="388"/>
      <c r="AQ108" s="407" t="s">
        <v>696</v>
      </c>
      <c r="AR108" s="408"/>
      <c r="AS108" s="408"/>
      <c r="AT108" s="409"/>
      <c r="AU108" s="388">
        <v>98</v>
      </c>
      <c r="AV108" s="388"/>
      <c r="AW108" s="388"/>
      <c r="AX108" s="389"/>
      <c r="AY108">
        <f t="shared" si="3"/>
        <v>1</v>
      </c>
    </row>
    <row r="109" spans="1:60" ht="23.25" customHeight="1" x14ac:dyDescent="0.15">
      <c r="A109" s="524"/>
      <c r="B109" s="522"/>
      <c r="C109" s="522"/>
      <c r="D109" s="522"/>
      <c r="E109" s="522"/>
      <c r="F109" s="523"/>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v>100</v>
      </c>
      <c r="AF109" s="388"/>
      <c r="AG109" s="388"/>
      <c r="AH109" s="388"/>
      <c r="AI109" s="405">
        <v>98</v>
      </c>
      <c r="AJ109" s="388"/>
      <c r="AK109" s="388"/>
      <c r="AL109" s="388"/>
      <c r="AM109" s="405" t="s">
        <v>794</v>
      </c>
      <c r="AN109" s="388"/>
      <c r="AO109" s="388"/>
      <c r="AP109" s="388"/>
      <c r="AQ109" s="407" t="s">
        <v>696</v>
      </c>
      <c r="AR109" s="408"/>
      <c r="AS109" s="408"/>
      <c r="AT109" s="409"/>
      <c r="AU109" s="388" t="s">
        <v>696</v>
      </c>
      <c r="AV109" s="388"/>
      <c r="AW109" s="388"/>
      <c r="AX109" s="389"/>
      <c r="AY109">
        <f t="shared" si="3"/>
        <v>1</v>
      </c>
    </row>
    <row r="110" spans="1:60" ht="23.25" customHeight="1" x14ac:dyDescent="0.15">
      <c r="A110" s="476" t="s">
        <v>342</v>
      </c>
      <c r="B110" s="471"/>
      <c r="C110" s="471"/>
      <c r="D110" s="471"/>
      <c r="E110" s="471"/>
      <c r="F110" s="472"/>
      <c r="G110" s="512" t="s">
        <v>731</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5"/>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9" t="s">
        <v>11</v>
      </c>
      <c r="AC117" s="910"/>
      <c r="AD117" s="911"/>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4"/>
      <c r="H119" s="155"/>
      <c r="I119" s="155"/>
      <c r="J119" s="155"/>
      <c r="K119" s="155"/>
      <c r="L119" s="155"/>
      <c r="M119" s="155"/>
      <c r="N119" s="155"/>
      <c r="O119" s="156"/>
      <c r="P119" s="155"/>
      <c r="Q119" s="464"/>
      <c r="R119" s="464"/>
      <c r="S119" s="464"/>
      <c r="T119" s="464"/>
      <c r="U119" s="464"/>
      <c r="V119" s="464"/>
      <c r="W119" s="464"/>
      <c r="X119" s="465"/>
      <c r="Y119" s="913" t="s">
        <v>58</v>
      </c>
      <c r="Z119" s="914"/>
      <c r="AA119" s="915"/>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1"/>
      <c r="B120" s="333"/>
      <c r="C120" s="334"/>
      <c r="D120" s="334"/>
      <c r="E120" s="334"/>
      <c r="F120" s="335"/>
      <c r="G120" s="916"/>
      <c r="H120" s="399"/>
      <c r="I120" s="399"/>
      <c r="J120" s="399"/>
      <c r="K120" s="399"/>
      <c r="L120" s="399"/>
      <c r="M120" s="399"/>
      <c r="N120" s="399"/>
      <c r="O120" s="400"/>
      <c r="P120" s="466"/>
      <c r="Q120" s="466"/>
      <c r="R120" s="466"/>
      <c r="S120" s="466"/>
      <c r="T120" s="466"/>
      <c r="U120" s="466"/>
      <c r="V120" s="466"/>
      <c r="W120" s="466"/>
      <c r="X120" s="467"/>
      <c r="Y120" s="917"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1"/>
      <c r="B121" s="333"/>
      <c r="C121" s="334"/>
      <c r="D121" s="334"/>
      <c r="E121" s="334"/>
      <c r="F121" s="335"/>
      <c r="G121" s="157"/>
      <c r="H121" s="158"/>
      <c r="I121" s="158"/>
      <c r="J121" s="158"/>
      <c r="K121" s="158"/>
      <c r="L121" s="158"/>
      <c r="M121" s="158"/>
      <c r="N121" s="158"/>
      <c r="O121" s="159"/>
      <c r="P121" s="468"/>
      <c r="Q121" s="468"/>
      <c r="R121" s="468"/>
      <c r="S121" s="468"/>
      <c r="T121" s="468"/>
      <c r="U121" s="468"/>
      <c r="V121" s="468"/>
      <c r="W121" s="468"/>
      <c r="X121" s="469"/>
      <c r="Y121" s="917" t="s">
        <v>13</v>
      </c>
      <c r="Z121" s="801"/>
      <c r="AA121" s="802"/>
      <c r="AB121" s="918" t="s">
        <v>14</v>
      </c>
      <c r="AC121" s="918"/>
      <c r="AD121" s="918"/>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1"/>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9" t="s">
        <v>11</v>
      </c>
      <c r="AC122" s="910"/>
      <c r="AD122" s="911"/>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4"/>
      <c r="H124" s="155"/>
      <c r="I124" s="155"/>
      <c r="J124" s="155"/>
      <c r="K124" s="155"/>
      <c r="L124" s="155"/>
      <c r="M124" s="155"/>
      <c r="N124" s="155"/>
      <c r="O124" s="156"/>
      <c r="P124" s="155"/>
      <c r="Q124" s="464"/>
      <c r="R124" s="464"/>
      <c r="S124" s="464"/>
      <c r="T124" s="464"/>
      <c r="U124" s="464"/>
      <c r="V124" s="464"/>
      <c r="W124" s="464"/>
      <c r="X124" s="465"/>
      <c r="Y124" s="913" t="s">
        <v>58</v>
      </c>
      <c r="Z124" s="914"/>
      <c r="AA124" s="915"/>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1"/>
      <c r="B125" s="333"/>
      <c r="C125" s="334"/>
      <c r="D125" s="334"/>
      <c r="E125" s="334"/>
      <c r="F125" s="335"/>
      <c r="G125" s="916"/>
      <c r="H125" s="399"/>
      <c r="I125" s="399"/>
      <c r="J125" s="399"/>
      <c r="K125" s="399"/>
      <c r="L125" s="399"/>
      <c r="M125" s="399"/>
      <c r="N125" s="399"/>
      <c r="O125" s="400"/>
      <c r="P125" s="466"/>
      <c r="Q125" s="466"/>
      <c r="R125" s="466"/>
      <c r="S125" s="466"/>
      <c r="T125" s="466"/>
      <c r="U125" s="466"/>
      <c r="V125" s="466"/>
      <c r="W125" s="466"/>
      <c r="X125" s="467"/>
      <c r="Y125" s="917"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1"/>
      <c r="B126" s="336"/>
      <c r="C126" s="337"/>
      <c r="D126" s="337"/>
      <c r="E126" s="337"/>
      <c r="F126" s="338"/>
      <c r="G126" s="157"/>
      <c r="H126" s="158"/>
      <c r="I126" s="158"/>
      <c r="J126" s="158"/>
      <c r="K126" s="158"/>
      <c r="L126" s="158"/>
      <c r="M126" s="158"/>
      <c r="N126" s="158"/>
      <c r="O126" s="159"/>
      <c r="P126" s="468"/>
      <c r="Q126" s="468"/>
      <c r="R126" s="468"/>
      <c r="S126" s="468"/>
      <c r="T126" s="468"/>
      <c r="U126" s="468"/>
      <c r="V126" s="468"/>
      <c r="W126" s="468"/>
      <c r="X126" s="469"/>
      <c r="Y126" s="917" t="s">
        <v>13</v>
      </c>
      <c r="Z126" s="801"/>
      <c r="AA126" s="802"/>
      <c r="AB126" s="918" t="s">
        <v>14</v>
      </c>
      <c r="AC126" s="918"/>
      <c r="AD126" s="918"/>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1"/>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9" t="s">
        <v>11</v>
      </c>
      <c r="AC127" s="910"/>
      <c r="AD127" s="911"/>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4"/>
      <c r="H129" s="155"/>
      <c r="I129" s="155"/>
      <c r="J129" s="155"/>
      <c r="K129" s="155"/>
      <c r="L129" s="155"/>
      <c r="M129" s="155"/>
      <c r="N129" s="155"/>
      <c r="O129" s="156"/>
      <c r="P129" s="155"/>
      <c r="Q129" s="464"/>
      <c r="R129" s="464"/>
      <c r="S129" s="464"/>
      <c r="T129" s="464"/>
      <c r="U129" s="464"/>
      <c r="V129" s="464"/>
      <c r="W129" s="464"/>
      <c r="X129" s="465"/>
      <c r="Y129" s="913" t="s">
        <v>58</v>
      </c>
      <c r="Z129" s="914"/>
      <c r="AA129" s="915"/>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1"/>
      <c r="B130" s="333"/>
      <c r="C130" s="334"/>
      <c r="D130" s="334"/>
      <c r="E130" s="334"/>
      <c r="F130" s="335"/>
      <c r="G130" s="916"/>
      <c r="H130" s="399"/>
      <c r="I130" s="399"/>
      <c r="J130" s="399"/>
      <c r="K130" s="399"/>
      <c r="L130" s="399"/>
      <c r="M130" s="399"/>
      <c r="N130" s="399"/>
      <c r="O130" s="400"/>
      <c r="P130" s="466"/>
      <c r="Q130" s="466"/>
      <c r="R130" s="466"/>
      <c r="S130" s="466"/>
      <c r="T130" s="466"/>
      <c r="U130" s="466"/>
      <c r="V130" s="466"/>
      <c r="W130" s="466"/>
      <c r="X130" s="467"/>
      <c r="Y130" s="917"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2"/>
      <c r="B131" s="906"/>
      <c r="C131" s="907"/>
      <c r="D131" s="907"/>
      <c r="E131" s="907"/>
      <c r="F131" s="908"/>
      <c r="G131" s="157"/>
      <c r="H131" s="158"/>
      <c r="I131" s="158"/>
      <c r="J131" s="158"/>
      <c r="K131" s="158"/>
      <c r="L131" s="158"/>
      <c r="M131" s="158"/>
      <c r="N131" s="158"/>
      <c r="O131" s="159"/>
      <c r="P131" s="468"/>
      <c r="Q131" s="468"/>
      <c r="R131" s="468"/>
      <c r="S131" s="468"/>
      <c r="T131" s="468"/>
      <c r="U131" s="468"/>
      <c r="V131" s="468"/>
      <c r="W131" s="468"/>
      <c r="X131" s="469"/>
      <c r="Y131" s="917" t="s">
        <v>13</v>
      </c>
      <c r="Z131" s="801"/>
      <c r="AA131" s="802"/>
      <c r="AB131" s="918" t="s">
        <v>14</v>
      </c>
      <c r="AC131" s="918"/>
      <c r="AD131" s="918"/>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customHeight="1" x14ac:dyDescent="0.15">
      <c r="A132" s="324" t="s">
        <v>662</v>
      </c>
      <c r="B132" s="325"/>
      <c r="C132" s="325"/>
      <c r="D132" s="325"/>
      <c r="E132" s="325"/>
      <c r="F132" s="326"/>
      <c r="G132" s="327" t="s">
        <v>788</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60" ht="31.5" customHeight="1" x14ac:dyDescent="0.15">
      <c r="A133" s="364" t="s">
        <v>663</v>
      </c>
      <c r="B133" s="334"/>
      <c r="C133" s="334"/>
      <c r="D133" s="334"/>
      <c r="E133" s="334"/>
      <c r="F133" s="335"/>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17" t="s">
        <v>11</v>
      </c>
      <c r="AC133" s="417"/>
      <c r="AD133" s="417"/>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1</v>
      </c>
    </row>
    <row r="134" spans="1:60" ht="23.25" customHeight="1" x14ac:dyDescent="0.15">
      <c r="A134" s="364"/>
      <c r="B134" s="334"/>
      <c r="C134" s="334"/>
      <c r="D134" s="334"/>
      <c r="E134" s="334"/>
      <c r="F134" s="335"/>
      <c r="G134" s="373" t="s">
        <v>793</v>
      </c>
      <c r="H134" s="374"/>
      <c r="I134" s="374"/>
      <c r="J134" s="374"/>
      <c r="K134" s="374"/>
      <c r="L134" s="374"/>
      <c r="M134" s="374"/>
      <c r="N134" s="374"/>
      <c r="O134" s="374"/>
      <c r="P134" s="377" t="s">
        <v>710</v>
      </c>
      <c r="Q134" s="378"/>
      <c r="R134" s="378"/>
      <c r="S134" s="378"/>
      <c r="T134" s="378"/>
      <c r="U134" s="378"/>
      <c r="V134" s="378"/>
      <c r="W134" s="378"/>
      <c r="X134" s="379"/>
      <c r="Y134" s="383" t="s">
        <v>52</v>
      </c>
      <c r="Z134" s="384"/>
      <c r="AA134" s="385"/>
      <c r="AB134" s="386" t="s">
        <v>700</v>
      </c>
      <c r="AC134" s="386"/>
      <c r="AD134" s="386"/>
      <c r="AE134" s="387">
        <v>875</v>
      </c>
      <c r="AF134" s="387"/>
      <c r="AG134" s="387"/>
      <c r="AH134" s="387"/>
      <c r="AI134" s="387">
        <v>876</v>
      </c>
      <c r="AJ134" s="387"/>
      <c r="AK134" s="387"/>
      <c r="AL134" s="387"/>
      <c r="AM134" s="387">
        <v>879</v>
      </c>
      <c r="AN134" s="387"/>
      <c r="AO134" s="387"/>
      <c r="AP134" s="387"/>
      <c r="AQ134" s="414" t="s">
        <v>769</v>
      </c>
      <c r="AR134" s="387"/>
      <c r="AS134" s="387"/>
      <c r="AT134" s="387"/>
      <c r="AU134" s="405" t="s">
        <v>785</v>
      </c>
      <c r="AV134" s="421"/>
      <c r="AW134" s="421"/>
      <c r="AX134" s="422"/>
      <c r="AY134">
        <f>$AY$133</f>
        <v>1</v>
      </c>
    </row>
    <row r="135" spans="1:60" ht="23.25" customHeight="1" x14ac:dyDescent="0.15">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t="s">
        <v>700</v>
      </c>
      <c r="AC135" s="386"/>
      <c r="AD135" s="386"/>
      <c r="AE135" s="387">
        <v>877</v>
      </c>
      <c r="AF135" s="387"/>
      <c r="AG135" s="387"/>
      <c r="AH135" s="387"/>
      <c r="AI135" s="387">
        <v>875</v>
      </c>
      <c r="AJ135" s="387"/>
      <c r="AK135" s="387"/>
      <c r="AL135" s="387"/>
      <c r="AM135" s="387">
        <v>876</v>
      </c>
      <c r="AN135" s="387"/>
      <c r="AO135" s="387"/>
      <c r="AP135" s="387"/>
      <c r="AQ135" s="387">
        <v>879</v>
      </c>
      <c r="AR135" s="387"/>
      <c r="AS135" s="387"/>
      <c r="AT135" s="387"/>
      <c r="AU135" s="405" t="s">
        <v>785</v>
      </c>
      <c r="AV135" s="421"/>
      <c r="AW135" s="421"/>
      <c r="AX135" s="422"/>
      <c r="AY135">
        <f>$AY$133</f>
        <v>1</v>
      </c>
    </row>
    <row r="136" spans="1:60" ht="23.25" hidden="1" customHeight="1" x14ac:dyDescent="0.15">
      <c r="A136" s="476" t="s">
        <v>664</v>
      </c>
      <c r="B136" s="357"/>
      <c r="C136" s="357"/>
      <c r="D136" s="357"/>
      <c r="E136" s="357"/>
      <c r="F136" s="477"/>
      <c r="G136" s="239" t="s">
        <v>665</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9"/>
      <c r="C137" s="339"/>
      <c r="D137" s="339"/>
      <c r="E137" s="339"/>
      <c r="F137" s="479"/>
      <c r="G137" s="410" t="s">
        <v>666</v>
      </c>
      <c r="H137" s="411"/>
      <c r="I137" s="411"/>
      <c r="J137" s="411"/>
      <c r="K137" s="411"/>
      <c r="L137" s="411"/>
      <c r="M137" s="411"/>
      <c r="N137" s="411"/>
      <c r="O137" s="411"/>
      <c r="P137" s="411"/>
      <c r="Q137" s="411"/>
      <c r="R137" s="411"/>
      <c r="S137" s="411"/>
      <c r="T137" s="411"/>
      <c r="U137" s="411"/>
      <c r="V137" s="411"/>
      <c r="W137" s="411"/>
      <c r="X137" s="411"/>
      <c r="Y137" s="434" t="s">
        <v>664</v>
      </c>
      <c r="Z137" s="435"/>
      <c r="AA137" s="436"/>
      <c r="AB137" s="437"/>
      <c r="AC137" s="438"/>
      <c r="AD137" s="439"/>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1"/>
      <c r="C138" s="341"/>
      <c r="D138" s="341"/>
      <c r="E138" s="341"/>
      <c r="F138" s="481"/>
      <c r="G138" s="412"/>
      <c r="H138" s="413"/>
      <c r="I138" s="413"/>
      <c r="J138" s="413"/>
      <c r="K138" s="413"/>
      <c r="L138" s="413"/>
      <c r="M138" s="413"/>
      <c r="N138" s="413"/>
      <c r="O138" s="413"/>
      <c r="P138" s="413"/>
      <c r="Q138" s="413"/>
      <c r="R138" s="413"/>
      <c r="S138" s="413"/>
      <c r="T138" s="413"/>
      <c r="U138" s="413"/>
      <c r="V138" s="413"/>
      <c r="W138" s="413"/>
      <c r="X138" s="413"/>
      <c r="Y138" s="401" t="s">
        <v>667</v>
      </c>
      <c r="Z138" s="415"/>
      <c r="AA138" s="416"/>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customHeight="1" x14ac:dyDescent="0.15">
      <c r="A139" s="518" t="s">
        <v>315</v>
      </c>
      <c r="B139" s="519"/>
      <c r="C139" s="519"/>
      <c r="D139" s="519"/>
      <c r="E139" s="519"/>
      <c r="F139" s="520"/>
      <c r="G139" s="492" t="s">
        <v>140</v>
      </c>
      <c r="H139" s="339"/>
      <c r="I139" s="339"/>
      <c r="J139" s="339"/>
      <c r="K139" s="339"/>
      <c r="L139" s="339"/>
      <c r="M139" s="339"/>
      <c r="N139" s="339"/>
      <c r="O139" s="340"/>
      <c r="P139" s="343" t="s">
        <v>56</v>
      </c>
      <c r="Q139" s="339"/>
      <c r="R139" s="339"/>
      <c r="S139" s="339"/>
      <c r="T139" s="339"/>
      <c r="U139" s="339"/>
      <c r="V139" s="339"/>
      <c r="W139" s="339"/>
      <c r="X139" s="340"/>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9" t="s">
        <v>129</v>
      </c>
      <c r="AV139" s="339"/>
      <c r="AW139" s="339"/>
      <c r="AX139" s="344"/>
      <c r="AY139">
        <f>COUNTA($G$141)</f>
        <v>1</v>
      </c>
    </row>
    <row r="140" spans="1:60" ht="18.75" customHeight="1" x14ac:dyDescent="0.15">
      <c r="A140" s="521"/>
      <c r="B140" s="522"/>
      <c r="C140" s="522"/>
      <c r="D140" s="522"/>
      <c r="E140" s="522"/>
      <c r="F140" s="523"/>
      <c r="G140" s="359"/>
      <c r="H140" s="341"/>
      <c r="I140" s="341"/>
      <c r="J140" s="341"/>
      <c r="K140" s="341"/>
      <c r="L140" s="341"/>
      <c r="M140" s="341"/>
      <c r="N140" s="341"/>
      <c r="O140" s="342"/>
      <c r="P140" s="345"/>
      <c r="Q140" s="341"/>
      <c r="R140" s="341"/>
      <c r="S140" s="341"/>
      <c r="T140" s="341"/>
      <c r="U140" s="341"/>
      <c r="V140" s="341"/>
      <c r="W140" s="341"/>
      <c r="X140" s="342"/>
      <c r="Y140" s="496"/>
      <c r="Z140" s="497"/>
      <c r="AA140" s="498"/>
      <c r="AB140" s="418"/>
      <c r="AC140" s="502"/>
      <c r="AD140" s="503"/>
      <c r="AE140" s="430"/>
      <c r="AF140" s="430"/>
      <c r="AG140" s="430"/>
      <c r="AH140" s="430"/>
      <c r="AI140" s="430"/>
      <c r="AJ140" s="430"/>
      <c r="AK140" s="430"/>
      <c r="AL140" s="430"/>
      <c r="AM140" s="430"/>
      <c r="AN140" s="430"/>
      <c r="AO140" s="430"/>
      <c r="AP140" s="430"/>
      <c r="AQ140" s="445" t="s">
        <v>696</v>
      </c>
      <c r="AR140" s="446"/>
      <c r="AS140" s="447" t="s">
        <v>224</v>
      </c>
      <c r="AT140" s="448"/>
      <c r="AU140" s="449">
        <v>4</v>
      </c>
      <c r="AV140" s="449"/>
      <c r="AW140" s="341" t="s">
        <v>170</v>
      </c>
      <c r="AX140" s="346"/>
      <c r="AY140">
        <f t="shared" ref="AY140:AY145" si="5">$AY$139</f>
        <v>1</v>
      </c>
    </row>
    <row r="141" spans="1:60" ht="23.25" customHeight="1" x14ac:dyDescent="0.15">
      <c r="A141" s="524"/>
      <c r="B141" s="522"/>
      <c r="C141" s="522"/>
      <c r="D141" s="522"/>
      <c r="E141" s="522"/>
      <c r="F141" s="523"/>
      <c r="G141" s="390" t="s">
        <v>705</v>
      </c>
      <c r="H141" s="391"/>
      <c r="I141" s="391"/>
      <c r="J141" s="391"/>
      <c r="K141" s="391"/>
      <c r="L141" s="391"/>
      <c r="M141" s="391"/>
      <c r="N141" s="391"/>
      <c r="O141" s="392"/>
      <c r="P141" s="155" t="s">
        <v>706</v>
      </c>
      <c r="Q141" s="155"/>
      <c r="R141" s="155"/>
      <c r="S141" s="155"/>
      <c r="T141" s="155"/>
      <c r="U141" s="155"/>
      <c r="V141" s="155"/>
      <c r="W141" s="155"/>
      <c r="X141" s="156"/>
      <c r="Y141" s="401" t="s">
        <v>12</v>
      </c>
      <c r="Z141" s="402"/>
      <c r="AA141" s="403"/>
      <c r="AB141" s="404" t="s">
        <v>333</v>
      </c>
      <c r="AC141" s="404"/>
      <c r="AD141" s="404"/>
      <c r="AE141" s="405">
        <v>87</v>
      </c>
      <c r="AF141" s="388"/>
      <c r="AG141" s="388"/>
      <c r="AH141" s="388"/>
      <c r="AI141" s="405">
        <v>88.4</v>
      </c>
      <c r="AJ141" s="388"/>
      <c r="AK141" s="388"/>
      <c r="AL141" s="388"/>
      <c r="AM141" s="405"/>
      <c r="AN141" s="388"/>
      <c r="AO141" s="388"/>
      <c r="AP141" s="388"/>
      <c r="AQ141" s="407" t="s">
        <v>696</v>
      </c>
      <c r="AR141" s="408"/>
      <c r="AS141" s="408"/>
      <c r="AT141" s="409"/>
      <c r="AU141" s="388" t="s">
        <v>696</v>
      </c>
      <c r="AV141" s="388"/>
      <c r="AW141" s="388"/>
      <c r="AX141" s="389"/>
      <c r="AY141">
        <f t="shared" si="5"/>
        <v>1</v>
      </c>
    </row>
    <row r="142" spans="1:60" ht="23.25"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t="s">
        <v>333</v>
      </c>
      <c r="AC142" s="463"/>
      <c r="AD142" s="463"/>
      <c r="AE142" s="405">
        <v>90</v>
      </c>
      <c r="AF142" s="388"/>
      <c r="AG142" s="388"/>
      <c r="AH142" s="388"/>
      <c r="AI142" s="405">
        <v>90</v>
      </c>
      <c r="AJ142" s="388"/>
      <c r="AK142" s="388"/>
      <c r="AL142" s="388"/>
      <c r="AM142" s="405">
        <v>90</v>
      </c>
      <c r="AN142" s="388"/>
      <c r="AO142" s="388"/>
      <c r="AP142" s="388"/>
      <c r="AQ142" s="407" t="s">
        <v>696</v>
      </c>
      <c r="AR142" s="408"/>
      <c r="AS142" s="408"/>
      <c r="AT142" s="409"/>
      <c r="AU142" s="388">
        <v>90</v>
      </c>
      <c r="AV142" s="388"/>
      <c r="AW142" s="388"/>
      <c r="AX142" s="389"/>
      <c r="AY142">
        <f t="shared" si="5"/>
        <v>1</v>
      </c>
    </row>
    <row r="143" spans="1:60" ht="23.25" customHeight="1" x14ac:dyDescent="0.15">
      <c r="A143" s="524"/>
      <c r="B143" s="522"/>
      <c r="C143" s="522"/>
      <c r="D143" s="522"/>
      <c r="E143" s="522"/>
      <c r="F143" s="523"/>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v>96.6</v>
      </c>
      <c r="AF143" s="388"/>
      <c r="AG143" s="388"/>
      <c r="AH143" s="388"/>
      <c r="AI143" s="405">
        <v>98.2</v>
      </c>
      <c r="AJ143" s="388"/>
      <c r="AK143" s="388"/>
      <c r="AL143" s="388"/>
      <c r="AM143" s="405" t="s">
        <v>794</v>
      </c>
      <c r="AN143" s="388"/>
      <c r="AO143" s="388"/>
      <c r="AP143" s="388"/>
      <c r="AQ143" s="407" t="s">
        <v>696</v>
      </c>
      <c r="AR143" s="408"/>
      <c r="AS143" s="408"/>
      <c r="AT143" s="409"/>
      <c r="AU143" s="388" t="s">
        <v>696</v>
      </c>
      <c r="AV143" s="388"/>
      <c r="AW143" s="388"/>
      <c r="AX143" s="389"/>
      <c r="AY143">
        <f t="shared" si="5"/>
        <v>1</v>
      </c>
    </row>
    <row r="144" spans="1:60" ht="23.25" customHeight="1" x14ac:dyDescent="0.15">
      <c r="A144" s="476" t="s">
        <v>342</v>
      </c>
      <c r="B144" s="471"/>
      <c r="C144" s="471"/>
      <c r="D144" s="471"/>
      <c r="E144" s="471"/>
      <c r="F144" s="472"/>
      <c r="G144" s="512" t="s">
        <v>731</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x14ac:dyDescent="0.15">
      <c r="A145" s="365"/>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3.5" hidden="1" customHeight="1" x14ac:dyDescent="0.15">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13.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13.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13.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3.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3.5" hidden="1" customHeight="1" x14ac:dyDescent="0.15">
      <c r="A151" s="331"/>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9" t="s">
        <v>11</v>
      </c>
      <c r="AC151" s="910"/>
      <c r="AD151" s="911"/>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3.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1" t="s">
        <v>170</v>
      </c>
      <c r="AX152" s="346"/>
      <c r="AY152">
        <f t="shared" si="6"/>
        <v>0</v>
      </c>
      <c r="AZ152" s="10"/>
      <c r="BA152" s="10"/>
      <c r="BB152" s="10"/>
      <c r="BC152" s="10"/>
      <c r="BD152" s="10"/>
      <c r="BE152" s="10"/>
      <c r="BF152" s="10"/>
      <c r="BG152" s="10"/>
      <c r="BH152" s="10"/>
    </row>
    <row r="153" spans="1:60" ht="13.5" hidden="1" customHeight="1" x14ac:dyDescent="0.15">
      <c r="A153" s="331"/>
      <c r="B153" s="333"/>
      <c r="C153" s="334"/>
      <c r="D153" s="334"/>
      <c r="E153" s="334"/>
      <c r="F153" s="335"/>
      <c r="G153" s="154"/>
      <c r="H153" s="155"/>
      <c r="I153" s="155"/>
      <c r="J153" s="155"/>
      <c r="K153" s="155"/>
      <c r="L153" s="155"/>
      <c r="M153" s="155"/>
      <c r="N153" s="155"/>
      <c r="O153" s="156"/>
      <c r="P153" s="155"/>
      <c r="Q153" s="464"/>
      <c r="R153" s="464"/>
      <c r="S153" s="464"/>
      <c r="T153" s="464"/>
      <c r="U153" s="464"/>
      <c r="V153" s="464"/>
      <c r="W153" s="464"/>
      <c r="X153" s="465"/>
      <c r="Y153" s="913" t="s">
        <v>58</v>
      </c>
      <c r="Z153" s="914"/>
      <c r="AA153" s="915"/>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13.5" hidden="1" customHeight="1" x14ac:dyDescent="0.15">
      <c r="A154" s="331"/>
      <c r="B154" s="333"/>
      <c r="C154" s="334"/>
      <c r="D154" s="334"/>
      <c r="E154" s="334"/>
      <c r="F154" s="335"/>
      <c r="G154" s="916"/>
      <c r="H154" s="399"/>
      <c r="I154" s="399"/>
      <c r="J154" s="399"/>
      <c r="K154" s="399"/>
      <c r="L154" s="399"/>
      <c r="M154" s="399"/>
      <c r="N154" s="399"/>
      <c r="O154" s="400"/>
      <c r="P154" s="466"/>
      <c r="Q154" s="466"/>
      <c r="R154" s="466"/>
      <c r="S154" s="466"/>
      <c r="T154" s="466"/>
      <c r="U154" s="466"/>
      <c r="V154" s="466"/>
      <c r="W154" s="466"/>
      <c r="X154" s="467"/>
      <c r="Y154" s="917"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13.5" hidden="1" customHeight="1" x14ac:dyDescent="0.15">
      <c r="A155" s="331"/>
      <c r="B155" s="333"/>
      <c r="C155" s="334"/>
      <c r="D155" s="334"/>
      <c r="E155" s="334"/>
      <c r="F155" s="335"/>
      <c r="G155" s="157"/>
      <c r="H155" s="158"/>
      <c r="I155" s="158"/>
      <c r="J155" s="158"/>
      <c r="K155" s="158"/>
      <c r="L155" s="158"/>
      <c r="M155" s="158"/>
      <c r="N155" s="158"/>
      <c r="O155" s="159"/>
      <c r="P155" s="468"/>
      <c r="Q155" s="468"/>
      <c r="R155" s="468"/>
      <c r="S155" s="468"/>
      <c r="T155" s="468"/>
      <c r="U155" s="468"/>
      <c r="V155" s="468"/>
      <c r="W155" s="468"/>
      <c r="X155" s="469"/>
      <c r="Y155" s="917" t="s">
        <v>13</v>
      </c>
      <c r="Z155" s="801"/>
      <c r="AA155" s="802"/>
      <c r="AB155" s="918" t="s">
        <v>14</v>
      </c>
      <c r="AC155" s="918"/>
      <c r="AD155" s="918"/>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3.5" hidden="1" customHeight="1" x14ac:dyDescent="0.15">
      <c r="A156" s="331"/>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9" t="s">
        <v>11</v>
      </c>
      <c r="AC156" s="910"/>
      <c r="AD156" s="911"/>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3.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1" t="s">
        <v>170</v>
      </c>
      <c r="AX157" s="346"/>
      <c r="AY157">
        <f>$AY$156</f>
        <v>0</v>
      </c>
      <c r="AZ157" s="10"/>
      <c r="BA157" s="10"/>
      <c r="BB157" s="10"/>
      <c r="BC157" s="10"/>
      <c r="BD157" s="10"/>
      <c r="BE157" s="10"/>
      <c r="BF157" s="10"/>
      <c r="BG157" s="10"/>
      <c r="BH157" s="10"/>
    </row>
    <row r="158" spans="1:60" ht="13.5" hidden="1" customHeight="1" x14ac:dyDescent="0.15">
      <c r="A158" s="331"/>
      <c r="B158" s="333"/>
      <c r="C158" s="334"/>
      <c r="D158" s="334"/>
      <c r="E158" s="334"/>
      <c r="F158" s="335"/>
      <c r="G158" s="154"/>
      <c r="H158" s="155"/>
      <c r="I158" s="155"/>
      <c r="J158" s="155"/>
      <c r="K158" s="155"/>
      <c r="L158" s="155"/>
      <c r="M158" s="155"/>
      <c r="N158" s="155"/>
      <c r="O158" s="156"/>
      <c r="P158" s="155"/>
      <c r="Q158" s="464"/>
      <c r="R158" s="464"/>
      <c r="S158" s="464"/>
      <c r="T158" s="464"/>
      <c r="U158" s="464"/>
      <c r="V158" s="464"/>
      <c r="W158" s="464"/>
      <c r="X158" s="465"/>
      <c r="Y158" s="913" t="s">
        <v>58</v>
      </c>
      <c r="Z158" s="914"/>
      <c r="AA158" s="915"/>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13.5" hidden="1" customHeight="1" x14ac:dyDescent="0.15">
      <c r="A159" s="331"/>
      <c r="B159" s="333"/>
      <c r="C159" s="334"/>
      <c r="D159" s="334"/>
      <c r="E159" s="334"/>
      <c r="F159" s="335"/>
      <c r="G159" s="916"/>
      <c r="H159" s="399"/>
      <c r="I159" s="399"/>
      <c r="J159" s="399"/>
      <c r="K159" s="399"/>
      <c r="L159" s="399"/>
      <c r="M159" s="399"/>
      <c r="N159" s="399"/>
      <c r="O159" s="400"/>
      <c r="P159" s="466"/>
      <c r="Q159" s="466"/>
      <c r="R159" s="466"/>
      <c r="S159" s="466"/>
      <c r="T159" s="466"/>
      <c r="U159" s="466"/>
      <c r="V159" s="466"/>
      <c r="W159" s="466"/>
      <c r="X159" s="467"/>
      <c r="Y159" s="917"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13.5" hidden="1" customHeight="1" x14ac:dyDescent="0.15">
      <c r="A160" s="331"/>
      <c r="B160" s="336"/>
      <c r="C160" s="337"/>
      <c r="D160" s="337"/>
      <c r="E160" s="337"/>
      <c r="F160" s="338"/>
      <c r="G160" s="157"/>
      <c r="H160" s="158"/>
      <c r="I160" s="158"/>
      <c r="J160" s="158"/>
      <c r="K160" s="158"/>
      <c r="L160" s="158"/>
      <c r="M160" s="158"/>
      <c r="N160" s="158"/>
      <c r="O160" s="159"/>
      <c r="P160" s="468"/>
      <c r="Q160" s="468"/>
      <c r="R160" s="468"/>
      <c r="S160" s="468"/>
      <c r="T160" s="468"/>
      <c r="U160" s="468"/>
      <c r="V160" s="468"/>
      <c r="W160" s="468"/>
      <c r="X160" s="469"/>
      <c r="Y160" s="917" t="s">
        <v>13</v>
      </c>
      <c r="Z160" s="801"/>
      <c r="AA160" s="802"/>
      <c r="AB160" s="918" t="s">
        <v>14</v>
      </c>
      <c r="AC160" s="918"/>
      <c r="AD160" s="918"/>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3.5" hidden="1" customHeight="1" x14ac:dyDescent="0.15">
      <c r="A161" s="331"/>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9" t="s">
        <v>11</v>
      </c>
      <c r="AC161" s="910"/>
      <c r="AD161" s="911"/>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3.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1" t="s">
        <v>170</v>
      </c>
      <c r="AX162" s="346"/>
      <c r="AY162">
        <f>$AY$161</f>
        <v>0</v>
      </c>
      <c r="AZ162" s="10"/>
      <c r="BA162" s="10"/>
      <c r="BB162" s="10"/>
      <c r="BC162" s="10"/>
      <c r="BD162" s="10"/>
      <c r="BE162" s="10"/>
      <c r="BF162" s="10"/>
      <c r="BG162" s="10"/>
      <c r="BH162" s="10"/>
    </row>
    <row r="163" spans="1:60" ht="13.5" hidden="1" customHeight="1" x14ac:dyDescent="0.15">
      <c r="A163" s="331"/>
      <c r="B163" s="333"/>
      <c r="C163" s="334"/>
      <c r="D163" s="334"/>
      <c r="E163" s="334"/>
      <c r="F163" s="335"/>
      <c r="G163" s="154"/>
      <c r="H163" s="155"/>
      <c r="I163" s="155"/>
      <c r="J163" s="155"/>
      <c r="K163" s="155"/>
      <c r="L163" s="155"/>
      <c r="M163" s="155"/>
      <c r="N163" s="155"/>
      <c r="O163" s="156"/>
      <c r="P163" s="155"/>
      <c r="Q163" s="464"/>
      <c r="R163" s="464"/>
      <c r="S163" s="464"/>
      <c r="T163" s="464"/>
      <c r="U163" s="464"/>
      <c r="V163" s="464"/>
      <c r="W163" s="464"/>
      <c r="X163" s="465"/>
      <c r="Y163" s="913" t="s">
        <v>58</v>
      </c>
      <c r="Z163" s="914"/>
      <c r="AA163" s="915"/>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13.5" hidden="1" customHeight="1" x14ac:dyDescent="0.15">
      <c r="A164" s="331"/>
      <c r="B164" s="333"/>
      <c r="C164" s="334"/>
      <c r="D164" s="334"/>
      <c r="E164" s="334"/>
      <c r="F164" s="335"/>
      <c r="G164" s="916"/>
      <c r="H164" s="399"/>
      <c r="I164" s="399"/>
      <c r="J164" s="399"/>
      <c r="K164" s="399"/>
      <c r="L164" s="399"/>
      <c r="M164" s="399"/>
      <c r="N164" s="399"/>
      <c r="O164" s="400"/>
      <c r="P164" s="466"/>
      <c r="Q164" s="466"/>
      <c r="R164" s="466"/>
      <c r="S164" s="466"/>
      <c r="T164" s="466"/>
      <c r="U164" s="466"/>
      <c r="V164" s="466"/>
      <c r="W164" s="466"/>
      <c r="X164" s="467"/>
      <c r="Y164" s="917"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14.25" hidden="1" customHeight="1" thickBot="1" x14ac:dyDescent="0.2">
      <c r="A165" s="332"/>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13.5" hidden="1" customHeight="1" x14ac:dyDescent="0.15">
      <c r="A166" s="324" t="s">
        <v>662</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13.5" hidden="1" customHeight="1" x14ac:dyDescent="0.15">
      <c r="A167" s="364" t="s">
        <v>663</v>
      </c>
      <c r="B167" s="334"/>
      <c r="C167" s="334"/>
      <c r="D167" s="334"/>
      <c r="E167" s="334"/>
      <c r="F167" s="335"/>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17" t="s">
        <v>11</v>
      </c>
      <c r="AC167" s="417"/>
      <c r="AD167" s="417"/>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13.5" hidden="1" customHeight="1" x14ac:dyDescent="0.15">
      <c r="A168" s="364"/>
      <c r="B168" s="334"/>
      <c r="C168" s="334"/>
      <c r="D168" s="334"/>
      <c r="E168" s="334"/>
      <c r="F168" s="335"/>
      <c r="G168" s="451"/>
      <c r="H168" s="374"/>
      <c r="I168" s="374"/>
      <c r="J168" s="374"/>
      <c r="K168" s="374"/>
      <c r="L168" s="374"/>
      <c r="M168" s="374"/>
      <c r="N168" s="374"/>
      <c r="O168" s="374"/>
      <c r="P168" s="377" t="s">
        <v>711</v>
      </c>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50"/>
      <c r="AV168" s="421"/>
      <c r="AW168" s="421"/>
      <c r="AX168" s="422"/>
      <c r="AY168">
        <f>$AY$167</f>
        <v>0</v>
      </c>
    </row>
    <row r="169" spans="1:60" ht="13.5" hidden="1"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50"/>
      <c r="AV169" s="421"/>
      <c r="AW169" s="421"/>
      <c r="AX169" s="422"/>
      <c r="AY169">
        <f>$AY$167</f>
        <v>0</v>
      </c>
    </row>
    <row r="170" spans="1:60" ht="13.5" hidden="1" customHeight="1" x14ac:dyDescent="0.15">
      <c r="A170" s="476" t="s">
        <v>664</v>
      </c>
      <c r="B170" s="357"/>
      <c r="C170" s="357"/>
      <c r="D170" s="357"/>
      <c r="E170" s="357"/>
      <c r="F170" s="477"/>
      <c r="G170" s="239" t="s">
        <v>665</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13.5" hidden="1" customHeight="1" x14ac:dyDescent="0.15">
      <c r="A171" s="478"/>
      <c r="B171" s="339"/>
      <c r="C171" s="339"/>
      <c r="D171" s="339"/>
      <c r="E171" s="339"/>
      <c r="F171" s="479"/>
      <c r="G171" s="410" t="s">
        <v>666</v>
      </c>
      <c r="H171" s="411"/>
      <c r="I171" s="411"/>
      <c r="J171" s="411"/>
      <c r="K171" s="411"/>
      <c r="L171" s="411"/>
      <c r="M171" s="411"/>
      <c r="N171" s="411"/>
      <c r="O171" s="411"/>
      <c r="P171" s="411"/>
      <c r="Q171" s="411"/>
      <c r="R171" s="411"/>
      <c r="S171" s="411"/>
      <c r="T171" s="411"/>
      <c r="U171" s="411"/>
      <c r="V171" s="411"/>
      <c r="W171" s="411"/>
      <c r="X171" s="411"/>
      <c r="Y171" s="434" t="s">
        <v>664</v>
      </c>
      <c r="Z171" s="435"/>
      <c r="AA171" s="436"/>
      <c r="AB171" s="437"/>
      <c r="AC171" s="438"/>
      <c r="AD171" s="439"/>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13.5" hidden="1" customHeight="1" x14ac:dyDescent="0.15">
      <c r="A172" s="480"/>
      <c r="B172" s="341"/>
      <c r="C172" s="341"/>
      <c r="D172" s="341"/>
      <c r="E172" s="341"/>
      <c r="F172" s="481"/>
      <c r="G172" s="412"/>
      <c r="H172" s="413"/>
      <c r="I172" s="413"/>
      <c r="J172" s="413"/>
      <c r="K172" s="413"/>
      <c r="L172" s="413"/>
      <c r="M172" s="413"/>
      <c r="N172" s="413"/>
      <c r="O172" s="413"/>
      <c r="P172" s="413"/>
      <c r="Q172" s="413"/>
      <c r="R172" s="413"/>
      <c r="S172" s="413"/>
      <c r="T172" s="413"/>
      <c r="U172" s="413"/>
      <c r="V172" s="413"/>
      <c r="W172" s="413"/>
      <c r="X172" s="413"/>
      <c r="Y172" s="401" t="s">
        <v>667</v>
      </c>
      <c r="Z172" s="415"/>
      <c r="AA172" s="416"/>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3.5" hidden="1" customHeight="1" x14ac:dyDescent="0.15">
      <c r="A173" s="518" t="s">
        <v>315</v>
      </c>
      <c r="B173" s="519"/>
      <c r="C173" s="519"/>
      <c r="D173" s="519"/>
      <c r="E173" s="519"/>
      <c r="F173" s="520"/>
      <c r="G173" s="492" t="s">
        <v>140</v>
      </c>
      <c r="H173" s="339"/>
      <c r="I173" s="339"/>
      <c r="J173" s="339"/>
      <c r="K173" s="339"/>
      <c r="L173" s="339"/>
      <c r="M173" s="339"/>
      <c r="N173" s="339"/>
      <c r="O173" s="340"/>
      <c r="P173" s="343" t="s">
        <v>56</v>
      </c>
      <c r="Q173" s="339"/>
      <c r="R173" s="339"/>
      <c r="S173" s="339"/>
      <c r="T173" s="339"/>
      <c r="U173" s="339"/>
      <c r="V173" s="339"/>
      <c r="W173" s="339"/>
      <c r="X173" s="340"/>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9" t="s">
        <v>129</v>
      </c>
      <c r="AV173" s="339"/>
      <c r="AW173" s="339"/>
      <c r="AX173" s="344"/>
      <c r="AY173">
        <f>COUNTA($G$175)</f>
        <v>0</v>
      </c>
    </row>
    <row r="174" spans="1:60" ht="13.5" hidden="1" customHeight="1" x14ac:dyDescent="0.15">
      <c r="A174" s="521"/>
      <c r="B174" s="522"/>
      <c r="C174" s="522"/>
      <c r="D174" s="522"/>
      <c r="E174" s="522"/>
      <c r="F174" s="523"/>
      <c r="G174" s="359"/>
      <c r="H174" s="341"/>
      <c r="I174" s="341"/>
      <c r="J174" s="341"/>
      <c r="K174" s="341"/>
      <c r="L174" s="341"/>
      <c r="M174" s="341"/>
      <c r="N174" s="341"/>
      <c r="O174" s="342"/>
      <c r="P174" s="345"/>
      <c r="Q174" s="341"/>
      <c r="R174" s="341"/>
      <c r="S174" s="341"/>
      <c r="T174" s="341"/>
      <c r="U174" s="341"/>
      <c r="V174" s="341"/>
      <c r="W174" s="341"/>
      <c r="X174" s="342"/>
      <c r="Y174" s="496"/>
      <c r="Z174" s="497"/>
      <c r="AA174" s="498"/>
      <c r="AB174" s="418"/>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41" t="s">
        <v>170</v>
      </c>
      <c r="AX174" s="346"/>
      <c r="AY174">
        <f t="shared" ref="AY174:AY179" si="7">$AY$173</f>
        <v>0</v>
      </c>
    </row>
    <row r="175" spans="1:60" ht="13.5" hidden="1" customHeight="1" x14ac:dyDescent="0.15">
      <c r="A175" s="524"/>
      <c r="B175" s="522"/>
      <c r="C175" s="522"/>
      <c r="D175" s="522"/>
      <c r="E175" s="522"/>
      <c r="F175" s="523"/>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13.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13.5" hidden="1" customHeight="1" x14ac:dyDescent="0.15">
      <c r="A177" s="524"/>
      <c r="B177" s="522"/>
      <c r="C177" s="522"/>
      <c r="D177" s="522"/>
      <c r="E177" s="522"/>
      <c r="F177" s="523"/>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13.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13.5" hidden="1" customHeight="1" x14ac:dyDescent="0.15">
      <c r="A179" s="365"/>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3.5" hidden="1" customHeight="1" x14ac:dyDescent="0.15">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13.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13.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13.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3.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3.5" hidden="1" customHeight="1" x14ac:dyDescent="0.15">
      <c r="A185" s="331"/>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9" t="s">
        <v>11</v>
      </c>
      <c r="AC185" s="910"/>
      <c r="AD185" s="911"/>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3.5" hidden="1"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41" t="s">
        <v>170</v>
      </c>
      <c r="AX186" s="346"/>
      <c r="AY186">
        <f t="shared" si="8"/>
        <v>0</v>
      </c>
      <c r="AZ186" s="10"/>
      <c r="BA186" s="10"/>
      <c r="BB186" s="10"/>
      <c r="BC186" s="10"/>
      <c r="BD186" s="10"/>
      <c r="BE186" s="10"/>
      <c r="BF186" s="10"/>
      <c r="BG186" s="10"/>
      <c r="BH186" s="10"/>
    </row>
    <row r="187" spans="1:60" ht="13.5" hidden="1" customHeight="1" x14ac:dyDescent="0.15">
      <c r="A187" s="331"/>
      <c r="B187" s="333"/>
      <c r="C187" s="334"/>
      <c r="D187" s="334"/>
      <c r="E187" s="334"/>
      <c r="F187" s="335"/>
      <c r="G187" s="154"/>
      <c r="H187" s="155"/>
      <c r="I187" s="155"/>
      <c r="J187" s="155"/>
      <c r="K187" s="155"/>
      <c r="L187" s="155"/>
      <c r="M187" s="155"/>
      <c r="N187" s="155"/>
      <c r="O187" s="156"/>
      <c r="P187" s="155"/>
      <c r="Q187" s="464"/>
      <c r="R187" s="464"/>
      <c r="S187" s="464"/>
      <c r="T187" s="464"/>
      <c r="U187" s="464"/>
      <c r="V187" s="464"/>
      <c r="W187" s="464"/>
      <c r="X187" s="465"/>
      <c r="Y187" s="913" t="s">
        <v>58</v>
      </c>
      <c r="Z187" s="914"/>
      <c r="AA187" s="915"/>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13.5" hidden="1" customHeight="1" x14ac:dyDescent="0.15">
      <c r="A188" s="331"/>
      <c r="B188" s="333"/>
      <c r="C188" s="334"/>
      <c r="D188" s="334"/>
      <c r="E188" s="334"/>
      <c r="F188" s="335"/>
      <c r="G188" s="916"/>
      <c r="H188" s="399"/>
      <c r="I188" s="399"/>
      <c r="J188" s="399"/>
      <c r="K188" s="399"/>
      <c r="L188" s="399"/>
      <c r="M188" s="399"/>
      <c r="N188" s="399"/>
      <c r="O188" s="400"/>
      <c r="P188" s="466"/>
      <c r="Q188" s="466"/>
      <c r="R188" s="466"/>
      <c r="S188" s="466"/>
      <c r="T188" s="466"/>
      <c r="U188" s="466"/>
      <c r="V188" s="466"/>
      <c r="W188" s="466"/>
      <c r="X188" s="467"/>
      <c r="Y188" s="917"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13.5" hidden="1" customHeight="1" x14ac:dyDescent="0.15">
      <c r="A189" s="331"/>
      <c r="B189" s="333"/>
      <c r="C189" s="334"/>
      <c r="D189" s="334"/>
      <c r="E189" s="334"/>
      <c r="F189" s="335"/>
      <c r="G189" s="157"/>
      <c r="H189" s="158"/>
      <c r="I189" s="158"/>
      <c r="J189" s="158"/>
      <c r="K189" s="158"/>
      <c r="L189" s="158"/>
      <c r="M189" s="158"/>
      <c r="N189" s="158"/>
      <c r="O189" s="159"/>
      <c r="P189" s="468"/>
      <c r="Q189" s="468"/>
      <c r="R189" s="468"/>
      <c r="S189" s="468"/>
      <c r="T189" s="468"/>
      <c r="U189" s="468"/>
      <c r="V189" s="468"/>
      <c r="W189" s="468"/>
      <c r="X189" s="469"/>
      <c r="Y189" s="917" t="s">
        <v>13</v>
      </c>
      <c r="Z189" s="801"/>
      <c r="AA189" s="802"/>
      <c r="AB189" s="918" t="s">
        <v>14</v>
      </c>
      <c r="AC189" s="918"/>
      <c r="AD189" s="918"/>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3.5" hidden="1" customHeight="1" x14ac:dyDescent="0.15">
      <c r="A190" s="331"/>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9" t="s">
        <v>11</v>
      </c>
      <c r="AC190" s="910"/>
      <c r="AD190" s="911"/>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3.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1" t="s">
        <v>170</v>
      </c>
      <c r="AX191" s="346"/>
      <c r="AY191">
        <f>$AY$190</f>
        <v>0</v>
      </c>
      <c r="AZ191" s="10"/>
      <c r="BA191" s="10"/>
      <c r="BB191" s="10"/>
      <c r="BC191" s="10"/>
      <c r="BD191" s="10"/>
      <c r="BE191" s="10"/>
      <c r="BF191" s="10"/>
      <c r="BG191" s="10"/>
      <c r="BH191" s="10"/>
    </row>
    <row r="192" spans="1:60" ht="13.5" hidden="1" customHeight="1" x14ac:dyDescent="0.15">
      <c r="A192" s="331"/>
      <c r="B192" s="333"/>
      <c r="C192" s="334"/>
      <c r="D192" s="334"/>
      <c r="E192" s="334"/>
      <c r="F192" s="335"/>
      <c r="G192" s="154"/>
      <c r="H192" s="155"/>
      <c r="I192" s="155"/>
      <c r="J192" s="155"/>
      <c r="K192" s="155"/>
      <c r="L192" s="155"/>
      <c r="M192" s="155"/>
      <c r="N192" s="155"/>
      <c r="O192" s="156"/>
      <c r="P192" s="155"/>
      <c r="Q192" s="464"/>
      <c r="R192" s="464"/>
      <c r="S192" s="464"/>
      <c r="T192" s="464"/>
      <c r="U192" s="464"/>
      <c r="V192" s="464"/>
      <c r="W192" s="464"/>
      <c r="X192" s="465"/>
      <c r="Y192" s="913" t="s">
        <v>58</v>
      </c>
      <c r="Z192" s="914"/>
      <c r="AA192" s="915"/>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13.5" hidden="1" customHeight="1" x14ac:dyDescent="0.15">
      <c r="A193" s="331"/>
      <c r="B193" s="333"/>
      <c r="C193" s="334"/>
      <c r="D193" s="334"/>
      <c r="E193" s="334"/>
      <c r="F193" s="335"/>
      <c r="G193" s="916"/>
      <c r="H193" s="399"/>
      <c r="I193" s="399"/>
      <c r="J193" s="399"/>
      <c r="K193" s="399"/>
      <c r="L193" s="399"/>
      <c r="M193" s="399"/>
      <c r="N193" s="399"/>
      <c r="O193" s="400"/>
      <c r="P193" s="466"/>
      <c r="Q193" s="466"/>
      <c r="R193" s="466"/>
      <c r="S193" s="466"/>
      <c r="T193" s="466"/>
      <c r="U193" s="466"/>
      <c r="V193" s="466"/>
      <c r="W193" s="466"/>
      <c r="X193" s="467"/>
      <c r="Y193" s="917"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13.5" hidden="1" customHeight="1" x14ac:dyDescent="0.15">
      <c r="A194" s="331"/>
      <c r="B194" s="336"/>
      <c r="C194" s="337"/>
      <c r="D194" s="337"/>
      <c r="E194" s="337"/>
      <c r="F194" s="338"/>
      <c r="G194" s="157"/>
      <c r="H194" s="158"/>
      <c r="I194" s="158"/>
      <c r="J194" s="158"/>
      <c r="K194" s="158"/>
      <c r="L194" s="158"/>
      <c r="M194" s="158"/>
      <c r="N194" s="158"/>
      <c r="O194" s="159"/>
      <c r="P194" s="468"/>
      <c r="Q194" s="468"/>
      <c r="R194" s="468"/>
      <c r="S194" s="468"/>
      <c r="T194" s="468"/>
      <c r="U194" s="468"/>
      <c r="V194" s="468"/>
      <c r="W194" s="468"/>
      <c r="X194" s="469"/>
      <c r="Y194" s="917" t="s">
        <v>13</v>
      </c>
      <c r="Z194" s="801"/>
      <c r="AA194" s="802"/>
      <c r="AB194" s="918" t="s">
        <v>14</v>
      </c>
      <c r="AC194" s="918"/>
      <c r="AD194" s="918"/>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3.5" hidden="1" customHeight="1" x14ac:dyDescent="0.15">
      <c r="A195" s="331"/>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9" t="s">
        <v>11</v>
      </c>
      <c r="AC195" s="910"/>
      <c r="AD195" s="911"/>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3.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1" t="s">
        <v>170</v>
      </c>
      <c r="AX196" s="346"/>
      <c r="AY196">
        <f>$AY$195</f>
        <v>0</v>
      </c>
      <c r="AZ196" s="10"/>
      <c r="BA196" s="10"/>
      <c r="BB196" s="10"/>
      <c r="BC196" s="10"/>
      <c r="BD196" s="10"/>
      <c r="BE196" s="10"/>
      <c r="BF196" s="10"/>
      <c r="BG196" s="10"/>
      <c r="BH196" s="10"/>
    </row>
    <row r="197" spans="1:60" ht="13.5" hidden="1" customHeight="1" x14ac:dyDescent="0.15">
      <c r="A197" s="331"/>
      <c r="B197" s="333"/>
      <c r="C197" s="334"/>
      <c r="D197" s="334"/>
      <c r="E197" s="334"/>
      <c r="F197" s="335"/>
      <c r="G197" s="154"/>
      <c r="H197" s="155"/>
      <c r="I197" s="155"/>
      <c r="J197" s="155"/>
      <c r="K197" s="155"/>
      <c r="L197" s="155"/>
      <c r="M197" s="155"/>
      <c r="N197" s="155"/>
      <c r="O197" s="156"/>
      <c r="P197" s="155"/>
      <c r="Q197" s="464"/>
      <c r="R197" s="464"/>
      <c r="S197" s="464"/>
      <c r="T197" s="464"/>
      <c r="U197" s="464"/>
      <c r="V197" s="464"/>
      <c r="W197" s="464"/>
      <c r="X197" s="465"/>
      <c r="Y197" s="913" t="s">
        <v>58</v>
      </c>
      <c r="Z197" s="914"/>
      <c r="AA197" s="915"/>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13.5" hidden="1" customHeight="1" x14ac:dyDescent="0.15">
      <c r="A198" s="331"/>
      <c r="B198" s="333"/>
      <c r="C198" s="334"/>
      <c r="D198" s="334"/>
      <c r="E198" s="334"/>
      <c r="F198" s="335"/>
      <c r="G198" s="916"/>
      <c r="H198" s="399"/>
      <c r="I198" s="399"/>
      <c r="J198" s="399"/>
      <c r="K198" s="399"/>
      <c r="L198" s="399"/>
      <c r="M198" s="399"/>
      <c r="N198" s="399"/>
      <c r="O198" s="400"/>
      <c r="P198" s="466"/>
      <c r="Q198" s="466"/>
      <c r="R198" s="466"/>
      <c r="S198" s="466"/>
      <c r="T198" s="466"/>
      <c r="U198" s="466"/>
      <c r="V198" s="466"/>
      <c r="W198" s="466"/>
      <c r="X198" s="467"/>
      <c r="Y198" s="917"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14.25" hidden="1" customHeight="1" thickBot="1" x14ac:dyDescent="0.2">
      <c r="A199" s="332"/>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3.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3.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13.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13.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332</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13.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333</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13.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13.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332</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13.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333</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3.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499</v>
      </c>
      <c r="AF208" s="152"/>
      <c r="AG208" s="152"/>
      <c r="AH208" s="152"/>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3.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5"/>
      <c r="AC209" s="341"/>
      <c r="AD209" s="342"/>
      <c r="AE209" s="152"/>
      <c r="AF209" s="152"/>
      <c r="AG209" s="152"/>
      <c r="AH209" s="152"/>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13.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13.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13.5" hidden="1" customHeight="1" x14ac:dyDescent="0.15">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49.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c r="AS214" s="676"/>
      <c r="AT214" s="677"/>
      <c r="AU214" s="677"/>
      <c r="AV214" s="677"/>
      <c r="AW214" s="677"/>
      <c r="AX214" s="678"/>
      <c r="AY214">
        <f>COUNTIF($AR$214,"☑")</f>
        <v>0</v>
      </c>
    </row>
    <row r="215" spans="1:51" ht="34.5" customHeight="1" x14ac:dyDescent="0.15">
      <c r="A215" s="666" t="s">
        <v>365</v>
      </c>
      <c r="B215" s="667"/>
      <c r="C215" s="669" t="s">
        <v>227</v>
      </c>
      <c r="D215" s="667"/>
      <c r="E215" s="670" t="s">
        <v>243</v>
      </c>
      <c r="F215" s="671"/>
      <c r="G215" s="672" t="s">
        <v>781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4" t="s">
        <v>782</v>
      </c>
      <c r="H216" s="155"/>
      <c r="I216" s="155"/>
      <c r="J216" s="155"/>
      <c r="K216" s="155"/>
      <c r="L216" s="155"/>
      <c r="M216" s="155"/>
      <c r="N216" s="155"/>
      <c r="O216" s="155"/>
      <c r="P216" s="155"/>
      <c r="Q216" s="155"/>
      <c r="R216" s="155"/>
      <c r="S216" s="155"/>
      <c r="T216" s="155"/>
      <c r="U216" s="155"/>
      <c r="V216" s="156"/>
      <c r="W216" s="644" t="s">
        <v>669</v>
      </c>
      <c r="X216" s="645"/>
      <c r="Y216" s="645"/>
      <c r="Z216" s="645"/>
      <c r="AA216" s="646"/>
      <c r="AB216" s="647"/>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14.25" thickBot="1" x14ac:dyDescent="0.2">
      <c r="A217" s="668"/>
      <c r="B217" s="656"/>
      <c r="C217" s="655"/>
      <c r="D217" s="656"/>
      <c r="E217" s="336"/>
      <c r="F217" s="338"/>
      <c r="G217" s="157"/>
      <c r="H217" s="158"/>
      <c r="I217" s="158"/>
      <c r="J217" s="158"/>
      <c r="K217" s="158"/>
      <c r="L217" s="158"/>
      <c r="M217" s="158"/>
      <c r="N217" s="158"/>
      <c r="O217" s="158"/>
      <c r="P217" s="158"/>
      <c r="Q217" s="158"/>
      <c r="R217" s="158"/>
      <c r="S217" s="158"/>
      <c r="T217" s="158"/>
      <c r="U217" s="158"/>
      <c r="V217" s="159"/>
      <c r="W217" s="650" t="s">
        <v>670</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idden="1" x14ac:dyDescent="0.15">
      <c r="A218" s="668"/>
      <c r="B218" s="656"/>
      <c r="C218" s="653" t="s">
        <v>682</v>
      </c>
      <c r="D218" s="654"/>
      <c r="E218" s="470" t="s">
        <v>361</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idden="1" x14ac:dyDescent="0.15">
      <c r="A219" s="668"/>
      <c r="B219" s="656"/>
      <c r="C219" s="655"/>
      <c r="D219" s="656"/>
      <c r="E219" s="333"/>
      <c r="F219" s="335"/>
      <c r="G219" s="634" t="s">
        <v>683</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14.25" hidden="1" thickBot="1" x14ac:dyDescent="0.2">
      <c r="A220" s="668"/>
      <c r="B220" s="656"/>
      <c r="C220" s="655"/>
      <c r="D220" s="656"/>
      <c r="E220" s="336"/>
      <c r="F220" s="338"/>
      <c r="G220" s="634" t="s">
        <v>670</v>
      </c>
      <c r="H220" s="635"/>
      <c r="I220" s="635"/>
      <c r="J220" s="635"/>
      <c r="K220" s="635"/>
      <c r="L220" s="635"/>
      <c r="M220" s="635"/>
      <c r="N220" s="635"/>
      <c r="O220" s="635"/>
      <c r="P220" s="635"/>
      <c r="Q220" s="635"/>
      <c r="R220" s="635"/>
      <c r="S220" s="635"/>
      <c r="T220" s="635"/>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14.25"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1.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729</v>
      </c>
      <c r="AE223" s="722"/>
      <c r="AF223" s="722"/>
      <c r="AG223" s="723" t="s">
        <v>732</v>
      </c>
      <c r="AH223" s="724"/>
      <c r="AI223" s="724"/>
      <c r="AJ223" s="724"/>
      <c r="AK223" s="724"/>
      <c r="AL223" s="724"/>
      <c r="AM223" s="724"/>
      <c r="AN223" s="724"/>
      <c r="AO223" s="724"/>
      <c r="AP223" s="724"/>
      <c r="AQ223" s="724"/>
      <c r="AR223" s="724"/>
      <c r="AS223" s="724"/>
      <c r="AT223" s="724"/>
      <c r="AU223" s="724"/>
      <c r="AV223" s="724"/>
      <c r="AW223" s="724"/>
      <c r="AX223" s="725"/>
    </row>
    <row r="224" spans="1:51" ht="66"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729</v>
      </c>
      <c r="AE224" s="703"/>
      <c r="AF224" s="703"/>
      <c r="AG224" s="729" t="s">
        <v>733</v>
      </c>
      <c r="AH224" s="730"/>
      <c r="AI224" s="730"/>
      <c r="AJ224" s="730"/>
      <c r="AK224" s="730"/>
      <c r="AL224" s="730"/>
      <c r="AM224" s="730"/>
      <c r="AN224" s="730"/>
      <c r="AO224" s="730"/>
      <c r="AP224" s="730"/>
      <c r="AQ224" s="730"/>
      <c r="AR224" s="730"/>
      <c r="AS224" s="730"/>
      <c r="AT224" s="730"/>
      <c r="AU224" s="730"/>
      <c r="AV224" s="730"/>
      <c r="AW224" s="730"/>
      <c r="AX224" s="731"/>
    </row>
    <row r="225" spans="1:50" ht="78.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729</v>
      </c>
      <c r="AE225" s="736"/>
      <c r="AF225" s="736"/>
      <c r="AG225" s="693" t="s">
        <v>734</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735</v>
      </c>
      <c r="AE226" s="690"/>
      <c r="AF226" s="690"/>
      <c r="AG226" s="691" t="s">
        <v>366</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736</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736</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35.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729</v>
      </c>
      <c r="AE229" s="755"/>
      <c r="AF229" s="755"/>
      <c r="AG229" s="756" t="s">
        <v>737</v>
      </c>
      <c r="AH229" s="757"/>
      <c r="AI229" s="757"/>
      <c r="AJ229" s="757"/>
      <c r="AK229" s="757"/>
      <c r="AL229" s="757"/>
      <c r="AM229" s="757"/>
      <c r="AN229" s="757"/>
      <c r="AO229" s="757"/>
      <c r="AP229" s="757"/>
      <c r="AQ229" s="757"/>
      <c r="AR229" s="757"/>
      <c r="AS229" s="757"/>
      <c r="AT229" s="757"/>
      <c r="AU229" s="757"/>
      <c r="AV229" s="757"/>
      <c r="AW229" s="757"/>
      <c r="AX229" s="758"/>
    </row>
    <row r="230" spans="1:50" ht="39.7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729</v>
      </c>
      <c r="AE230" s="703"/>
      <c r="AF230" s="703"/>
      <c r="AG230" s="729" t="s">
        <v>738</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735</v>
      </c>
      <c r="AE231" s="703"/>
      <c r="AF231" s="703"/>
      <c r="AG231" s="729" t="s">
        <v>366</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729</v>
      </c>
      <c r="AE232" s="703"/>
      <c r="AF232" s="703"/>
      <c r="AG232" s="729" t="s">
        <v>739</v>
      </c>
      <c r="AH232" s="730"/>
      <c r="AI232" s="730"/>
      <c r="AJ232" s="730"/>
      <c r="AK232" s="730"/>
      <c r="AL232" s="730"/>
      <c r="AM232" s="730"/>
      <c r="AN232" s="730"/>
      <c r="AO232" s="730"/>
      <c r="AP232" s="730"/>
      <c r="AQ232" s="730"/>
      <c r="AR232" s="730"/>
      <c r="AS232" s="730"/>
      <c r="AT232" s="730"/>
      <c r="AU232" s="730"/>
      <c r="AV232" s="730"/>
      <c r="AW232" s="730"/>
      <c r="AX232" s="731"/>
    </row>
    <row r="233" spans="1:50" ht="42" customHeight="1" x14ac:dyDescent="0.15">
      <c r="A233" s="680"/>
      <c r="B233" s="682"/>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729</v>
      </c>
      <c r="AE233" s="736"/>
      <c r="AF233" s="736"/>
      <c r="AG233" s="751" t="s">
        <v>740</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735</v>
      </c>
      <c r="AE234" s="703"/>
      <c r="AF234" s="704"/>
      <c r="AG234" s="729" t="s">
        <v>366</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735</v>
      </c>
      <c r="AE235" s="744"/>
      <c r="AF235" s="745"/>
      <c r="AG235" s="746" t="s">
        <v>366</v>
      </c>
      <c r="AH235" s="747"/>
      <c r="AI235" s="747"/>
      <c r="AJ235" s="747"/>
      <c r="AK235" s="747"/>
      <c r="AL235" s="747"/>
      <c r="AM235" s="747"/>
      <c r="AN235" s="747"/>
      <c r="AO235" s="747"/>
      <c r="AP235" s="747"/>
      <c r="AQ235" s="747"/>
      <c r="AR235" s="747"/>
      <c r="AS235" s="747"/>
      <c r="AT235" s="747"/>
      <c r="AU235" s="747"/>
      <c r="AV235" s="747"/>
      <c r="AW235" s="747"/>
      <c r="AX235" s="748"/>
    </row>
    <row r="236" spans="1:50" ht="46.5" customHeight="1" x14ac:dyDescent="0.15">
      <c r="A236" s="138"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729</v>
      </c>
      <c r="AE236" s="755"/>
      <c r="AF236" s="765"/>
      <c r="AG236" s="756" t="s">
        <v>741</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735</v>
      </c>
      <c r="AE237" s="770"/>
      <c r="AF237" s="770"/>
      <c r="AG237" s="729" t="s">
        <v>366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729</v>
      </c>
      <c r="AE238" s="703"/>
      <c r="AF238" s="703"/>
      <c r="AG238" s="729" t="s">
        <v>742</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735</v>
      </c>
      <c r="AE239" s="703"/>
      <c r="AF239" s="703"/>
      <c r="AG239" s="759" t="s">
        <v>366</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c r="AE240" s="690"/>
      <c r="AF240" s="782"/>
      <c r="AG240" s="691" t="s">
        <v>791</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688</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2">
        <v>2022</v>
      </c>
      <c r="D242" s="103"/>
      <c r="E242" s="104" t="s">
        <v>690</v>
      </c>
      <c r="F242" s="104"/>
      <c r="G242" s="104"/>
      <c r="H242" s="105">
        <v>21</v>
      </c>
      <c r="I242" s="105"/>
      <c r="J242" s="106">
        <v>753</v>
      </c>
      <c r="K242" s="106"/>
      <c r="L242" s="106"/>
      <c r="M242" s="105"/>
      <c r="N242" s="107"/>
      <c r="O242" s="108" t="s">
        <v>718</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15">
      <c r="A243" s="776"/>
      <c r="B243" s="777"/>
      <c r="C243" s="123">
        <v>2022</v>
      </c>
      <c r="D243" s="124"/>
      <c r="E243" s="104" t="s">
        <v>690</v>
      </c>
      <c r="F243" s="104"/>
      <c r="G243" s="104"/>
      <c r="H243" s="105">
        <v>21</v>
      </c>
      <c r="I243" s="105"/>
      <c r="J243" s="771">
        <v>756</v>
      </c>
      <c r="K243" s="771"/>
      <c r="L243" s="771"/>
      <c r="M243" s="772"/>
      <c r="N243" s="773"/>
      <c r="O243" s="111" t="s">
        <v>719</v>
      </c>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15">
      <c r="A244" s="776"/>
      <c r="B244" s="777"/>
      <c r="C244" s="123">
        <v>2022</v>
      </c>
      <c r="D244" s="124"/>
      <c r="E244" s="104" t="s">
        <v>690</v>
      </c>
      <c r="F244" s="104"/>
      <c r="G244" s="104"/>
      <c r="H244" s="105">
        <v>21</v>
      </c>
      <c r="I244" s="105"/>
      <c r="J244" s="771">
        <v>758</v>
      </c>
      <c r="K244" s="771"/>
      <c r="L244" s="771"/>
      <c r="M244" s="772"/>
      <c r="N244" s="773"/>
      <c r="O244" s="111" t="s">
        <v>810</v>
      </c>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114" customHeight="1" x14ac:dyDescent="0.15">
      <c r="A247" s="138" t="s">
        <v>46</v>
      </c>
      <c r="B247" s="139"/>
      <c r="C247" s="142" t="s">
        <v>50</v>
      </c>
      <c r="D247" s="143"/>
      <c r="E247" s="143"/>
      <c r="F247" s="144"/>
      <c r="G247" s="145" t="s">
        <v>808</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84" customHeight="1" thickBot="1" x14ac:dyDescent="0.2">
      <c r="A248" s="140"/>
      <c r="B248" s="141"/>
      <c r="C248" s="147" t="s">
        <v>54</v>
      </c>
      <c r="D248" s="148"/>
      <c r="E248" s="148"/>
      <c r="F248" s="149"/>
      <c r="G248" s="150" t="s">
        <v>807</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798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806</v>
      </c>
      <c r="B252" s="135"/>
      <c r="C252" s="135"/>
      <c r="D252" s="135"/>
      <c r="E252" s="136"/>
      <c r="F252" s="137" t="s">
        <v>805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344</v>
      </c>
      <c r="B254" s="135"/>
      <c r="C254" s="135"/>
      <c r="D254" s="135"/>
      <c r="E254" s="136"/>
      <c r="F254" s="790" t="s">
        <v>811</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809</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359</v>
      </c>
      <c r="B258" s="801"/>
      <c r="C258" s="801"/>
      <c r="D258" s="802"/>
      <c r="E258" s="786" t="s">
        <v>720</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358</v>
      </c>
      <c r="B259" s="152"/>
      <c r="C259" s="152"/>
      <c r="D259" s="152"/>
      <c r="E259" s="786" t="s">
        <v>721</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357</v>
      </c>
      <c r="B260" s="152"/>
      <c r="C260" s="152"/>
      <c r="D260" s="152"/>
      <c r="E260" s="786" t="s">
        <v>722</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356</v>
      </c>
      <c r="B261" s="152"/>
      <c r="C261" s="152"/>
      <c r="D261" s="152"/>
      <c r="E261" s="786" t="s">
        <v>723</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355</v>
      </c>
      <c r="B262" s="152"/>
      <c r="C262" s="152"/>
      <c r="D262" s="152"/>
      <c r="E262" s="786" t="s">
        <v>724</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354</v>
      </c>
      <c r="B263" s="152"/>
      <c r="C263" s="152"/>
      <c r="D263" s="152"/>
      <c r="E263" s="786" t="s">
        <v>725</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353</v>
      </c>
      <c r="B264" s="152"/>
      <c r="C264" s="152"/>
      <c r="D264" s="152"/>
      <c r="E264" s="786" t="s">
        <v>726</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352</v>
      </c>
      <c r="B265" s="152"/>
      <c r="C265" s="152"/>
      <c r="D265" s="152"/>
      <c r="E265" s="786" t="s">
        <v>727</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499</v>
      </c>
      <c r="B266" s="152"/>
      <c r="C266" s="152"/>
      <c r="D266" s="152"/>
      <c r="E266" s="805" t="s">
        <v>690</v>
      </c>
      <c r="F266" s="806"/>
      <c r="G266" s="806"/>
      <c r="H266" s="92" t="str">
        <f>IF(E266="","","-")</f>
        <v>-</v>
      </c>
      <c r="I266" s="806"/>
      <c r="J266" s="806"/>
      <c r="K266" s="92" t="str">
        <f>IF(I266="","","-")</f>
        <v/>
      </c>
      <c r="L266" s="122">
        <v>680</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679</v>
      </c>
      <c r="B267" s="152"/>
      <c r="C267" s="152"/>
      <c r="D267" s="152"/>
      <c r="E267" s="805" t="s">
        <v>690</v>
      </c>
      <c r="F267" s="806"/>
      <c r="G267" s="806"/>
      <c r="H267" s="92"/>
      <c r="I267" s="806" t="s">
        <v>728</v>
      </c>
      <c r="J267" s="806"/>
      <c r="K267" s="92"/>
      <c r="L267" s="122">
        <v>693</v>
      </c>
      <c r="M267" s="122"/>
      <c r="N267" s="92" t="str">
        <f>IF(O267="","","-")</f>
        <v>-</v>
      </c>
      <c r="O267" s="803">
        <v>0</v>
      </c>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467</v>
      </c>
      <c r="B268" s="152"/>
      <c r="C268" s="152"/>
      <c r="D268" s="152"/>
      <c r="E268" s="808">
        <v>2021</v>
      </c>
      <c r="F268" s="153"/>
      <c r="G268" s="806" t="s">
        <v>743</v>
      </c>
      <c r="H268" s="806"/>
      <c r="I268" s="806"/>
      <c r="J268" s="153">
        <v>20</v>
      </c>
      <c r="K268" s="153"/>
      <c r="L268" s="122">
        <v>762</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99"/>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idden="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idden="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idden="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348</v>
      </c>
      <c r="B308" s="813"/>
      <c r="C308" s="813"/>
      <c r="D308" s="813"/>
      <c r="E308" s="813"/>
      <c r="F308" s="814"/>
      <c r="G308" s="818" t="s">
        <v>770</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771</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59.25" customHeight="1" x14ac:dyDescent="0.15">
      <c r="A310" s="815"/>
      <c r="B310" s="816"/>
      <c r="C310" s="816"/>
      <c r="D310" s="816"/>
      <c r="E310" s="816"/>
      <c r="F310" s="817"/>
      <c r="G310" s="839" t="s">
        <v>800</v>
      </c>
      <c r="H310" s="840"/>
      <c r="I310" s="840"/>
      <c r="J310" s="840"/>
      <c r="K310" s="841"/>
      <c r="L310" s="842" t="s">
        <v>801</v>
      </c>
      <c r="M310" s="843"/>
      <c r="N310" s="843"/>
      <c r="O310" s="843"/>
      <c r="P310" s="843"/>
      <c r="Q310" s="843"/>
      <c r="R310" s="843"/>
      <c r="S310" s="843"/>
      <c r="T310" s="843"/>
      <c r="U310" s="843"/>
      <c r="V310" s="843"/>
      <c r="W310" s="843"/>
      <c r="X310" s="844"/>
      <c r="Y310" s="845">
        <v>293</v>
      </c>
      <c r="Z310" s="846"/>
      <c r="AA310" s="846"/>
      <c r="AB310" s="847"/>
      <c r="AC310" s="825" t="s">
        <v>773</v>
      </c>
      <c r="AD310" s="826"/>
      <c r="AE310" s="826"/>
      <c r="AF310" s="826"/>
      <c r="AG310" s="827"/>
      <c r="AH310" s="828" t="s">
        <v>773</v>
      </c>
      <c r="AI310" s="829"/>
      <c r="AJ310" s="829"/>
      <c r="AK310" s="829"/>
      <c r="AL310" s="829"/>
      <c r="AM310" s="829"/>
      <c r="AN310" s="829"/>
      <c r="AO310" s="829"/>
      <c r="AP310" s="829"/>
      <c r="AQ310" s="829"/>
      <c r="AR310" s="829"/>
      <c r="AS310" s="829"/>
      <c r="AT310" s="830"/>
      <c r="AU310" s="845">
        <v>73</v>
      </c>
      <c r="AV310" s="846"/>
      <c r="AW310" s="846"/>
      <c r="AX310" s="848"/>
    </row>
    <row r="311" spans="1:50" ht="47.25" customHeight="1" x14ac:dyDescent="0.15">
      <c r="A311" s="815"/>
      <c r="B311" s="816"/>
      <c r="C311" s="816"/>
      <c r="D311" s="816"/>
      <c r="E311" s="816"/>
      <c r="F311" s="817"/>
      <c r="G311" s="825" t="s">
        <v>775</v>
      </c>
      <c r="H311" s="826"/>
      <c r="I311" s="826"/>
      <c r="J311" s="826"/>
      <c r="K311" s="827"/>
      <c r="L311" s="828" t="s">
        <v>776</v>
      </c>
      <c r="M311" s="829"/>
      <c r="N311" s="829"/>
      <c r="O311" s="829"/>
      <c r="P311" s="829"/>
      <c r="Q311" s="829"/>
      <c r="R311" s="829"/>
      <c r="S311" s="829"/>
      <c r="T311" s="829"/>
      <c r="U311" s="829"/>
      <c r="V311" s="829"/>
      <c r="W311" s="829"/>
      <c r="X311" s="830"/>
      <c r="Y311" s="831">
        <f>3+79</f>
        <v>82</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47.25" customHeight="1" x14ac:dyDescent="0.15">
      <c r="A312" s="815"/>
      <c r="B312" s="816"/>
      <c r="C312" s="816"/>
      <c r="D312" s="816"/>
      <c r="E312" s="816"/>
      <c r="F312" s="817"/>
      <c r="G312" s="825" t="s">
        <v>802</v>
      </c>
      <c r="H312" s="826"/>
      <c r="I312" s="826"/>
      <c r="J312" s="826"/>
      <c r="K312" s="827"/>
      <c r="L312" s="828" t="s">
        <v>802</v>
      </c>
      <c r="M312" s="829"/>
      <c r="N312" s="829"/>
      <c r="O312" s="829"/>
      <c r="P312" s="829"/>
      <c r="Q312" s="829"/>
      <c r="R312" s="829"/>
      <c r="S312" s="829"/>
      <c r="T312" s="829"/>
      <c r="U312" s="829"/>
      <c r="V312" s="829"/>
      <c r="W312" s="829"/>
      <c r="X312" s="830"/>
      <c r="Y312" s="831">
        <v>46</v>
      </c>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47.25" customHeight="1" x14ac:dyDescent="0.15">
      <c r="A313" s="815"/>
      <c r="B313" s="816"/>
      <c r="C313" s="816"/>
      <c r="D313" s="816"/>
      <c r="E313" s="816"/>
      <c r="F313" s="817"/>
      <c r="G313" s="825" t="s">
        <v>803</v>
      </c>
      <c r="H313" s="826"/>
      <c r="I313" s="826"/>
      <c r="J313" s="826"/>
      <c r="K313" s="827"/>
      <c r="L313" s="828" t="s">
        <v>803</v>
      </c>
      <c r="M313" s="829"/>
      <c r="N313" s="829"/>
      <c r="O313" s="829"/>
      <c r="P313" s="829"/>
      <c r="Q313" s="829"/>
      <c r="R313" s="829"/>
      <c r="S313" s="829"/>
      <c r="T313" s="829"/>
      <c r="U313" s="829"/>
      <c r="V313" s="829"/>
      <c r="W313" s="829"/>
      <c r="X313" s="830"/>
      <c r="Y313" s="831">
        <v>23</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75" customHeight="1" x14ac:dyDescent="0.15">
      <c r="A314" s="815"/>
      <c r="B314" s="816"/>
      <c r="C314" s="816"/>
      <c r="D314" s="816"/>
      <c r="E314" s="816"/>
      <c r="F314" s="817"/>
      <c r="G314" s="825" t="s">
        <v>780</v>
      </c>
      <c r="H314" s="826"/>
      <c r="I314" s="826"/>
      <c r="J314" s="826"/>
      <c r="K314" s="827"/>
      <c r="L314" s="828" t="s">
        <v>780</v>
      </c>
      <c r="M314" s="829"/>
      <c r="N314" s="829"/>
      <c r="O314" s="829"/>
      <c r="P314" s="829"/>
      <c r="Q314" s="829"/>
      <c r="R314" s="829"/>
      <c r="S314" s="829"/>
      <c r="T314" s="829"/>
      <c r="U314" s="829"/>
      <c r="V314" s="829"/>
      <c r="W314" s="829"/>
      <c r="X314" s="830"/>
      <c r="Y314" s="831">
        <v>22</v>
      </c>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47.25" customHeight="1" x14ac:dyDescent="0.15">
      <c r="A315" s="815"/>
      <c r="B315" s="816"/>
      <c r="C315" s="816"/>
      <c r="D315" s="816"/>
      <c r="E315" s="816"/>
      <c r="F315" s="817"/>
      <c r="G315" s="825" t="s">
        <v>774</v>
      </c>
      <c r="H315" s="826"/>
      <c r="I315" s="826"/>
      <c r="J315" s="826"/>
      <c r="K315" s="827"/>
      <c r="L315" s="828" t="s">
        <v>774</v>
      </c>
      <c r="M315" s="829"/>
      <c r="N315" s="829"/>
      <c r="O315" s="829"/>
      <c r="P315" s="829"/>
      <c r="Q315" s="829"/>
      <c r="R315" s="829"/>
      <c r="S315" s="829"/>
      <c r="T315" s="829"/>
      <c r="U315" s="829"/>
      <c r="V315" s="829"/>
      <c r="W315" s="829"/>
      <c r="X315" s="830"/>
      <c r="Y315" s="831">
        <v>8</v>
      </c>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69.75" customHeight="1" x14ac:dyDescent="0.15">
      <c r="A316" s="815"/>
      <c r="B316" s="816"/>
      <c r="C316" s="816"/>
      <c r="D316" s="816"/>
      <c r="E316" s="816"/>
      <c r="F316" s="817"/>
      <c r="G316" s="825" t="s">
        <v>779</v>
      </c>
      <c r="H316" s="849"/>
      <c r="I316" s="849"/>
      <c r="J316" s="849"/>
      <c r="K316" s="850"/>
      <c r="L316" s="828" t="s">
        <v>779</v>
      </c>
      <c r="M316" s="851"/>
      <c r="N316" s="851"/>
      <c r="O316" s="851"/>
      <c r="P316" s="851"/>
      <c r="Q316" s="851"/>
      <c r="R316" s="851"/>
      <c r="S316" s="851"/>
      <c r="T316" s="851"/>
      <c r="U316" s="851"/>
      <c r="V316" s="851"/>
      <c r="W316" s="851"/>
      <c r="X316" s="852"/>
      <c r="Y316" s="831">
        <v>5</v>
      </c>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58.5" customHeight="1" x14ac:dyDescent="0.15">
      <c r="A317" s="815"/>
      <c r="B317" s="816"/>
      <c r="C317" s="816"/>
      <c r="D317" s="816"/>
      <c r="E317" s="816"/>
      <c r="F317" s="817"/>
      <c r="G317" s="825" t="s">
        <v>777</v>
      </c>
      <c r="H317" s="826"/>
      <c r="I317" s="826"/>
      <c r="J317" s="826"/>
      <c r="K317" s="827"/>
      <c r="L317" s="828" t="s">
        <v>777</v>
      </c>
      <c r="M317" s="829"/>
      <c r="N317" s="829"/>
      <c r="O317" s="829"/>
      <c r="P317" s="829"/>
      <c r="Q317" s="829"/>
      <c r="R317" s="829"/>
      <c r="S317" s="829"/>
      <c r="T317" s="829"/>
      <c r="U317" s="829"/>
      <c r="V317" s="829"/>
      <c r="W317" s="829"/>
      <c r="X317" s="830"/>
      <c r="Y317" s="831">
        <v>2</v>
      </c>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47.25" customHeight="1" x14ac:dyDescent="0.15">
      <c r="A318" s="815"/>
      <c r="B318" s="816"/>
      <c r="C318" s="816"/>
      <c r="D318" s="816"/>
      <c r="E318" s="816"/>
      <c r="F318" s="817"/>
      <c r="G318" s="825" t="s">
        <v>778</v>
      </c>
      <c r="H318" s="849"/>
      <c r="I318" s="849"/>
      <c r="J318" s="849"/>
      <c r="K318" s="850"/>
      <c r="L318" s="828" t="s">
        <v>778</v>
      </c>
      <c r="M318" s="851"/>
      <c r="N318" s="851"/>
      <c r="O318" s="851"/>
      <c r="P318" s="851"/>
      <c r="Q318" s="851"/>
      <c r="R318" s="851"/>
      <c r="S318" s="851"/>
      <c r="T318" s="851"/>
      <c r="U318" s="851"/>
      <c r="V318" s="851"/>
      <c r="W318" s="851"/>
      <c r="X318" s="852"/>
      <c r="Y318" s="831">
        <v>2</v>
      </c>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65.25" customHeight="1" x14ac:dyDescent="0.15">
      <c r="A319" s="815"/>
      <c r="B319" s="816"/>
      <c r="C319" s="816"/>
      <c r="D319" s="816"/>
      <c r="E319" s="816"/>
      <c r="F319" s="817"/>
      <c r="G319" s="825" t="s">
        <v>804</v>
      </c>
      <c r="H319" s="826"/>
      <c r="I319" s="826"/>
      <c r="J319" s="826"/>
      <c r="K319" s="827"/>
      <c r="L319" s="828" t="s">
        <v>804</v>
      </c>
      <c r="M319" s="829"/>
      <c r="N319" s="829"/>
      <c r="O319" s="829"/>
      <c r="P319" s="829"/>
      <c r="Q319" s="829"/>
      <c r="R319" s="829"/>
      <c r="S319" s="829"/>
      <c r="T319" s="829"/>
      <c r="U319" s="829"/>
      <c r="V319" s="829"/>
      <c r="W319" s="829"/>
      <c r="X319" s="830"/>
      <c r="Y319" s="831">
        <v>1</v>
      </c>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53" t="s">
        <v>18</v>
      </c>
      <c r="H320" s="854"/>
      <c r="I320" s="854"/>
      <c r="J320" s="854"/>
      <c r="K320" s="854"/>
      <c r="L320" s="855"/>
      <c r="M320" s="856"/>
      <c r="N320" s="856"/>
      <c r="O320" s="856"/>
      <c r="P320" s="856"/>
      <c r="Q320" s="856"/>
      <c r="R320" s="856"/>
      <c r="S320" s="856"/>
      <c r="T320" s="856"/>
      <c r="U320" s="856"/>
      <c r="V320" s="856"/>
      <c r="W320" s="856"/>
      <c r="X320" s="857"/>
      <c r="Y320" s="858">
        <f>SUM(Y310:AB319)</f>
        <v>484</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73</v>
      </c>
      <c r="AV320" s="859"/>
      <c r="AW320" s="859"/>
      <c r="AX320" s="861"/>
    </row>
    <row r="321" spans="1:51" ht="24.75" customHeight="1" x14ac:dyDescent="0.15">
      <c r="A321" s="815"/>
      <c r="B321" s="816"/>
      <c r="C321" s="816"/>
      <c r="D321" s="816"/>
      <c r="E321" s="816"/>
      <c r="F321" s="817"/>
      <c r="G321" s="818" t="s">
        <v>772</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52.5" customHeight="1" x14ac:dyDescent="0.15">
      <c r="A323" s="815"/>
      <c r="B323" s="816"/>
      <c r="C323" s="816"/>
      <c r="D323" s="816"/>
      <c r="E323" s="816"/>
      <c r="F323" s="817"/>
      <c r="G323" s="825" t="s">
        <v>773</v>
      </c>
      <c r="H323" s="826"/>
      <c r="I323" s="826"/>
      <c r="J323" s="826"/>
      <c r="K323" s="827"/>
      <c r="L323" s="828" t="s">
        <v>773</v>
      </c>
      <c r="M323" s="829"/>
      <c r="N323" s="829"/>
      <c r="O323" s="829"/>
      <c r="P323" s="829"/>
      <c r="Q323" s="829"/>
      <c r="R323" s="829"/>
      <c r="S323" s="829"/>
      <c r="T323" s="829"/>
      <c r="U323" s="829"/>
      <c r="V323" s="829"/>
      <c r="W323" s="829"/>
      <c r="X323" s="830"/>
      <c r="Y323" s="845">
        <v>20</v>
      </c>
      <c r="Z323" s="846"/>
      <c r="AA323" s="846"/>
      <c r="AB323" s="847"/>
      <c r="AC323" s="839"/>
      <c r="AD323" s="862"/>
      <c r="AE323" s="862"/>
      <c r="AF323" s="862"/>
      <c r="AG323" s="863"/>
      <c r="AH323" s="842"/>
      <c r="AI323" s="864"/>
      <c r="AJ323" s="864"/>
      <c r="AK323" s="864"/>
      <c r="AL323" s="864"/>
      <c r="AM323" s="864"/>
      <c r="AN323" s="864"/>
      <c r="AO323" s="864"/>
      <c r="AP323" s="864"/>
      <c r="AQ323" s="864"/>
      <c r="AR323" s="864"/>
      <c r="AS323" s="864"/>
      <c r="AT323" s="865"/>
      <c r="AU323" s="845"/>
      <c r="AV323" s="846"/>
      <c r="AW323" s="846"/>
      <c r="AX323" s="848"/>
      <c r="AY323">
        <f t="shared" si="11"/>
        <v>1</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53" t="s">
        <v>18</v>
      </c>
      <c r="H333" s="854"/>
      <c r="I333" s="854"/>
      <c r="J333" s="854"/>
      <c r="K333" s="854"/>
      <c r="L333" s="855"/>
      <c r="M333" s="856"/>
      <c r="N333" s="856"/>
      <c r="O333" s="856"/>
      <c r="P333" s="856"/>
      <c r="Q333" s="856"/>
      <c r="R333" s="856"/>
      <c r="S333" s="856"/>
      <c r="T333" s="856"/>
      <c r="U333" s="856"/>
      <c r="V333" s="856"/>
      <c r="W333" s="856"/>
      <c r="X333" s="857"/>
      <c r="Y333" s="858">
        <f>SUM(Y323:AB332)</f>
        <v>20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1</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62"/>
      <c r="I336" s="862"/>
      <c r="J336" s="862"/>
      <c r="K336" s="863"/>
      <c r="L336" s="842"/>
      <c r="M336" s="864"/>
      <c r="N336" s="864"/>
      <c r="O336" s="864"/>
      <c r="P336" s="864"/>
      <c r="Q336" s="864"/>
      <c r="R336" s="864"/>
      <c r="S336" s="864"/>
      <c r="T336" s="864"/>
      <c r="U336" s="864"/>
      <c r="V336" s="864"/>
      <c r="W336" s="864"/>
      <c r="X336" s="865"/>
      <c r="Y336" s="845"/>
      <c r="Z336" s="846"/>
      <c r="AA336" s="846"/>
      <c r="AB336" s="847"/>
      <c r="AC336" s="839"/>
      <c r="AD336" s="862"/>
      <c r="AE336" s="862"/>
      <c r="AF336" s="862"/>
      <c r="AG336" s="863"/>
      <c r="AH336" s="842"/>
      <c r="AI336" s="864"/>
      <c r="AJ336" s="864"/>
      <c r="AK336" s="864"/>
      <c r="AL336" s="864"/>
      <c r="AM336" s="864"/>
      <c r="AN336" s="864"/>
      <c r="AO336" s="864"/>
      <c r="AP336" s="864"/>
      <c r="AQ336" s="864"/>
      <c r="AR336" s="864"/>
      <c r="AS336" s="864"/>
      <c r="AT336" s="865"/>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62"/>
      <c r="I349" s="862"/>
      <c r="J349" s="862"/>
      <c r="K349" s="863"/>
      <c r="L349" s="842"/>
      <c r="M349" s="864"/>
      <c r="N349" s="864"/>
      <c r="O349" s="864"/>
      <c r="P349" s="864"/>
      <c r="Q349" s="864"/>
      <c r="R349" s="864"/>
      <c r="S349" s="864"/>
      <c r="T349" s="864"/>
      <c r="U349" s="864"/>
      <c r="V349" s="864"/>
      <c r="W349" s="864"/>
      <c r="X349" s="865"/>
      <c r="Y349" s="845"/>
      <c r="Z349" s="846"/>
      <c r="AA349" s="846"/>
      <c r="AB349" s="847"/>
      <c r="AC349" s="839"/>
      <c r="AD349" s="862"/>
      <c r="AE349" s="862"/>
      <c r="AF349" s="862"/>
      <c r="AG349" s="863"/>
      <c r="AH349" s="842"/>
      <c r="AI349" s="864"/>
      <c r="AJ349" s="864"/>
      <c r="AK349" s="864"/>
      <c r="AL349" s="864"/>
      <c r="AM349" s="864"/>
      <c r="AN349" s="864"/>
      <c r="AO349" s="864"/>
      <c r="AP349" s="864"/>
      <c r="AQ349" s="864"/>
      <c r="AR349" s="864"/>
      <c r="AS349" s="864"/>
      <c r="AT349" s="865"/>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6" t="s">
        <v>660</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311</v>
      </c>
      <c r="AM360" s="870"/>
      <c r="AN360" s="87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1"/>
      <c r="B365" s="871"/>
      <c r="C365" s="871" t="s">
        <v>24</v>
      </c>
      <c r="D365" s="871"/>
      <c r="E365" s="871"/>
      <c r="F365" s="871"/>
      <c r="G365" s="871"/>
      <c r="H365" s="871"/>
      <c r="I365" s="871"/>
      <c r="J365" s="872" t="s">
        <v>274</v>
      </c>
      <c r="K365" s="152"/>
      <c r="L365" s="152"/>
      <c r="M365" s="152"/>
      <c r="N365" s="152"/>
      <c r="O365" s="152"/>
      <c r="P365" s="430" t="s">
        <v>25</v>
      </c>
      <c r="Q365" s="430"/>
      <c r="R365" s="430"/>
      <c r="S365" s="430"/>
      <c r="T365" s="430"/>
      <c r="U365" s="430"/>
      <c r="V365" s="430"/>
      <c r="W365" s="430"/>
      <c r="X365" s="430"/>
      <c r="Y365" s="873" t="s">
        <v>273</v>
      </c>
      <c r="Z365" s="874"/>
      <c r="AA365" s="874"/>
      <c r="AB365" s="874"/>
      <c r="AC365" s="872" t="s">
        <v>309</v>
      </c>
      <c r="AD365" s="872"/>
      <c r="AE365" s="872"/>
      <c r="AF365" s="872"/>
      <c r="AG365" s="872"/>
      <c r="AH365" s="873" t="s">
        <v>329</v>
      </c>
      <c r="AI365" s="871"/>
      <c r="AJ365" s="871"/>
      <c r="AK365" s="871"/>
      <c r="AL365" s="871" t="s">
        <v>19</v>
      </c>
      <c r="AM365" s="871"/>
      <c r="AN365" s="871"/>
      <c r="AO365" s="875"/>
      <c r="AP365" s="896" t="s">
        <v>275</v>
      </c>
      <c r="AQ365" s="896"/>
      <c r="AR365" s="896"/>
      <c r="AS365" s="896"/>
      <c r="AT365" s="896"/>
      <c r="AU365" s="896"/>
      <c r="AV365" s="896"/>
      <c r="AW365" s="896"/>
      <c r="AX365" s="896"/>
    </row>
    <row r="366" spans="1:51" ht="46.5" customHeight="1" x14ac:dyDescent="0.15">
      <c r="A366" s="882">
        <v>1</v>
      </c>
      <c r="B366" s="882">
        <v>1</v>
      </c>
      <c r="C366" s="883" t="s">
        <v>747</v>
      </c>
      <c r="D366" s="884"/>
      <c r="E366" s="884"/>
      <c r="F366" s="884"/>
      <c r="G366" s="884"/>
      <c r="H366" s="884"/>
      <c r="I366" s="884"/>
      <c r="J366" s="885">
        <v>3000020231002</v>
      </c>
      <c r="K366" s="886"/>
      <c r="L366" s="886"/>
      <c r="M366" s="886"/>
      <c r="N366" s="886"/>
      <c r="O366" s="886"/>
      <c r="P366" s="887" t="s">
        <v>795</v>
      </c>
      <c r="Q366" s="888"/>
      <c r="R366" s="888"/>
      <c r="S366" s="888"/>
      <c r="T366" s="888"/>
      <c r="U366" s="888"/>
      <c r="V366" s="888"/>
      <c r="W366" s="888"/>
      <c r="X366" s="888"/>
      <c r="Y366" s="889">
        <v>484</v>
      </c>
      <c r="Z366" s="890"/>
      <c r="AA366" s="890"/>
      <c r="AB366" s="891"/>
      <c r="AC366" s="892" t="s">
        <v>768</v>
      </c>
      <c r="AD366" s="893"/>
      <c r="AE366" s="893"/>
      <c r="AF366" s="893"/>
      <c r="AG366" s="893"/>
      <c r="AH366" s="876" t="s">
        <v>769</v>
      </c>
      <c r="AI366" s="877"/>
      <c r="AJ366" s="877"/>
      <c r="AK366" s="877"/>
      <c r="AL366" s="878" t="s">
        <v>769</v>
      </c>
      <c r="AM366" s="879"/>
      <c r="AN366" s="879"/>
      <c r="AO366" s="880"/>
      <c r="AP366" s="881" t="s">
        <v>769</v>
      </c>
      <c r="AQ366" s="881"/>
      <c r="AR366" s="881"/>
      <c r="AS366" s="881"/>
      <c r="AT366" s="881"/>
      <c r="AU366" s="881"/>
      <c r="AV366" s="881"/>
      <c r="AW366" s="881"/>
      <c r="AX366" s="881"/>
    </row>
    <row r="367" spans="1:51" ht="46.5" customHeight="1" x14ac:dyDescent="0.15">
      <c r="A367" s="882">
        <v>2</v>
      </c>
      <c r="B367" s="882">
        <v>1</v>
      </c>
      <c r="C367" s="883" t="s">
        <v>748</v>
      </c>
      <c r="D367" s="884"/>
      <c r="E367" s="884"/>
      <c r="F367" s="884"/>
      <c r="G367" s="884"/>
      <c r="H367" s="884"/>
      <c r="I367" s="884"/>
      <c r="J367" s="885">
        <v>6000020271004</v>
      </c>
      <c r="K367" s="886"/>
      <c r="L367" s="886"/>
      <c r="M367" s="886"/>
      <c r="N367" s="886"/>
      <c r="O367" s="886"/>
      <c r="P367" s="887" t="s">
        <v>795</v>
      </c>
      <c r="Q367" s="888"/>
      <c r="R367" s="888"/>
      <c r="S367" s="888"/>
      <c r="T367" s="888"/>
      <c r="U367" s="888"/>
      <c r="V367" s="888"/>
      <c r="W367" s="888"/>
      <c r="X367" s="888"/>
      <c r="Y367" s="889">
        <v>345</v>
      </c>
      <c r="Z367" s="890"/>
      <c r="AA367" s="890"/>
      <c r="AB367" s="891"/>
      <c r="AC367" s="892" t="s">
        <v>768</v>
      </c>
      <c r="AD367" s="893"/>
      <c r="AE367" s="893"/>
      <c r="AF367" s="893"/>
      <c r="AG367" s="893"/>
      <c r="AH367" s="876" t="s">
        <v>769</v>
      </c>
      <c r="AI367" s="877"/>
      <c r="AJ367" s="877"/>
      <c r="AK367" s="877"/>
      <c r="AL367" s="878" t="s">
        <v>769</v>
      </c>
      <c r="AM367" s="879"/>
      <c r="AN367" s="879"/>
      <c r="AO367" s="880"/>
      <c r="AP367" s="881" t="s">
        <v>769</v>
      </c>
      <c r="AQ367" s="881"/>
      <c r="AR367" s="881"/>
      <c r="AS367" s="881"/>
      <c r="AT367" s="881"/>
      <c r="AU367" s="881"/>
      <c r="AV367" s="881"/>
      <c r="AW367" s="881"/>
      <c r="AX367" s="881"/>
      <c r="AY367">
        <f>COUNTA($C$367)</f>
        <v>1</v>
      </c>
    </row>
    <row r="368" spans="1:51" ht="46.5" customHeight="1" x14ac:dyDescent="0.15">
      <c r="A368" s="882">
        <v>3</v>
      </c>
      <c r="B368" s="882">
        <v>1</v>
      </c>
      <c r="C368" s="883" t="s">
        <v>749</v>
      </c>
      <c r="D368" s="884"/>
      <c r="E368" s="884"/>
      <c r="F368" s="884"/>
      <c r="G368" s="884"/>
      <c r="H368" s="884"/>
      <c r="I368" s="884"/>
      <c r="J368" s="885">
        <v>8000020130001</v>
      </c>
      <c r="K368" s="886"/>
      <c r="L368" s="886"/>
      <c r="M368" s="886"/>
      <c r="N368" s="886"/>
      <c r="O368" s="886"/>
      <c r="P368" s="887" t="s">
        <v>795</v>
      </c>
      <c r="Q368" s="888"/>
      <c r="R368" s="888"/>
      <c r="S368" s="888"/>
      <c r="T368" s="888"/>
      <c r="U368" s="888"/>
      <c r="V368" s="888"/>
      <c r="W368" s="888"/>
      <c r="X368" s="888"/>
      <c r="Y368" s="889">
        <v>280</v>
      </c>
      <c r="Z368" s="890"/>
      <c r="AA368" s="890"/>
      <c r="AB368" s="891"/>
      <c r="AC368" s="892" t="s">
        <v>768</v>
      </c>
      <c r="AD368" s="893"/>
      <c r="AE368" s="893"/>
      <c r="AF368" s="893"/>
      <c r="AG368" s="893"/>
      <c r="AH368" s="894" t="s">
        <v>769</v>
      </c>
      <c r="AI368" s="895"/>
      <c r="AJ368" s="895"/>
      <c r="AK368" s="895"/>
      <c r="AL368" s="878" t="s">
        <v>769</v>
      </c>
      <c r="AM368" s="879"/>
      <c r="AN368" s="879"/>
      <c r="AO368" s="880"/>
      <c r="AP368" s="881" t="s">
        <v>769</v>
      </c>
      <c r="AQ368" s="881"/>
      <c r="AR368" s="881"/>
      <c r="AS368" s="881"/>
      <c r="AT368" s="881"/>
      <c r="AU368" s="881"/>
      <c r="AV368" s="881"/>
      <c r="AW368" s="881"/>
      <c r="AX368" s="881"/>
      <c r="AY368">
        <f>COUNTA($C$368)</f>
        <v>1</v>
      </c>
    </row>
    <row r="369" spans="1:51" ht="46.5" customHeight="1" x14ac:dyDescent="0.15">
      <c r="A369" s="882">
        <v>4</v>
      </c>
      <c r="B369" s="882">
        <v>1</v>
      </c>
      <c r="C369" s="883" t="s">
        <v>750</v>
      </c>
      <c r="D369" s="884"/>
      <c r="E369" s="884"/>
      <c r="F369" s="884"/>
      <c r="G369" s="884"/>
      <c r="H369" s="884"/>
      <c r="I369" s="884"/>
      <c r="J369" s="885">
        <v>1000020110001</v>
      </c>
      <c r="K369" s="886"/>
      <c r="L369" s="886"/>
      <c r="M369" s="886"/>
      <c r="N369" s="886"/>
      <c r="O369" s="886"/>
      <c r="P369" s="887" t="s">
        <v>795</v>
      </c>
      <c r="Q369" s="888"/>
      <c r="R369" s="888"/>
      <c r="S369" s="888"/>
      <c r="T369" s="888"/>
      <c r="U369" s="888"/>
      <c r="V369" s="888"/>
      <c r="W369" s="888"/>
      <c r="X369" s="888"/>
      <c r="Y369" s="889">
        <v>219</v>
      </c>
      <c r="Z369" s="890"/>
      <c r="AA369" s="890"/>
      <c r="AB369" s="891"/>
      <c r="AC369" s="892" t="s">
        <v>768</v>
      </c>
      <c r="AD369" s="893"/>
      <c r="AE369" s="893"/>
      <c r="AF369" s="893"/>
      <c r="AG369" s="893"/>
      <c r="AH369" s="894" t="s">
        <v>769</v>
      </c>
      <c r="AI369" s="895"/>
      <c r="AJ369" s="895"/>
      <c r="AK369" s="895"/>
      <c r="AL369" s="878" t="s">
        <v>769</v>
      </c>
      <c r="AM369" s="879"/>
      <c r="AN369" s="879"/>
      <c r="AO369" s="880"/>
      <c r="AP369" s="881" t="s">
        <v>769</v>
      </c>
      <c r="AQ369" s="881"/>
      <c r="AR369" s="881"/>
      <c r="AS369" s="881"/>
      <c r="AT369" s="881"/>
      <c r="AU369" s="881"/>
      <c r="AV369" s="881"/>
      <c r="AW369" s="881"/>
      <c r="AX369" s="881"/>
      <c r="AY369">
        <f>COUNTA($C$369)</f>
        <v>1</v>
      </c>
    </row>
    <row r="370" spans="1:51" ht="46.5" customHeight="1" x14ac:dyDescent="0.15">
      <c r="A370" s="882">
        <v>5</v>
      </c>
      <c r="B370" s="882">
        <v>1</v>
      </c>
      <c r="C370" s="883" t="s">
        <v>751</v>
      </c>
      <c r="D370" s="884"/>
      <c r="E370" s="884"/>
      <c r="F370" s="884"/>
      <c r="G370" s="884"/>
      <c r="H370" s="884"/>
      <c r="I370" s="884"/>
      <c r="J370" s="885">
        <v>3000020141003</v>
      </c>
      <c r="K370" s="886"/>
      <c r="L370" s="886"/>
      <c r="M370" s="886"/>
      <c r="N370" s="886"/>
      <c r="O370" s="886"/>
      <c r="P370" s="887" t="s">
        <v>795</v>
      </c>
      <c r="Q370" s="888"/>
      <c r="R370" s="888"/>
      <c r="S370" s="888"/>
      <c r="T370" s="888"/>
      <c r="U370" s="888"/>
      <c r="V370" s="888"/>
      <c r="W370" s="888"/>
      <c r="X370" s="888"/>
      <c r="Y370" s="889">
        <v>202</v>
      </c>
      <c r="Z370" s="890"/>
      <c r="AA370" s="890"/>
      <c r="AB370" s="891"/>
      <c r="AC370" s="892" t="s">
        <v>768</v>
      </c>
      <c r="AD370" s="893"/>
      <c r="AE370" s="893"/>
      <c r="AF370" s="893"/>
      <c r="AG370" s="893"/>
      <c r="AH370" s="894" t="s">
        <v>769</v>
      </c>
      <c r="AI370" s="895"/>
      <c r="AJ370" s="895"/>
      <c r="AK370" s="895"/>
      <c r="AL370" s="878" t="s">
        <v>769</v>
      </c>
      <c r="AM370" s="879"/>
      <c r="AN370" s="879"/>
      <c r="AO370" s="880"/>
      <c r="AP370" s="881" t="s">
        <v>769</v>
      </c>
      <c r="AQ370" s="881"/>
      <c r="AR370" s="881"/>
      <c r="AS370" s="881"/>
      <c r="AT370" s="881"/>
      <c r="AU370" s="881"/>
      <c r="AV370" s="881"/>
      <c r="AW370" s="881"/>
      <c r="AX370" s="881"/>
      <c r="AY370">
        <f>COUNTA($C$370)</f>
        <v>1</v>
      </c>
    </row>
    <row r="371" spans="1:51" ht="46.5" customHeight="1" x14ac:dyDescent="0.15">
      <c r="A371" s="882">
        <v>6</v>
      </c>
      <c r="B371" s="882">
        <v>1</v>
      </c>
      <c r="C371" s="883" t="s">
        <v>752</v>
      </c>
      <c r="D371" s="884"/>
      <c r="E371" s="884"/>
      <c r="F371" s="884"/>
      <c r="G371" s="884"/>
      <c r="H371" s="884"/>
      <c r="I371" s="884"/>
      <c r="J371" s="885">
        <v>9000020011002</v>
      </c>
      <c r="K371" s="886"/>
      <c r="L371" s="886"/>
      <c r="M371" s="886"/>
      <c r="N371" s="886"/>
      <c r="O371" s="886"/>
      <c r="P371" s="887" t="s">
        <v>795</v>
      </c>
      <c r="Q371" s="888"/>
      <c r="R371" s="888"/>
      <c r="S371" s="888"/>
      <c r="T371" s="888"/>
      <c r="U371" s="888"/>
      <c r="V371" s="888"/>
      <c r="W371" s="888"/>
      <c r="X371" s="888"/>
      <c r="Y371" s="889">
        <v>186</v>
      </c>
      <c r="Z371" s="890"/>
      <c r="AA371" s="890"/>
      <c r="AB371" s="891"/>
      <c r="AC371" s="892" t="s">
        <v>768</v>
      </c>
      <c r="AD371" s="893"/>
      <c r="AE371" s="893"/>
      <c r="AF371" s="893"/>
      <c r="AG371" s="893"/>
      <c r="AH371" s="894" t="s">
        <v>769</v>
      </c>
      <c r="AI371" s="895"/>
      <c r="AJ371" s="895"/>
      <c r="AK371" s="895"/>
      <c r="AL371" s="878" t="s">
        <v>769</v>
      </c>
      <c r="AM371" s="879"/>
      <c r="AN371" s="879"/>
      <c r="AO371" s="880"/>
      <c r="AP371" s="881" t="s">
        <v>769</v>
      </c>
      <c r="AQ371" s="881"/>
      <c r="AR371" s="881"/>
      <c r="AS371" s="881"/>
      <c r="AT371" s="881"/>
      <c r="AU371" s="881"/>
      <c r="AV371" s="881"/>
      <c r="AW371" s="881"/>
      <c r="AX371" s="881"/>
      <c r="AY371">
        <f>COUNTA($C$371)</f>
        <v>1</v>
      </c>
    </row>
    <row r="372" spans="1:51" ht="46.5" customHeight="1" x14ac:dyDescent="0.15">
      <c r="A372" s="882">
        <v>7</v>
      </c>
      <c r="B372" s="882">
        <v>1</v>
      </c>
      <c r="C372" s="883" t="s">
        <v>753</v>
      </c>
      <c r="D372" s="884"/>
      <c r="E372" s="884"/>
      <c r="F372" s="884"/>
      <c r="G372" s="884"/>
      <c r="H372" s="884"/>
      <c r="I372" s="884"/>
      <c r="J372" s="885">
        <v>1000020470007</v>
      </c>
      <c r="K372" s="886"/>
      <c r="L372" s="886"/>
      <c r="M372" s="886"/>
      <c r="N372" s="886"/>
      <c r="O372" s="886"/>
      <c r="P372" s="887" t="s">
        <v>795</v>
      </c>
      <c r="Q372" s="888"/>
      <c r="R372" s="888"/>
      <c r="S372" s="888"/>
      <c r="T372" s="888"/>
      <c r="U372" s="888"/>
      <c r="V372" s="888"/>
      <c r="W372" s="888"/>
      <c r="X372" s="888"/>
      <c r="Y372" s="889">
        <v>181</v>
      </c>
      <c r="Z372" s="890"/>
      <c r="AA372" s="890"/>
      <c r="AB372" s="891"/>
      <c r="AC372" s="892" t="s">
        <v>768</v>
      </c>
      <c r="AD372" s="893"/>
      <c r="AE372" s="893"/>
      <c r="AF372" s="893"/>
      <c r="AG372" s="893"/>
      <c r="AH372" s="894" t="s">
        <v>769</v>
      </c>
      <c r="AI372" s="895"/>
      <c r="AJ372" s="895"/>
      <c r="AK372" s="895"/>
      <c r="AL372" s="878" t="s">
        <v>769</v>
      </c>
      <c r="AM372" s="879"/>
      <c r="AN372" s="879"/>
      <c r="AO372" s="880"/>
      <c r="AP372" s="881" t="s">
        <v>769</v>
      </c>
      <c r="AQ372" s="881"/>
      <c r="AR372" s="881"/>
      <c r="AS372" s="881"/>
      <c r="AT372" s="881"/>
      <c r="AU372" s="881"/>
      <c r="AV372" s="881"/>
      <c r="AW372" s="881"/>
      <c r="AX372" s="881"/>
      <c r="AY372">
        <f>COUNTA($C$372)</f>
        <v>1</v>
      </c>
    </row>
    <row r="373" spans="1:51" ht="46.5" customHeight="1" x14ac:dyDescent="0.15">
      <c r="A373" s="882">
        <v>8</v>
      </c>
      <c r="B373" s="882">
        <v>1</v>
      </c>
      <c r="C373" s="883" t="s">
        <v>754</v>
      </c>
      <c r="D373" s="884"/>
      <c r="E373" s="884"/>
      <c r="F373" s="884"/>
      <c r="G373" s="884"/>
      <c r="H373" s="884"/>
      <c r="I373" s="884"/>
      <c r="J373" s="885">
        <v>8000020401005</v>
      </c>
      <c r="K373" s="886"/>
      <c r="L373" s="886"/>
      <c r="M373" s="886"/>
      <c r="N373" s="886"/>
      <c r="O373" s="886"/>
      <c r="P373" s="887" t="s">
        <v>795</v>
      </c>
      <c r="Q373" s="888"/>
      <c r="R373" s="888"/>
      <c r="S373" s="888"/>
      <c r="T373" s="888"/>
      <c r="U373" s="888"/>
      <c r="V373" s="888"/>
      <c r="W373" s="888"/>
      <c r="X373" s="888"/>
      <c r="Y373" s="889">
        <v>174</v>
      </c>
      <c r="Z373" s="890"/>
      <c r="AA373" s="890"/>
      <c r="AB373" s="891"/>
      <c r="AC373" s="892" t="s">
        <v>768</v>
      </c>
      <c r="AD373" s="893"/>
      <c r="AE373" s="893"/>
      <c r="AF373" s="893"/>
      <c r="AG373" s="893"/>
      <c r="AH373" s="894" t="s">
        <v>769</v>
      </c>
      <c r="AI373" s="895"/>
      <c r="AJ373" s="895"/>
      <c r="AK373" s="895"/>
      <c r="AL373" s="878" t="s">
        <v>769</v>
      </c>
      <c r="AM373" s="879"/>
      <c r="AN373" s="879"/>
      <c r="AO373" s="880"/>
      <c r="AP373" s="881" t="s">
        <v>769</v>
      </c>
      <c r="AQ373" s="881"/>
      <c r="AR373" s="881"/>
      <c r="AS373" s="881"/>
      <c r="AT373" s="881"/>
      <c r="AU373" s="881"/>
      <c r="AV373" s="881"/>
      <c r="AW373" s="881"/>
      <c r="AX373" s="881"/>
      <c r="AY373">
        <f>COUNTA($C$373)</f>
        <v>1</v>
      </c>
    </row>
    <row r="374" spans="1:51" ht="46.5" customHeight="1" x14ac:dyDescent="0.15">
      <c r="A374" s="882">
        <v>9</v>
      </c>
      <c r="B374" s="882">
        <v>1</v>
      </c>
      <c r="C374" s="883" t="s">
        <v>755</v>
      </c>
      <c r="D374" s="884"/>
      <c r="E374" s="884"/>
      <c r="F374" s="884"/>
      <c r="G374" s="884"/>
      <c r="H374" s="884"/>
      <c r="I374" s="884"/>
      <c r="J374" s="885">
        <v>4000020120006</v>
      </c>
      <c r="K374" s="886"/>
      <c r="L374" s="886"/>
      <c r="M374" s="886"/>
      <c r="N374" s="886"/>
      <c r="O374" s="886"/>
      <c r="P374" s="887" t="s">
        <v>795</v>
      </c>
      <c r="Q374" s="888"/>
      <c r="R374" s="888"/>
      <c r="S374" s="888"/>
      <c r="T374" s="888"/>
      <c r="U374" s="888"/>
      <c r="V374" s="888"/>
      <c r="W374" s="888"/>
      <c r="X374" s="888"/>
      <c r="Y374" s="889">
        <v>159</v>
      </c>
      <c r="Z374" s="890"/>
      <c r="AA374" s="890"/>
      <c r="AB374" s="891"/>
      <c r="AC374" s="892" t="s">
        <v>768</v>
      </c>
      <c r="AD374" s="893"/>
      <c r="AE374" s="893"/>
      <c r="AF374" s="893"/>
      <c r="AG374" s="893"/>
      <c r="AH374" s="894" t="s">
        <v>769</v>
      </c>
      <c r="AI374" s="895"/>
      <c r="AJ374" s="895"/>
      <c r="AK374" s="895"/>
      <c r="AL374" s="878" t="s">
        <v>769</v>
      </c>
      <c r="AM374" s="879"/>
      <c r="AN374" s="879"/>
      <c r="AO374" s="880"/>
      <c r="AP374" s="881" t="s">
        <v>769</v>
      </c>
      <c r="AQ374" s="881"/>
      <c r="AR374" s="881"/>
      <c r="AS374" s="881"/>
      <c r="AT374" s="881"/>
      <c r="AU374" s="881"/>
      <c r="AV374" s="881"/>
      <c r="AW374" s="881"/>
      <c r="AX374" s="881"/>
      <c r="AY374">
        <f>COUNTA($C$374)</f>
        <v>1</v>
      </c>
    </row>
    <row r="375" spans="1:51" ht="46.5" customHeight="1" x14ac:dyDescent="0.15">
      <c r="A375" s="882">
        <v>10</v>
      </c>
      <c r="B375" s="882">
        <v>1</v>
      </c>
      <c r="C375" s="883" t="s">
        <v>756</v>
      </c>
      <c r="D375" s="884"/>
      <c r="E375" s="884"/>
      <c r="F375" s="884"/>
      <c r="G375" s="884"/>
      <c r="H375" s="884"/>
      <c r="I375" s="884"/>
      <c r="J375" s="885">
        <v>8000020280003</v>
      </c>
      <c r="K375" s="886"/>
      <c r="L375" s="886"/>
      <c r="M375" s="886"/>
      <c r="N375" s="886"/>
      <c r="O375" s="886"/>
      <c r="P375" s="887" t="s">
        <v>795</v>
      </c>
      <c r="Q375" s="888"/>
      <c r="R375" s="888"/>
      <c r="S375" s="888"/>
      <c r="T375" s="888"/>
      <c r="U375" s="888"/>
      <c r="V375" s="888"/>
      <c r="W375" s="888"/>
      <c r="X375" s="888"/>
      <c r="Y375" s="889">
        <v>157</v>
      </c>
      <c r="Z375" s="890"/>
      <c r="AA375" s="890"/>
      <c r="AB375" s="891"/>
      <c r="AC375" s="892" t="s">
        <v>768</v>
      </c>
      <c r="AD375" s="893"/>
      <c r="AE375" s="893"/>
      <c r="AF375" s="893"/>
      <c r="AG375" s="893"/>
      <c r="AH375" s="894" t="s">
        <v>769</v>
      </c>
      <c r="AI375" s="895"/>
      <c r="AJ375" s="895"/>
      <c r="AK375" s="895"/>
      <c r="AL375" s="878" t="s">
        <v>769</v>
      </c>
      <c r="AM375" s="879"/>
      <c r="AN375" s="879"/>
      <c r="AO375" s="880"/>
      <c r="AP375" s="881" t="s">
        <v>769</v>
      </c>
      <c r="AQ375" s="881"/>
      <c r="AR375" s="881"/>
      <c r="AS375" s="881"/>
      <c r="AT375" s="881"/>
      <c r="AU375" s="881"/>
      <c r="AV375" s="881"/>
      <c r="AW375" s="881"/>
      <c r="AX375" s="881"/>
      <c r="AY375">
        <f>COUNTA($C$375)</f>
        <v>1</v>
      </c>
    </row>
    <row r="376" spans="1:51" ht="30" hidden="1" customHeight="1" x14ac:dyDescent="0.15">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15">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15">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15">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15">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15">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1"/>
      <c r="B398" s="871"/>
      <c r="C398" s="871" t="s">
        <v>24</v>
      </c>
      <c r="D398" s="871"/>
      <c r="E398" s="871"/>
      <c r="F398" s="871"/>
      <c r="G398" s="871"/>
      <c r="H398" s="871"/>
      <c r="I398" s="871"/>
      <c r="J398" s="872" t="s">
        <v>274</v>
      </c>
      <c r="K398" s="152"/>
      <c r="L398" s="152"/>
      <c r="M398" s="152"/>
      <c r="N398" s="152"/>
      <c r="O398" s="152"/>
      <c r="P398" s="430" t="s">
        <v>25</v>
      </c>
      <c r="Q398" s="430"/>
      <c r="R398" s="430"/>
      <c r="S398" s="430"/>
      <c r="T398" s="430"/>
      <c r="U398" s="430"/>
      <c r="V398" s="430"/>
      <c r="W398" s="430"/>
      <c r="X398" s="430"/>
      <c r="Y398" s="873" t="s">
        <v>273</v>
      </c>
      <c r="Z398" s="874"/>
      <c r="AA398" s="874"/>
      <c r="AB398" s="874"/>
      <c r="AC398" s="872" t="s">
        <v>309</v>
      </c>
      <c r="AD398" s="872"/>
      <c r="AE398" s="872"/>
      <c r="AF398" s="872"/>
      <c r="AG398" s="872"/>
      <c r="AH398" s="873" t="s">
        <v>329</v>
      </c>
      <c r="AI398" s="871"/>
      <c r="AJ398" s="871"/>
      <c r="AK398" s="871"/>
      <c r="AL398" s="871" t="s">
        <v>19</v>
      </c>
      <c r="AM398" s="871"/>
      <c r="AN398" s="871"/>
      <c r="AO398" s="875"/>
      <c r="AP398" s="896" t="s">
        <v>275</v>
      </c>
      <c r="AQ398" s="896"/>
      <c r="AR398" s="896"/>
      <c r="AS398" s="896"/>
      <c r="AT398" s="896"/>
      <c r="AU398" s="896"/>
      <c r="AV398" s="896"/>
      <c r="AW398" s="896"/>
      <c r="AX398" s="896"/>
      <c r="AY398">
        <f>$AY$396</f>
        <v>1</v>
      </c>
    </row>
    <row r="399" spans="1:51" ht="59.25" customHeight="1" x14ac:dyDescent="0.15">
      <c r="A399" s="882">
        <v>1</v>
      </c>
      <c r="B399" s="882">
        <v>1</v>
      </c>
      <c r="C399" s="883" t="s">
        <v>757</v>
      </c>
      <c r="D399" s="884"/>
      <c r="E399" s="884"/>
      <c r="F399" s="884"/>
      <c r="G399" s="884"/>
      <c r="H399" s="884"/>
      <c r="I399" s="884"/>
      <c r="J399" s="885">
        <v>4000020112259</v>
      </c>
      <c r="K399" s="886"/>
      <c r="L399" s="886"/>
      <c r="M399" s="886"/>
      <c r="N399" s="886"/>
      <c r="O399" s="886"/>
      <c r="P399" s="887" t="s">
        <v>796</v>
      </c>
      <c r="Q399" s="888"/>
      <c r="R399" s="888"/>
      <c r="S399" s="888"/>
      <c r="T399" s="888"/>
      <c r="U399" s="888"/>
      <c r="V399" s="888"/>
      <c r="W399" s="888"/>
      <c r="X399" s="888"/>
      <c r="Y399" s="889">
        <v>73</v>
      </c>
      <c r="Z399" s="890"/>
      <c r="AA399" s="890"/>
      <c r="AB399" s="891"/>
      <c r="AC399" s="892" t="s">
        <v>768</v>
      </c>
      <c r="AD399" s="893"/>
      <c r="AE399" s="893"/>
      <c r="AF399" s="893"/>
      <c r="AG399" s="893"/>
      <c r="AH399" s="876" t="s">
        <v>769</v>
      </c>
      <c r="AI399" s="877"/>
      <c r="AJ399" s="877"/>
      <c r="AK399" s="877"/>
      <c r="AL399" s="878" t="s">
        <v>769</v>
      </c>
      <c r="AM399" s="879"/>
      <c r="AN399" s="879"/>
      <c r="AO399" s="880"/>
      <c r="AP399" s="881" t="s">
        <v>769</v>
      </c>
      <c r="AQ399" s="881"/>
      <c r="AR399" s="881"/>
      <c r="AS399" s="881"/>
      <c r="AT399" s="881"/>
      <c r="AU399" s="881"/>
      <c r="AV399" s="881"/>
      <c r="AW399" s="881"/>
      <c r="AX399" s="881"/>
      <c r="AY399">
        <f>$AY$396</f>
        <v>1</v>
      </c>
    </row>
    <row r="400" spans="1:51" ht="51" customHeight="1" x14ac:dyDescent="0.15">
      <c r="A400" s="882">
        <v>2</v>
      </c>
      <c r="B400" s="882">
        <v>1</v>
      </c>
      <c r="C400" s="883" t="s">
        <v>758</v>
      </c>
      <c r="D400" s="884"/>
      <c r="E400" s="884"/>
      <c r="F400" s="884"/>
      <c r="G400" s="884"/>
      <c r="H400" s="884"/>
      <c r="I400" s="884"/>
      <c r="J400" s="885">
        <v>5000020240001</v>
      </c>
      <c r="K400" s="886"/>
      <c r="L400" s="886"/>
      <c r="M400" s="886"/>
      <c r="N400" s="886"/>
      <c r="O400" s="886"/>
      <c r="P400" s="887" t="s">
        <v>796</v>
      </c>
      <c r="Q400" s="888"/>
      <c r="R400" s="888"/>
      <c r="S400" s="888"/>
      <c r="T400" s="888"/>
      <c r="U400" s="888"/>
      <c r="V400" s="888"/>
      <c r="W400" s="888"/>
      <c r="X400" s="888"/>
      <c r="Y400" s="889">
        <v>11</v>
      </c>
      <c r="Z400" s="890"/>
      <c r="AA400" s="890"/>
      <c r="AB400" s="891"/>
      <c r="AC400" s="892" t="s">
        <v>768</v>
      </c>
      <c r="AD400" s="893"/>
      <c r="AE400" s="893"/>
      <c r="AF400" s="893"/>
      <c r="AG400" s="893"/>
      <c r="AH400" s="876" t="s">
        <v>769</v>
      </c>
      <c r="AI400" s="877"/>
      <c r="AJ400" s="877"/>
      <c r="AK400" s="877"/>
      <c r="AL400" s="878" t="s">
        <v>769</v>
      </c>
      <c r="AM400" s="879"/>
      <c r="AN400" s="879"/>
      <c r="AO400" s="880"/>
      <c r="AP400" s="881" t="s">
        <v>769</v>
      </c>
      <c r="AQ400" s="881"/>
      <c r="AR400" s="881"/>
      <c r="AS400" s="881"/>
      <c r="AT400" s="881"/>
      <c r="AU400" s="881"/>
      <c r="AV400" s="881"/>
      <c r="AW400" s="881"/>
      <c r="AX400" s="881"/>
      <c r="AY400">
        <f>COUNTA($C$400)</f>
        <v>1</v>
      </c>
    </row>
    <row r="401" spans="1:51" ht="51" customHeight="1" x14ac:dyDescent="0.15">
      <c r="A401" s="882">
        <v>3</v>
      </c>
      <c r="B401" s="882">
        <v>1</v>
      </c>
      <c r="C401" s="883" t="s">
        <v>759</v>
      </c>
      <c r="D401" s="884"/>
      <c r="E401" s="884"/>
      <c r="F401" s="884"/>
      <c r="G401" s="884"/>
      <c r="H401" s="884"/>
      <c r="I401" s="884"/>
      <c r="J401" s="885">
        <v>6000020362018</v>
      </c>
      <c r="K401" s="886"/>
      <c r="L401" s="886"/>
      <c r="M401" s="886"/>
      <c r="N401" s="886"/>
      <c r="O401" s="886"/>
      <c r="P401" s="887" t="s">
        <v>796</v>
      </c>
      <c r="Q401" s="888"/>
      <c r="R401" s="888"/>
      <c r="S401" s="888"/>
      <c r="T401" s="888"/>
      <c r="U401" s="888"/>
      <c r="V401" s="888"/>
      <c r="W401" s="888"/>
      <c r="X401" s="888"/>
      <c r="Y401" s="889">
        <v>10</v>
      </c>
      <c r="Z401" s="890"/>
      <c r="AA401" s="890"/>
      <c r="AB401" s="891"/>
      <c r="AC401" s="892" t="s">
        <v>768</v>
      </c>
      <c r="AD401" s="893"/>
      <c r="AE401" s="893"/>
      <c r="AF401" s="893"/>
      <c r="AG401" s="893"/>
      <c r="AH401" s="894" t="s">
        <v>769</v>
      </c>
      <c r="AI401" s="895"/>
      <c r="AJ401" s="895"/>
      <c r="AK401" s="895"/>
      <c r="AL401" s="878" t="s">
        <v>769</v>
      </c>
      <c r="AM401" s="879"/>
      <c r="AN401" s="879"/>
      <c r="AO401" s="880"/>
      <c r="AP401" s="881" t="s">
        <v>769</v>
      </c>
      <c r="AQ401" s="881"/>
      <c r="AR401" s="881"/>
      <c r="AS401" s="881"/>
      <c r="AT401" s="881"/>
      <c r="AU401" s="881"/>
      <c r="AV401" s="881"/>
      <c r="AW401" s="881"/>
      <c r="AX401" s="881"/>
      <c r="AY401">
        <f>COUNTA($C$401)</f>
        <v>1</v>
      </c>
    </row>
    <row r="402" spans="1:51" ht="51" customHeight="1" x14ac:dyDescent="0.15">
      <c r="A402" s="882">
        <v>4</v>
      </c>
      <c r="B402" s="882">
        <v>1</v>
      </c>
      <c r="C402" s="883" t="s">
        <v>760</v>
      </c>
      <c r="D402" s="884"/>
      <c r="E402" s="884"/>
      <c r="F402" s="884"/>
      <c r="G402" s="884"/>
      <c r="H402" s="884"/>
      <c r="I402" s="884"/>
      <c r="J402" s="885">
        <v>7000020340006</v>
      </c>
      <c r="K402" s="886"/>
      <c r="L402" s="886"/>
      <c r="M402" s="886"/>
      <c r="N402" s="886"/>
      <c r="O402" s="886"/>
      <c r="P402" s="887" t="s">
        <v>796</v>
      </c>
      <c r="Q402" s="888"/>
      <c r="R402" s="888"/>
      <c r="S402" s="888"/>
      <c r="T402" s="888"/>
      <c r="U402" s="888"/>
      <c r="V402" s="888"/>
      <c r="W402" s="888"/>
      <c r="X402" s="888"/>
      <c r="Y402" s="889">
        <v>0.4</v>
      </c>
      <c r="Z402" s="890"/>
      <c r="AA402" s="890"/>
      <c r="AB402" s="891"/>
      <c r="AC402" s="892" t="s">
        <v>768</v>
      </c>
      <c r="AD402" s="893"/>
      <c r="AE402" s="893"/>
      <c r="AF402" s="893"/>
      <c r="AG402" s="893"/>
      <c r="AH402" s="894" t="s">
        <v>769</v>
      </c>
      <c r="AI402" s="895"/>
      <c r="AJ402" s="895"/>
      <c r="AK402" s="895"/>
      <c r="AL402" s="878" t="s">
        <v>769</v>
      </c>
      <c r="AM402" s="879"/>
      <c r="AN402" s="879"/>
      <c r="AO402" s="880"/>
      <c r="AP402" s="881" t="s">
        <v>769</v>
      </c>
      <c r="AQ402" s="881"/>
      <c r="AR402" s="881"/>
      <c r="AS402" s="881"/>
      <c r="AT402" s="881"/>
      <c r="AU402" s="881"/>
      <c r="AV402" s="881"/>
      <c r="AW402" s="881"/>
      <c r="AX402" s="881"/>
      <c r="AY402">
        <f>COUNTA($C$402)</f>
        <v>1</v>
      </c>
    </row>
    <row r="403" spans="1:51" ht="21.75" hidden="1" customHeight="1" x14ac:dyDescent="0.15">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1.75" hidden="1" customHeight="1" x14ac:dyDescent="0.15">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1.75" hidden="1" customHeight="1" x14ac:dyDescent="0.15">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1.75" hidden="1" customHeight="1" x14ac:dyDescent="0.15">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1.75" hidden="1" customHeight="1" x14ac:dyDescent="0.15">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1.75" hidden="1" customHeight="1" x14ac:dyDescent="0.15">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15">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15">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15">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15">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15">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1"/>
      <c r="B431" s="871"/>
      <c r="C431" s="871" t="s">
        <v>24</v>
      </c>
      <c r="D431" s="871"/>
      <c r="E431" s="871"/>
      <c r="F431" s="871"/>
      <c r="G431" s="871"/>
      <c r="H431" s="871"/>
      <c r="I431" s="871"/>
      <c r="J431" s="872" t="s">
        <v>274</v>
      </c>
      <c r="K431" s="152"/>
      <c r="L431" s="152"/>
      <c r="M431" s="152"/>
      <c r="N431" s="152"/>
      <c r="O431" s="152"/>
      <c r="P431" s="430" t="s">
        <v>25</v>
      </c>
      <c r="Q431" s="430"/>
      <c r="R431" s="430"/>
      <c r="S431" s="430"/>
      <c r="T431" s="430"/>
      <c r="U431" s="430"/>
      <c r="V431" s="430"/>
      <c r="W431" s="430"/>
      <c r="X431" s="430"/>
      <c r="Y431" s="873" t="s">
        <v>273</v>
      </c>
      <c r="Z431" s="874"/>
      <c r="AA431" s="874"/>
      <c r="AB431" s="874"/>
      <c r="AC431" s="872" t="s">
        <v>309</v>
      </c>
      <c r="AD431" s="872"/>
      <c r="AE431" s="872"/>
      <c r="AF431" s="872"/>
      <c r="AG431" s="872"/>
      <c r="AH431" s="873" t="s">
        <v>329</v>
      </c>
      <c r="AI431" s="871"/>
      <c r="AJ431" s="871"/>
      <c r="AK431" s="871"/>
      <c r="AL431" s="871" t="s">
        <v>19</v>
      </c>
      <c r="AM431" s="871"/>
      <c r="AN431" s="871"/>
      <c r="AO431" s="875"/>
      <c r="AP431" s="896" t="s">
        <v>275</v>
      </c>
      <c r="AQ431" s="896"/>
      <c r="AR431" s="896"/>
      <c r="AS431" s="896"/>
      <c r="AT431" s="896"/>
      <c r="AU431" s="896"/>
      <c r="AV431" s="896"/>
      <c r="AW431" s="896"/>
      <c r="AX431" s="896"/>
      <c r="AY431">
        <f>$AY$429</f>
        <v>1</v>
      </c>
    </row>
    <row r="432" spans="1:51" ht="58.5" customHeight="1" x14ac:dyDescent="0.15">
      <c r="A432" s="882">
        <v>1</v>
      </c>
      <c r="B432" s="882">
        <v>1</v>
      </c>
      <c r="C432" s="883" t="s">
        <v>761</v>
      </c>
      <c r="D432" s="884"/>
      <c r="E432" s="884"/>
      <c r="F432" s="884"/>
      <c r="G432" s="884"/>
      <c r="H432" s="884"/>
      <c r="I432" s="884"/>
      <c r="J432" s="885">
        <v>4000020360007</v>
      </c>
      <c r="K432" s="886"/>
      <c r="L432" s="886"/>
      <c r="M432" s="886"/>
      <c r="N432" s="886"/>
      <c r="O432" s="886"/>
      <c r="P432" s="887" t="s">
        <v>797</v>
      </c>
      <c r="Q432" s="888"/>
      <c r="R432" s="888"/>
      <c r="S432" s="888"/>
      <c r="T432" s="888"/>
      <c r="U432" s="888"/>
      <c r="V432" s="888"/>
      <c r="W432" s="888"/>
      <c r="X432" s="888"/>
      <c r="Y432" s="889">
        <v>20</v>
      </c>
      <c r="Z432" s="890"/>
      <c r="AA432" s="890"/>
      <c r="AB432" s="891"/>
      <c r="AC432" s="892" t="s">
        <v>768</v>
      </c>
      <c r="AD432" s="893"/>
      <c r="AE432" s="893"/>
      <c r="AF432" s="893"/>
      <c r="AG432" s="893"/>
      <c r="AH432" s="876" t="s">
        <v>769</v>
      </c>
      <c r="AI432" s="877"/>
      <c r="AJ432" s="877"/>
      <c r="AK432" s="877"/>
      <c r="AL432" s="878" t="s">
        <v>769</v>
      </c>
      <c r="AM432" s="879"/>
      <c r="AN432" s="879"/>
      <c r="AO432" s="880"/>
      <c r="AP432" s="881" t="s">
        <v>769</v>
      </c>
      <c r="AQ432" s="881"/>
      <c r="AR432" s="881"/>
      <c r="AS432" s="881"/>
      <c r="AT432" s="881"/>
      <c r="AU432" s="881"/>
      <c r="AV432" s="881"/>
      <c r="AW432" s="881"/>
      <c r="AX432" s="881"/>
      <c r="AY432">
        <f>$AY$429</f>
        <v>1</v>
      </c>
    </row>
    <row r="433" spans="1:51" ht="58.5" customHeight="1" x14ac:dyDescent="0.15">
      <c r="A433" s="882">
        <v>2</v>
      </c>
      <c r="B433" s="882">
        <v>1</v>
      </c>
      <c r="C433" s="883" t="s">
        <v>762</v>
      </c>
      <c r="D433" s="884"/>
      <c r="E433" s="884"/>
      <c r="F433" s="884"/>
      <c r="G433" s="884"/>
      <c r="H433" s="884"/>
      <c r="I433" s="884"/>
      <c r="J433" s="885">
        <v>5000020390003</v>
      </c>
      <c r="K433" s="886"/>
      <c r="L433" s="886"/>
      <c r="M433" s="886"/>
      <c r="N433" s="886"/>
      <c r="O433" s="886"/>
      <c r="P433" s="887" t="s">
        <v>797</v>
      </c>
      <c r="Q433" s="888"/>
      <c r="R433" s="888"/>
      <c r="S433" s="888"/>
      <c r="T433" s="888"/>
      <c r="U433" s="888"/>
      <c r="V433" s="888"/>
      <c r="W433" s="888"/>
      <c r="X433" s="888"/>
      <c r="Y433" s="889">
        <v>7</v>
      </c>
      <c r="Z433" s="890"/>
      <c r="AA433" s="890"/>
      <c r="AB433" s="891"/>
      <c r="AC433" s="892" t="s">
        <v>768</v>
      </c>
      <c r="AD433" s="893"/>
      <c r="AE433" s="893"/>
      <c r="AF433" s="893"/>
      <c r="AG433" s="893"/>
      <c r="AH433" s="876" t="s">
        <v>769</v>
      </c>
      <c r="AI433" s="877"/>
      <c r="AJ433" s="877"/>
      <c r="AK433" s="877"/>
      <c r="AL433" s="878" t="s">
        <v>769</v>
      </c>
      <c r="AM433" s="879"/>
      <c r="AN433" s="879"/>
      <c r="AO433" s="880"/>
      <c r="AP433" s="881" t="s">
        <v>769</v>
      </c>
      <c r="AQ433" s="881"/>
      <c r="AR433" s="881"/>
      <c r="AS433" s="881"/>
      <c r="AT433" s="881"/>
      <c r="AU433" s="881"/>
      <c r="AV433" s="881"/>
      <c r="AW433" s="881"/>
      <c r="AX433" s="881"/>
      <c r="AY433">
        <f>COUNTA($C$433)</f>
        <v>1</v>
      </c>
    </row>
    <row r="434" spans="1:51" ht="58.5" customHeight="1" x14ac:dyDescent="0.15">
      <c r="A434" s="882">
        <v>3</v>
      </c>
      <c r="B434" s="882">
        <v>1</v>
      </c>
      <c r="C434" s="883" t="s">
        <v>747</v>
      </c>
      <c r="D434" s="884"/>
      <c r="E434" s="884"/>
      <c r="F434" s="884"/>
      <c r="G434" s="884"/>
      <c r="H434" s="884"/>
      <c r="I434" s="884"/>
      <c r="J434" s="885">
        <v>3000020231002</v>
      </c>
      <c r="K434" s="886"/>
      <c r="L434" s="886"/>
      <c r="M434" s="886"/>
      <c r="N434" s="886"/>
      <c r="O434" s="886"/>
      <c r="P434" s="887" t="s">
        <v>797</v>
      </c>
      <c r="Q434" s="888"/>
      <c r="R434" s="888"/>
      <c r="S434" s="888"/>
      <c r="T434" s="888"/>
      <c r="U434" s="888"/>
      <c r="V434" s="888"/>
      <c r="W434" s="888"/>
      <c r="X434" s="888"/>
      <c r="Y434" s="889">
        <v>7</v>
      </c>
      <c r="Z434" s="890"/>
      <c r="AA434" s="890"/>
      <c r="AB434" s="891"/>
      <c r="AC434" s="892" t="s">
        <v>768</v>
      </c>
      <c r="AD434" s="893"/>
      <c r="AE434" s="893"/>
      <c r="AF434" s="893"/>
      <c r="AG434" s="893"/>
      <c r="AH434" s="894" t="s">
        <v>769</v>
      </c>
      <c r="AI434" s="895"/>
      <c r="AJ434" s="895"/>
      <c r="AK434" s="895"/>
      <c r="AL434" s="878" t="s">
        <v>769</v>
      </c>
      <c r="AM434" s="879"/>
      <c r="AN434" s="879"/>
      <c r="AO434" s="880"/>
      <c r="AP434" s="881" t="s">
        <v>769</v>
      </c>
      <c r="AQ434" s="881"/>
      <c r="AR434" s="881"/>
      <c r="AS434" s="881"/>
      <c r="AT434" s="881"/>
      <c r="AU434" s="881"/>
      <c r="AV434" s="881"/>
      <c r="AW434" s="881"/>
      <c r="AX434" s="881"/>
      <c r="AY434">
        <f>COUNTA($C$434)</f>
        <v>1</v>
      </c>
    </row>
    <row r="435" spans="1:51" ht="58.5" customHeight="1" x14ac:dyDescent="0.15">
      <c r="A435" s="882">
        <v>4</v>
      </c>
      <c r="B435" s="882">
        <v>1</v>
      </c>
      <c r="C435" s="883" t="s">
        <v>763</v>
      </c>
      <c r="D435" s="884"/>
      <c r="E435" s="884"/>
      <c r="F435" s="884"/>
      <c r="G435" s="884"/>
      <c r="H435" s="884"/>
      <c r="I435" s="884"/>
      <c r="J435" s="885">
        <v>8000020272108</v>
      </c>
      <c r="K435" s="886"/>
      <c r="L435" s="886"/>
      <c r="M435" s="886"/>
      <c r="N435" s="886"/>
      <c r="O435" s="886"/>
      <c r="P435" s="887" t="s">
        <v>797</v>
      </c>
      <c r="Q435" s="888"/>
      <c r="R435" s="888"/>
      <c r="S435" s="888"/>
      <c r="T435" s="888"/>
      <c r="U435" s="888"/>
      <c r="V435" s="888"/>
      <c r="W435" s="888"/>
      <c r="X435" s="888"/>
      <c r="Y435" s="889">
        <v>7</v>
      </c>
      <c r="Z435" s="890"/>
      <c r="AA435" s="890"/>
      <c r="AB435" s="891"/>
      <c r="AC435" s="892" t="s">
        <v>768</v>
      </c>
      <c r="AD435" s="893"/>
      <c r="AE435" s="893"/>
      <c r="AF435" s="893"/>
      <c r="AG435" s="893"/>
      <c r="AH435" s="894" t="s">
        <v>769</v>
      </c>
      <c r="AI435" s="895"/>
      <c r="AJ435" s="895"/>
      <c r="AK435" s="895"/>
      <c r="AL435" s="878" t="s">
        <v>769</v>
      </c>
      <c r="AM435" s="879"/>
      <c r="AN435" s="879"/>
      <c r="AO435" s="880"/>
      <c r="AP435" s="881" t="s">
        <v>769</v>
      </c>
      <c r="AQ435" s="881"/>
      <c r="AR435" s="881"/>
      <c r="AS435" s="881"/>
      <c r="AT435" s="881"/>
      <c r="AU435" s="881"/>
      <c r="AV435" s="881"/>
      <c r="AW435" s="881"/>
      <c r="AX435" s="881"/>
      <c r="AY435">
        <f>COUNTA($C$435)</f>
        <v>1</v>
      </c>
    </row>
    <row r="436" spans="1:51" ht="58.5" customHeight="1" x14ac:dyDescent="0.15">
      <c r="A436" s="882">
        <v>5</v>
      </c>
      <c r="B436" s="882">
        <v>1</v>
      </c>
      <c r="C436" s="883" t="s">
        <v>764</v>
      </c>
      <c r="D436" s="884"/>
      <c r="E436" s="884"/>
      <c r="F436" s="884"/>
      <c r="G436" s="884"/>
      <c r="H436" s="884"/>
      <c r="I436" s="884"/>
      <c r="J436" s="885">
        <v>9000020281000</v>
      </c>
      <c r="K436" s="886"/>
      <c r="L436" s="886"/>
      <c r="M436" s="886"/>
      <c r="N436" s="886"/>
      <c r="O436" s="886"/>
      <c r="P436" s="887" t="s">
        <v>797</v>
      </c>
      <c r="Q436" s="888"/>
      <c r="R436" s="888"/>
      <c r="S436" s="888"/>
      <c r="T436" s="888"/>
      <c r="U436" s="888"/>
      <c r="V436" s="888"/>
      <c r="W436" s="888"/>
      <c r="X436" s="888"/>
      <c r="Y436" s="889">
        <v>5</v>
      </c>
      <c r="Z436" s="890"/>
      <c r="AA436" s="890"/>
      <c r="AB436" s="891"/>
      <c r="AC436" s="892" t="s">
        <v>768</v>
      </c>
      <c r="AD436" s="893"/>
      <c r="AE436" s="893"/>
      <c r="AF436" s="893"/>
      <c r="AG436" s="893"/>
      <c r="AH436" s="894" t="s">
        <v>769</v>
      </c>
      <c r="AI436" s="895"/>
      <c r="AJ436" s="895"/>
      <c r="AK436" s="895"/>
      <c r="AL436" s="878" t="s">
        <v>769</v>
      </c>
      <c r="AM436" s="879"/>
      <c r="AN436" s="879"/>
      <c r="AO436" s="880"/>
      <c r="AP436" s="881" t="s">
        <v>769</v>
      </c>
      <c r="AQ436" s="881"/>
      <c r="AR436" s="881"/>
      <c r="AS436" s="881"/>
      <c r="AT436" s="881"/>
      <c r="AU436" s="881"/>
      <c r="AV436" s="881"/>
      <c r="AW436" s="881"/>
      <c r="AX436" s="881"/>
      <c r="AY436">
        <f>COUNTA($C$436)</f>
        <v>1</v>
      </c>
    </row>
    <row r="437" spans="1:51" ht="58.5" customHeight="1" x14ac:dyDescent="0.15">
      <c r="A437" s="882">
        <v>6</v>
      </c>
      <c r="B437" s="882">
        <v>1</v>
      </c>
      <c r="C437" s="883" t="s">
        <v>752</v>
      </c>
      <c r="D437" s="884"/>
      <c r="E437" s="884"/>
      <c r="F437" s="884"/>
      <c r="G437" s="884"/>
      <c r="H437" s="884"/>
      <c r="I437" s="884"/>
      <c r="J437" s="885">
        <v>9000020011002</v>
      </c>
      <c r="K437" s="886"/>
      <c r="L437" s="886"/>
      <c r="M437" s="886"/>
      <c r="N437" s="886"/>
      <c r="O437" s="886"/>
      <c r="P437" s="887" t="s">
        <v>797</v>
      </c>
      <c r="Q437" s="888"/>
      <c r="R437" s="888"/>
      <c r="S437" s="888"/>
      <c r="T437" s="888"/>
      <c r="U437" s="888"/>
      <c r="V437" s="888"/>
      <c r="W437" s="888"/>
      <c r="X437" s="888"/>
      <c r="Y437" s="889">
        <v>3</v>
      </c>
      <c r="Z437" s="890"/>
      <c r="AA437" s="890"/>
      <c r="AB437" s="891"/>
      <c r="AC437" s="892" t="s">
        <v>768</v>
      </c>
      <c r="AD437" s="893"/>
      <c r="AE437" s="893"/>
      <c r="AF437" s="893"/>
      <c r="AG437" s="893"/>
      <c r="AH437" s="894" t="s">
        <v>769</v>
      </c>
      <c r="AI437" s="895"/>
      <c r="AJ437" s="895"/>
      <c r="AK437" s="895"/>
      <c r="AL437" s="878" t="s">
        <v>769</v>
      </c>
      <c r="AM437" s="879"/>
      <c r="AN437" s="879"/>
      <c r="AO437" s="880"/>
      <c r="AP437" s="881" t="s">
        <v>769</v>
      </c>
      <c r="AQ437" s="881"/>
      <c r="AR437" s="881"/>
      <c r="AS437" s="881"/>
      <c r="AT437" s="881"/>
      <c r="AU437" s="881"/>
      <c r="AV437" s="881"/>
      <c r="AW437" s="881"/>
      <c r="AX437" s="881"/>
      <c r="AY437">
        <f>COUNTA($C$437)</f>
        <v>1</v>
      </c>
    </row>
    <row r="438" spans="1:51" ht="58.5" customHeight="1" x14ac:dyDescent="0.15">
      <c r="A438" s="882">
        <v>7</v>
      </c>
      <c r="B438" s="882">
        <v>1</v>
      </c>
      <c r="C438" s="883" t="s">
        <v>765</v>
      </c>
      <c r="D438" s="884"/>
      <c r="E438" s="884"/>
      <c r="F438" s="884"/>
      <c r="G438" s="884"/>
      <c r="H438" s="884"/>
      <c r="I438" s="884"/>
      <c r="J438" s="885">
        <v>1000020230006</v>
      </c>
      <c r="K438" s="886"/>
      <c r="L438" s="886"/>
      <c r="M438" s="886"/>
      <c r="N438" s="886"/>
      <c r="O438" s="886"/>
      <c r="P438" s="887" t="s">
        <v>797</v>
      </c>
      <c r="Q438" s="888"/>
      <c r="R438" s="888"/>
      <c r="S438" s="888"/>
      <c r="T438" s="888"/>
      <c r="U438" s="888"/>
      <c r="V438" s="888"/>
      <c r="W438" s="888"/>
      <c r="X438" s="888"/>
      <c r="Y438" s="889">
        <v>1</v>
      </c>
      <c r="Z438" s="890"/>
      <c r="AA438" s="890"/>
      <c r="AB438" s="891"/>
      <c r="AC438" s="892" t="s">
        <v>768</v>
      </c>
      <c r="AD438" s="893"/>
      <c r="AE438" s="893"/>
      <c r="AF438" s="893"/>
      <c r="AG438" s="893"/>
      <c r="AH438" s="894" t="s">
        <v>769</v>
      </c>
      <c r="AI438" s="895"/>
      <c r="AJ438" s="895"/>
      <c r="AK438" s="895"/>
      <c r="AL438" s="878" t="s">
        <v>769</v>
      </c>
      <c r="AM438" s="879"/>
      <c r="AN438" s="879"/>
      <c r="AO438" s="880"/>
      <c r="AP438" s="881" t="s">
        <v>769</v>
      </c>
      <c r="AQ438" s="881"/>
      <c r="AR438" s="881"/>
      <c r="AS438" s="881"/>
      <c r="AT438" s="881"/>
      <c r="AU438" s="881"/>
      <c r="AV438" s="881"/>
      <c r="AW438" s="881"/>
      <c r="AX438" s="881"/>
      <c r="AY438">
        <f>COUNTA($C$438)</f>
        <v>1</v>
      </c>
    </row>
    <row r="439" spans="1:51" ht="58.5" customHeight="1" x14ac:dyDescent="0.15">
      <c r="A439" s="882">
        <v>8</v>
      </c>
      <c r="B439" s="882">
        <v>1</v>
      </c>
      <c r="C439" s="883" t="s">
        <v>749</v>
      </c>
      <c r="D439" s="884"/>
      <c r="E439" s="884"/>
      <c r="F439" s="884"/>
      <c r="G439" s="884"/>
      <c r="H439" s="884"/>
      <c r="I439" s="884"/>
      <c r="J439" s="885">
        <v>8000020130001</v>
      </c>
      <c r="K439" s="886"/>
      <c r="L439" s="886"/>
      <c r="M439" s="886"/>
      <c r="N439" s="886"/>
      <c r="O439" s="886"/>
      <c r="P439" s="887" t="s">
        <v>797</v>
      </c>
      <c r="Q439" s="888"/>
      <c r="R439" s="888"/>
      <c r="S439" s="888"/>
      <c r="T439" s="888"/>
      <c r="U439" s="888"/>
      <c r="V439" s="888"/>
      <c r="W439" s="888"/>
      <c r="X439" s="888"/>
      <c r="Y439" s="889">
        <v>1</v>
      </c>
      <c r="Z439" s="890"/>
      <c r="AA439" s="890"/>
      <c r="AB439" s="891"/>
      <c r="AC439" s="892" t="s">
        <v>768</v>
      </c>
      <c r="AD439" s="893"/>
      <c r="AE439" s="893"/>
      <c r="AF439" s="893"/>
      <c r="AG439" s="893"/>
      <c r="AH439" s="894" t="s">
        <v>769</v>
      </c>
      <c r="AI439" s="895"/>
      <c r="AJ439" s="895"/>
      <c r="AK439" s="895"/>
      <c r="AL439" s="878" t="s">
        <v>769</v>
      </c>
      <c r="AM439" s="879"/>
      <c r="AN439" s="879"/>
      <c r="AO439" s="880"/>
      <c r="AP439" s="881" t="s">
        <v>769</v>
      </c>
      <c r="AQ439" s="881"/>
      <c r="AR439" s="881"/>
      <c r="AS439" s="881"/>
      <c r="AT439" s="881"/>
      <c r="AU439" s="881"/>
      <c r="AV439" s="881"/>
      <c r="AW439" s="881"/>
      <c r="AX439" s="881"/>
      <c r="AY439">
        <f>COUNTA($C$439)</f>
        <v>1</v>
      </c>
    </row>
    <row r="440" spans="1:51" ht="58.5" customHeight="1" x14ac:dyDescent="0.15">
      <c r="A440" s="882">
        <v>9</v>
      </c>
      <c r="B440" s="882">
        <v>1</v>
      </c>
      <c r="C440" s="883" t="s">
        <v>766</v>
      </c>
      <c r="D440" s="884"/>
      <c r="E440" s="884"/>
      <c r="F440" s="884"/>
      <c r="G440" s="884"/>
      <c r="H440" s="884"/>
      <c r="I440" s="884"/>
      <c r="J440" s="885">
        <v>3000020221309</v>
      </c>
      <c r="K440" s="886"/>
      <c r="L440" s="886"/>
      <c r="M440" s="886"/>
      <c r="N440" s="886"/>
      <c r="O440" s="886"/>
      <c r="P440" s="887" t="s">
        <v>797</v>
      </c>
      <c r="Q440" s="888"/>
      <c r="R440" s="888"/>
      <c r="S440" s="888"/>
      <c r="T440" s="888"/>
      <c r="U440" s="888"/>
      <c r="V440" s="888"/>
      <c r="W440" s="888"/>
      <c r="X440" s="888"/>
      <c r="Y440" s="889">
        <v>0.9</v>
      </c>
      <c r="Z440" s="890"/>
      <c r="AA440" s="890"/>
      <c r="AB440" s="891"/>
      <c r="AC440" s="892" t="s">
        <v>768</v>
      </c>
      <c r="AD440" s="893"/>
      <c r="AE440" s="893"/>
      <c r="AF440" s="893"/>
      <c r="AG440" s="893"/>
      <c r="AH440" s="894" t="s">
        <v>769</v>
      </c>
      <c r="AI440" s="895"/>
      <c r="AJ440" s="895"/>
      <c r="AK440" s="895"/>
      <c r="AL440" s="878" t="s">
        <v>769</v>
      </c>
      <c r="AM440" s="879"/>
      <c r="AN440" s="879"/>
      <c r="AO440" s="880"/>
      <c r="AP440" s="881" t="s">
        <v>769</v>
      </c>
      <c r="AQ440" s="881"/>
      <c r="AR440" s="881"/>
      <c r="AS440" s="881"/>
      <c r="AT440" s="881"/>
      <c r="AU440" s="881"/>
      <c r="AV440" s="881"/>
      <c r="AW440" s="881"/>
      <c r="AX440" s="881"/>
      <c r="AY440">
        <f>COUNTA($C$440)</f>
        <v>1</v>
      </c>
    </row>
    <row r="441" spans="1:51" ht="58.5" customHeight="1" x14ac:dyDescent="0.15">
      <c r="A441" s="882">
        <v>10</v>
      </c>
      <c r="B441" s="882">
        <v>1</v>
      </c>
      <c r="C441" s="883" t="s">
        <v>767</v>
      </c>
      <c r="D441" s="884"/>
      <c r="E441" s="884"/>
      <c r="F441" s="884"/>
      <c r="G441" s="884"/>
      <c r="H441" s="884"/>
      <c r="I441" s="884"/>
      <c r="J441" s="885">
        <v>5000020150002</v>
      </c>
      <c r="K441" s="886"/>
      <c r="L441" s="886"/>
      <c r="M441" s="886"/>
      <c r="N441" s="886"/>
      <c r="O441" s="886"/>
      <c r="P441" s="887" t="s">
        <v>797</v>
      </c>
      <c r="Q441" s="888"/>
      <c r="R441" s="888"/>
      <c r="S441" s="888"/>
      <c r="T441" s="888"/>
      <c r="U441" s="888"/>
      <c r="V441" s="888"/>
      <c r="W441" s="888"/>
      <c r="X441" s="888"/>
      <c r="Y441" s="889">
        <v>0.7</v>
      </c>
      <c r="Z441" s="890"/>
      <c r="AA441" s="890"/>
      <c r="AB441" s="891"/>
      <c r="AC441" s="892" t="s">
        <v>768</v>
      </c>
      <c r="AD441" s="893"/>
      <c r="AE441" s="893"/>
      <c r="AF441" s="893"/>
      <c r="AG441" s="893"/>
      <c r="AH441" s="894" t="s">
        <v>769</v>
      </c>
      <c r="AI441" s="895"/>
      <c r="AJ441" s="895"/>
      <c r="AK441" s="895"/>
      <c r="AL441" s="878" t="s">
        <v>769</v>
      </c>
      <c r="AM441" s="879"/>
      <c r="AN441" s="879"/>
      <c r="AO441" s="880"/>
      <c r="AP441" s="881" t="s">
        <v>769</v>
      </c>
      <c r="AQ441" s="881"/>
      <c r="AR441" s="881"/>
      <c r="AS441" s="881"/>
      <c r="AT441" s="881"/>
      <c r="AU441" s="881"/>
      <c r="AV441" s="881"/>
      <c r="AW441" s="881"/>
      <c r="AX441" s="881"/>
      <c r="AY441">
        <f>COUNTA($C$441)</f>
        <v>1</v>
      </c>
    </row>
    <row r="442" spans="1:51" ht="30" hidden="1" customHeight="1" x14ac:dyDescent="0.15">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15">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15">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15">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15">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15">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0.2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1"/>
      <c r="B464" s="871"/>
      <c r="C464" s="871" t="s">
        <v>24</v>
      </c>
      <c r="D464" s="871"/>
      <c r="E464" s="871"/>
      <c r="F464" s="871"/>
      <c r="G464" s="871"/>
      <c r="H464" s="871"/>
      <c r="I464" s="871"/>
      <c r="J464" s="872" t="s">
        <v>274</v>
      </c>
      <c r="K464" s="152"/>
      <c r="L464" s="152"/>
      <c r="M464" s="152"/>
      <c r="N464" s="152"/>
      <c r="O464" s="152"/>
      <c r="P464" s="430" t="s">
        <v>25</v>
      </c>
      <c r="Q464" s="430"/>
      <c r="R464" s="430"/>
      <c r="S464" s="430"/>
      <c r="T464" s="430"/>
      <c r="U464" s="430"/>
      <c r="V464" s="430"/>
      <c r="W464" s="430"/>
      <c r="X464" s="430"/>
      <c r="Y464" s="873" t="s">
        <v>273</v>
      </c>
      <c r="Z464" s="874"/>
      <c r="AA464" s="874"/>
      <c r="AB464" s="874"/>
      <c r="AC464" s="872" t="s">
        <v>309</v>
      </c>
      <c r="AD464" s="872"/>
      <c r="AE464" s="872"/>
      <c r="AF464" s="872"/>
      <c r="AG464" s="872"/>
      <c r="AH464" s="873" t="s">
        <v>329</v>
      </c>
      <c r="AI464" s="871"/>
      <c r="AJ464" s="871"/>
      <c r="AK464" s="871"/>
      <c r="AL464" s="871" t="s">
        <v>19</v>
      </c>
      <c r="AM464" s="871"/>
      <c r="AN464" s="871"/>
      <c r="AO464" s="875"/>
      <c r="AP464" s="896" t="s">
        <v>275</v>
      </c>
      <c r="AQ464" s="896"/>
      <c r="AR464" s="896"/>
      <c r="AS464" s="896"/>
      <c r="AT464" s="896"/>
      <c r="AU464" s="896"/>
      <c r="AV464" s="896"/>
      <c r="AW464" s="896"/>
      <c r="AX464" s="896"/>
      <c r="AY464">
        <f>$AY$462</f>
        <v>0</v>
      </c>
    </row>
    <row r="465" spans="1:51" ht="30" hidden="1" customHeight="1" x14ac:dyDescent="0.15">
      <c r="A465" s="882">
        <v>1</v>
      </c>
      <c r="B465" s="882">
        <v>1</v>
      </c>
      <c r="C465" s="884"/>
      <c r="D465" s="884"/>
      <c r="E465" s="884"/>
      <c r="F465" s="884"/>
      <c r="G465" s="884"/>
      <c r="H465" s="884"/>
      <c r="I465" s="884"/>
      <c r="J465" s="885"/>
      <c r="K465" s="886"/>
      <c r="L465" s="886"/>
      <c r="M465" s="886"/>
      <c r="N465" s="886"/>
      <c r="O465" s="886"/>
      <c r="P465" s="888"/>
      <c r="Q465" s="888"/>
      <c r="R465" s="888"/>
      <c r="S465" s="888"/>
      <c r="T465" s="888"/>
      <c r="U465" s="888"/>
      <c r="V465" s="888"/>
      <c r="W465" s="888"/>
      <c r="X465" s="888"/>
      <c r="Y465" s="889"/>
      <c r="Z465" s="890"/>
      <c r="AA465" s="890"/>
      <c r="AB465" s="891"/>
      <c r="AC465" s="892"/>
      <c r="AD465" s="893"/>
      <c r="AE465" s="893"/>
      <c r="AF465" s="893"/>
      <c r="AG465" s="893"/>
      <c r="AH465" s="876"/>
      <c r="AI465" s="877"/>
      <c r="AJ465" s="877"/>
      <c r="AK465" s="877"/>
      <c r="AL465" s="878"/>
      <c r="AM465" s="879"/>
      <c r="AN465" s="879"/>
      <c r="AO465" s="880"/>
      <c r="AP465" s="881"/>
      <c r="AQ465" s="881"/>
      <c r="AR465" s="881"/>
      <c r="AS465" s="881"/>
      <c r="AT465" s="881"/>
      <c r="AU465" s="881"/>
      <c r="AV465" s="881"/>
      <c r="AW465" s="881"/>
      <c r="AX465" s="881"/>
      <c r="AY465">
        <f>$AY$462</f>
        <v>0</v>
      </c>
    </row>
    <row r="466" spans="1:51" ht="30" hidden="1" customHeight="1" x14ac:dyDescent="0.15">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6"/>
      <c r="AI466" s="877"/>
      <c r="AJ466" s="877"/>
      <c r="AK466" s="877"/>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15">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15">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15">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15">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15">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15">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1"/>
      <c r="B497" s="871"/>
      <c r="C497" s="871" t="s">
        <v>24</v>
      </c>
      <c r="D497" s="871"/>
      <c r="E497" s="871"/>
      <c r="F497" s="871"/>
      <c r="G497" s="871"/>
      <c r="H497" s="871"/>
      <c r="I497" s="871"/>
      <c r="J497" s="872" t="s">
        <v>274</v>
      </c>
      <c r="K497" s="152"/>
      <c r="L497" s="152"/>
      <c r="M497" s="152"/>
      <c r="N497" s="152"/>
      <c r="O497" s="152"/>
      <c r="P497" s="430" t="s">
        <v>25</v>
      </c>
      <c r="Q497" s="430"/>
      <c r="R497" s="430"/>
      <c r="S497" s="430"/>
      <c r="T497" s="430"/>
      <c r="U497" s="430"/>
      <c r="V497" s="430"/>
      <c r="W497" s="430"/>
      <c r="X497" s="430"/>
      <c r="Y497" s="873" t="s">
        <v>273</v>
      </c>
      <c r="Z497" s="874"/>
      <c r="AA497" s="874"/>
      <c r="AB497" s="874"/>
      <c r="AC497" s="872" t="s">
        <v>309</v>
      </c>
      <c r="AD497" s="872"/>
      <c r="AE497" s="872"/>
      <c r="AF497" s="872"/>
      <c r="AG497" s="872"/>
      <c r="AH497" s="873" t="s">
        <v>329</v>
      </c>
      <c r="AI497" s="871"/>
      <c r="AJ497" s="871"/>
      <c r="AK497" s="871"/>
      <c r="AL497" s="871" t="s">
        <v>19</v>
      </c>
      <c r="AM497" s="871"/>
      <c r="AN497" s="871"/>
      <c r="AO497" s="875"/>
      <c r="AP497" s="896" t="s">
        <v>275</v>
      </c>
      <c r="AQ497" s="896"/>
      <c r="AR497" s="896"/>
      <c r="AS497" s="896"/>
      <c r="AT497" s="896"/>
      <c r="AU497" s="896"/>
      <c r="AV497" s="896"/>
      <c r="AW497" s="896"/>
      <c r="AX497" s="896"/>
      <c r="AY497">
        <f>$AY$495</f>
        <v>0</v>
      </c>
    </row>
    <row r="498" spans="1:51" ht="30" hidden="1" customHeight="1" x14ac:dyDescent="0.15">
      <c r="A498" s="882">
        <v>1</v>
      </c>
      <c r="B498" s="882">
        <v>1</v>
      </c>
      <c r="C498" s="884"/>
      <c r="D498" s="884"/>
      <c r="E498" s="884"/>
      <c r="F498" s="884"/>
      <c r="G498" s="884"/>
      <c r="H498" s="884"/>
      <c r="I498" s="884"/>
      <c r="J498" s="885"/>
      <c r="K498" s="886"/>
      <c r="L498" s="886"/>
      <c r="M498" s="886"/>
      <c r="N498" s="886"/>
      <c r="O498" s="886"/>
      <c r="P498" s="888"/>
      <c r="Q498" s="888"/>
      <c r="R498" s="888"/>
      <c r="S498" s="888"/>
      <c r="T498" s="888"/>
      <c r="U498" s="888"/>
      <c r="V498" s="888"/>
      <c r="W498" s="888"/>
      <c r="X498" s="888"/>
      <c r="Y498" s="889"/>
      <c r="Z498" s="890"/>
      <c r="AA498" s="890"/>
      <c r="AB498" s="891"/>
      <c r="AC498" s="892"/>
      <c r="AD498" s="893"/>
      <c r="AE498" s="893"/>
      <c r="AF498" s="893"/>
      <c r="AG498" s="893"/>
      <c r="AH498" s="876"/>
      <c r="AI498" s="877"/>
      <c r="AJ498" s="877"/>
      <c r="AK498" s="877"/>
      <c r="AL498" s="878"/>
      <c r="AM498" s="879"/>
      <c r="AN498" s="879"/>
      <c r="AO498" s="880"/>
      <c r="AP498" s="881"/>
      <c r="AQ498" s="881"/>
      <c r="AR498" s="881"/>
      <c r="AS498" s="881"/>
      <c r="AT498" s="881"/>
      <c r="AU498" s="881"/>
      <c r="AV498" s="881"/>
      <c r="AW498" s="881"/>
      <c r="AX498" s="881"/>
      <c r="AY498">
        <f>$AY$495</f>
        <v>0</v>
      </c>
    </row>
    <row r="499" spans="1:51" ht="30" hidden="1" customHeight="1" x14ac:dyDescent="0.15">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15">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15">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15">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15">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15">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15">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1"/>
      <c r="B530" s="871"/>
      <c r="C530" s="871" t="s">
        <v>24</v>
      </c>
      <c r="D530" s="871"/>
      <c r="E530" s="871"/>
      <c r="F530" s="871"/>
      <c r="G530" s="871"/>
      <c r="H530" s="871"/>
      <c r="I530" s="871"/>
      <c r="J530" s="872" t="s">
        <v>274</v>
      </c>
      <c r="K530" s="152"/>
      <c r="L530" s="152"/>
      <c r="M530" s="152"/>
      <c r="N530" s="152"/>
      <c r="O530" s="152"/>
      <c r="P530" s="430" t="s">
        <v>25</v>
      </c>
      <c r="Q530" s="430"/>
      <c r="R530" s="430"/>
      <c r="S530" s="430"/>
      <c r="T530" s="430"/>
      <c r="U530" s="430"/>
      <c r="V530" s="430"/>
      <c r="W530" s="430"/>
      <c r="X530" s="430"/>
      <c r="Y530" s="873" t="s">
        <v>273</v>
      </c>
      <c r="Z530" s="874"/>
      <c r="AA530" s="874"/>
      <c r="AB530" s="874"/>
      <c r="AC530" s="872" t="s">
        <v>309</v>
      </c>
      <c r="AD530" s="872"/>
      <c r="AE530" s="872"/>
      <c r="AF530" s="872"/>
      <c r="AG530" s="872"/>
      <c r="AH530" s="873" t="s">
        <v>329</v>
      </c>
      <c r="AI530" s="871"/>
      <c r="AJ530" s="871"/>
      <c r="AK530" s="871"/>
      <c r="AL530" s="871" t="s">
        <v>19</v>
      </c>
      <c r="AM530" s="871"/>
      <c r="AN530" s="871"/>
      <c r="AO530" s="875"/>
      <c r="AP530" s="896" t="s">
        <v>275</v>
      </c>
      <c r="AQ530" s="896"/>
      <c r="AR530" s="896"/>
      <c r="AS530" s="896"/>
      <c r="AT530" s="896"/>
      <c r="AU530" s="896"/>
      <c r="AV530" s="896"/>
      <c r="AW530" s="896"/>
      <c r="AX530" s="896"/>
      <c r="AY530">
        <f>$AY$528</f>
        <v>0</v>
      </c>
    </row>
    <row r="531" spans="1:51" ht="30" hidden="1" customHeight="1" x14ac:dyDescent="0.15">
      <c r="A531" s="882">
        <v>1</v>
      </c>
      <c r="B531" s="882">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892"/>
      <c r="AD531" s="893"/>
      <c r="AE531" s="893"/>
      <c r="AF531" s="893"/>
      <c r="AG531" s="893"/>
      <c r="AH531" s="876"/>
      <c r="AI531" s="877"/>
      <c r="AJ531" s="877"/>
      <c r="AK531" s="877"/>
      <c r="AL531" s="878"/>
      <c r="AM531" s="879"/>
      <c r="AN531" s="879"/>
      <c r="AO531" s="880"/>
      <c r="AP531" s="881"/>
      <c r="AQ531" s="881"/>
      <c r="AR531" s="881"/>
      <c r="AS531" s="881"/>
      <c r="AT531" s="881"/>
      <c r="AU531" s="881"/>
      <c r="AV531" s="881"/>
      <c r="AW531" s="881"/>
      <c r="AX531" s="881"/>
      <c r="AY531">
        <f>$AY$528</f>
        <v>0</v>
      </c>
    </row>
    <row r="532" spans="1:51" ht="30" hidden="1" customHeight="1" x14ac:dyDescent="0.15">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15">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15">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15">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15">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15">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15">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1"/>
      <c r="B563" s="871"/>
      <c r="C563" s="871" t="s">
        <v>24</v>
      </c>
      <c r="D563" s="871"/>
      <c r="E563" s="871"/>
      <c r="F563" s="871"/>
      <c r="G563" s="871"/>
      <c r="H563" s="871"/>
      <c r="I563" s="871"/>
      <c r="J563" s="872" t="s">
        <v>274</v>
      </c>
      <c r="K563" s="152"/>
      <c r="L563" s="152"/>
      <c r="M563" s="152"/>
      <c r="N563" s="152"/>
      <c r="O563" s="152"/>
      <c r="P563" s="430" t="s">
        <v>25</v>
      </c>
      <c r="Q563" s="430"/>
      <c r="R563" s="430"/>
      <c r="S563" s="430"/>
      <c r="T563" s="430"/>
      <c r="U563" s="430"/>
      <c r="V563" s="430"/>
      <c r="W563" s="430"/>
      <c r="X563" s="430"/>
      <c r="Y563" s="873" t="s">
        <v>273</v>
      </c>
      <c r="Z563" s="874"/>
      <c r="AA563" s="874"/>
      <c r="AB563" s="874"/>
      <c r="AC563" s="872" t="s">
        <v>309</v>
      </c>
      <c r="AD563" s="872"/>
      <c r="AE563" s="872"/>
      <c r="AF563" s="872"/>
      <c r="AG563" s="872"/>
      <c r="AH563" s="873" t="s">
        <v>329</v>
      </c>
      <c r="AI563" s="871"/>
      <c r="AJ563" s="871"/>
      <c r="AK563" s="871"/>
      <c r="AL563" s="871" t="s">
        <v>19</v>
      </c>
      <c r="AM563" s="871"/>
      <c r="AN563" s="871"/>
      <c r="AO563" s="875"/>
      <c r="AP563" s="896" t="s">
        <v>275</v>
      </c>
      <c r="AQ563" s="896"/>
      <c r="AR563" s="896"/>
      <c r="AS563" s="896"/>
      <c r="AT563" s="896"/>
      <c r="AU563" s="896"/>
      <c r="AV563" s="896"/>
      <c r="AW563" s="896"/>
      <c r="AX563" s="896"/>
      <c r="AY563">
        <f>$AY$561</f>
        <v>0</v>
      </c>
    </row>
    <row r="564" spans="1:51" ht="30" hidden="1" customHeight="1" x14ac:dyDescent="0.15">
      <c r="A564" s="882">
        <v>1</v>
      </c>
      <c r="B564" s="882">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892"/>
      <c r="AD564" s="893"/>
      <c r="AE564" s="893"/>
      <c r="AF564" s="893"/>
      <c r="AG564" s="893"/>
      <c r="AH564" s="876"/>
      <c r="AI564" s="877"/>
      <c r="AJ564" s="877"/>
      <c r="AK564" s="877"/>
      <c r="AL564" s="878"/>
      <c r="AM564" s="879"/>
      <c r="AN564" s="879"/>
      <c r="AO564" s="880"/>
      <c r="AP564" s="881"/>
      <c r="AQ564" s="881"/>
      <c r="AR564" s="881"/>
      <c r="AS564" s="881"/>
      <c r="AT564" s="881"/>
      <c r="AU564" s="881"/>
      <c r="AV564" s="881"/>
      <c r="AW564" s="881"/>
      <c r="AX564" s="881"/>
      <c r="AY564">
        <f>$AY$561</f>
        <v>0</v>
      </c>
    </row>
    <row r="565" spans="1:51" ht="30" hidden="1" customHeight="1" x14ac:dyDescent="0.15">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15">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15">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15">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15">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15">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15">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1"/>
      <c r="B596" s="871"/>
      <c r="C596" s="871" t="s">
        <v>24</v>
      </c>
      <c r="D596" s="871"/>
      <c r="E596" s="871"/>
      <c r="F596" s="871"/>
      <c r="G596" s="871"/>
      <c r="H596" s="871"/>
      <c r="I596" s="871"/>
      <c r="J596" s="872" t="s">
        <v>274</v>
      </c>
      <c r="K596" s="152"/>
      <c r="L596" s="152"/>
      <c r="M596" s="152"/>
      <c r="N596" s="152"/>
      <c r="O596" s="152"/>
      <c r="P596" s="430" t="s">
        <v>25</v>
      </c>
      <c r="Q596" s="430"/>
      <c r="R596" s="430"/>
      <c r="S596" s="430"/>
      <c r="T596" s="430"/>
      <c r="U596" s="430"/>
      <c r="V596" s="430"/>
      <c r="W596" s="430"/>
      <c r="X596" s="430"/>
      <c r="Y596" s="873" t="s">
        <v>273</v>
      </c>
      <c r="Z596" s="874"/>
      <c r="AA596" s="874"/>
      <c r="AB596" s="874"/>
      <c r="AC596" s="872" t="s">
        <v>309</v>
      </c>
      <c r="AD596" s="872"/>
      <c r="AE596" s="872"/>
      <c r="AF596" s="872"/>
      <c r="AG596" s="872"/>
      <c r="AH596" s="873" t="s">
        <v>329</v>
      </c>
      <c r="AI596" s="871"/>
      <c r="AJ596" s="871"/>
      <c r="AK596" s="871"/>
      <c r="AL596" s="871" t="s">
        <v>19</v>
      </c>
      <c r="AM596" s="871"/>
      <c r="AN596" s="871"/>
      <c r="AO596" s="875"/>
      <c r="AP596" s="896" t="s">
        <v>275</v>
      </c>
      <c r="AQ596" s="896"/>
      <c r="AR596" s="896"/>
      <c r="AS596" s="896"/>
      <c r="AT596" s="896"/>
      <c r="AU596" s="896"/>
      <c r="AV596" s="896"/>
      <c r="AW596" s="896"/>
      <c r="AX596" s="896"/>
      <c r="AY596">
        <f>$AY$594</f>
        <v>0</v>
      </c>
    </row>
    <row r="597" spans="1:51" ht="30" hidden="1" customHeight="1" x14ac:dyDescent="0.15">
      <c r="A597" s="882">
        <v>1</v>
      </c>
      <c r="B597" s="882">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892"/>
      <c r="AD597" s="893"/>
      <c r="AE597" s="893"/>
      <c r="AF597" s="893"/>
      <c r="AG597" s="893"/>
      <c r="AH597" s="876"/>
      <c r="AI597" s="877"/>
      <c r="AJ597" s="877"/>
      <c r="AK597" s="877"/>
      <c r="AL597" s="878"/>
      <c r="AM597" s="879"/>
      <c r="AN597" s="879"/>
      <c r="AO597" s="880"/>
      <c r="AP597" s="881"/>
      <c r="AQ597" s="881"/>
      <c r="AR597" s="881"/>
      <c r="AS597" s="881"/>
      <c r="AT597" s="881"/>
      <c r="AU597" s="881"/>
      <c r="AV597" s="881"/>
      <c r="AW597" s="881"/>
      <c r="AX597" s="881"/>
      <c r="AY597">
        <f>$AY$594</f>
        <v>0</v>
      </c>
    </row>
    <row r="598" spans="1:51" ht="30" hidden="1" customHeight="1" x14ac:dyDescent="0.15">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15">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15">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15">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15">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15">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15">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15">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15">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hidden="1" customHeight="1" x14ac:dyDescent="0.15">
      <c r="A627" s="897" t="s">
        <v>661</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311</v>
      </c>
      <c r="AM627" s="901"/>
      <c r="AN627" s="90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2"/>
      <c r="B630" s="902"/>
      <c r="C630" s="872" t="s">
        <v>241</v>
      </c>
      <c r="D630" s="903"/>
      <c r="E630" s="872" t="s">
        <v>240</v>
      </c>
      <c r="F630" s="903"/>
      <c r="G630" s="903"/>
      <c r="H630" s="903"/>
      <c r="I630" s="903"/>
      <c r="J630" s="872" t="s">
        <v>274</v>
      </c>
      <c r="K630" s="872"/>
      <c r="L630" s="872"/>
      <c r="M630" s="872"/>
      <c r="N630" s="872"/>
      <c r="O630" s="872"/>
      <c r="P630" s="872" t="s">
        <v>25</v>
      </c>
      <c r="Q630" s="872"/>
      <c r="R630" s="872"/>
      <c r="S630" s="872"/>
      <c r="T630" s="872"/>
      <c r="U630" s="872"/>
      <c r="V630" s="872"/>
      <c r="W630" s="872"/>
      <c r="X630" s="872"/>
      <c r="Y630" s="872" t="s">
        <v>276</v>
      </c>
      <c r="Z630" s="903"/>
      <c r="AA630" s="903"/>
      <c r="AB630" s="903"/>
      <c r="AC630" s="872" t="s">
        <v>229</v>
      </c>
      <c r="AD630" s="872"/>
      <c r="AE630" s="872"/>
      <c r="AF630" s="872"/>
      <c r="AG630" s="872"/>
      <c r="AH630" s="872" t="s">
        <v>236</v>
      </c>
      <c r="AI630" s="903"/>
      <c r="AJ630" s="903"/>
      <c r="AK630" s="903"/>
      <c r="AL630" s="903" t="s">
        <v>19</v>
      </c>
      <c r="AM630" s="903"/>
      <c r="AN630" s="903"/>
      <c r="AO630" s="902"/>
      <c r="AP630" s="896" t="s">
        <v>305</v>
      </c>
      <c r="AQ630" s="896"/>
      <c r="AR630" s="896"/>
      <c r="AS630" s="896"/>
      <c r="AT630" s="896"/>
      <c r="AU630" s="896"/>
      <c r="AV630" s="896"/>
      <c r="AW630" s="896"/>
      <c r="AX630" s="896"/>
    </row>
    <row r="631" spans="1:51" ht="30" hidden="1" customHeight="1" x14ac:dyDescent="0.15">
      <c r="A631" s="882">
        <v>1</v>
      </c>
      <c r="B631" s="882">
        <v>1</v>
      </c>
      <c r="C631" s="904"/>
      <c r="D631" s="904"/>
      <c r="E631" s="905"/>
      <c r="F631" s="905"/>
      <c r="G631" s="905"/>
      <c r="H631" s="905"/>
      <c r="I631" s="905"/>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hidden="1" customHeight="1" x14ac:dyDescent="0.15">
      <c r="A632" s="882">
        <v>2</v>
      </c>
      <c r="B632" s="882">
        <v>1</v>
      </c>
      <c r="C632" s="904"/>
      <c r="D632" s="904"/>
      <c r="E632" s="905"/>
      <c r="F632" s="905"/>
      <c r="G632" s="905"/>
      <c r="H632" s="905"/>
      <c r="I632" s="905"/>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82">
        <v>3</v>
      </c>
      <c r="B633" s="882">
        <v>1</v>
      </c>
      <c r="C633" s="904"/>
      <c r="D633" s="904"/>
      <c r="E633" s="905"/>
      <c r="F633" s="905"/>
      <c r="G633" s="905"/>
      <c r="H633" s="905"/>
      <c r="I633" s="905"/>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82">
        <v>4</v>
      </c>
      <c r="B634" s="882">
        <v>1</v>
      </c>
      <c r="C634" s="904"/>
      <c r="D634" s="904"/>
      <c r="E634" s="905"/>
      <c r="F634" s="905"/>
      <c r="G634" s="905"/>
      <c r="H634" s="905"/>
      <c r="I634" s="905"/>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82">
        <v>5</v>
      </c>
      <c r="B635" s="882">
        <v>1</v>
      </c>
      <c r="C635" s="904"/>
      <c r="D635" s="904"/>
      <c r="E635" s="905"/>
      <c r="F635" s="905"/>
      <c r="G635" s="905"/>
      <c r="H635" s="905"/>
      <c r="I635" s="905"/>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82">
        <v>6</v>
      </c>
      <c r="B636" s="882">
        <v>1</v>
      </c>
      <c r="C636" s="904"/>
      <c r="D636" s="904"/>
      <c r="E636" s="905"/>
      <c r="F636" s="905"/>
      <c r="G636" s="905"/>
      <c r="H636" s="905"/>
      <c r="I636" s="905"/>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82">
        <v>7</v>
      </c>
      <c r="B637" s="882">
        <v>1</v>
      </c>
      <c r="C637" s="904"/>
      <c r="D637" s="904"/>
      <c r="E637" s="905"/>
      <c r="F637" s="905"/>
      <c r="G637" s="905"/>
      <c r="H637" s="905"/>
      <c r="I637" s="905"/>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82">
        <v>8</v>
      </c>
      <c r="B638" s="882">
        <v>1</v>
      </c>
      <c r="C638" s="904"/>
      <c r="D638" s="904"/>
      <c r="E638" s="905"/>
      <c r="F638" s="905"/>
      <c r="G638" s="905"/>
      <c r="H638" s="905"/>
      <c r="I638" s="905"/>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82">
        <v>9</v>
      </c>
      <c r="B639" s="882">
        <v>1</v>
      </c>
      <c r="C639" s="904"/>
      <c r="D639" s="904"/>
      <c r="E639" s="905"/>
      <c r="F639" s="905"/>
      <c r="G639" s="905"/>
      <c r="H639" s="905"/>
      <c r="I639" s="905"/>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82">
        <v>10</v>
      </c>
      <c r="B640" s="882">
        <v>1</v>
      </c>
      <c r="C640" s="904"/>
      <c r="D640" s="904"/>
      <c r="E640" s="905"/>
      <c r="F640" s="905"/>
      <c r="G640" s="905"/>
      <c r="H640" s="905"/>
      <c r="I640" s="905"/>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82">
        <v>11</v>
      </c>
      <c r="B641" s="882">
        <v>1</v>
      </c>
      <c r="C641" s="904"/>
      <c r="D641" s="904"/>
      <c r="E641" s="905"/>
      <c r="F641" s="905"/>
      <c r="G641" s="905"/>
      <c r="H641" s="905"/>
      <c r="I641" s="905"/>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82">
        <v>12</v>
      </c>
      <c r="B642" s="882">
        <v>1</v>
      </c>
      <c r="C642" s="904"/>
      <c r="D642" s="904"/>
      <c r="E642" s="905"/>
      <c r="F642" s="905"/>
      <c r="G642" s="905"/>
      <c r="H642" s="905"/>
      <c r="I642" s="905"/>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82">
        <v>13</v>
      </c>
      <c r="B643" s="882">
        <v>1</v>
      </c>
      <c r="C643" s="904"/>
      <c r="D643" s="904"/>
      <c r="E643" s="905"/>
      <c r="F643" s="905"/>
      <c r="G643" s="905"/>
      <c r="H643" s="905"/>
      <c r="I643" s="905"/>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82">
        <v>14</v>
      </c>
      <c r="B644" s="882">
        <v>1</v>
      </c>
      <c r="C644" s="904"/>
      <c r="D644" s="904"/>
      <c r="E644" s="905"/>
      <c r="F644" s="905"/>
      <c r="G644" s="905"/>
      <c r="H644" s="905"/>
      <c r="I644" s="905"/>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82">
        <v>15</v>
      </c>
      <c r="B645" s="882">
        <v>1</v>
      </c>
      <c r="C645" s="904"/>
      <c r="D645" s="904"/>
      <c r="E645" s="905"/>
      <c r="F645" s="905"/>
      <c r="G645" s="905"/>
      <c r="H645" s="905"/>
      <c r="I645" s="905"/>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82">
        <v>16</v>
      </c>
      <c r="B646" s="882">
        <v>1</v>
      </c>
      <c r="C646" s="904"/>
      <c r="D646" s="904"/>
      <c r="E646" s="905"/>
      <c r="F646" s="905"/>
      <c r="G646" s="905"/>
      <c r="H646" s="905"/>
      <c r="I646" s="905"/>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82">
        <v>17</v>
      </c>
      <c r="B647" s="882">
        <v>1</v>
      </c>
      <c r="C647" s="904"/>
      <c r="D647" s="904"/>
      <c r="E647" s="905"/>
      <c r="F647" s="905"/>
      <c r="G647" s="905"/>
      <c r="H647" s="905"/>
      <c r="I647" s="905"/>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82">
        <v>18</v>
      </c>
      <c r="B648" s="882">
        <v>1</v>
      </c>
      <c r="C648" s="904"/>
      <c r="D648" s="904"/>
      <c r="E648" s="663"/>
      <c r="F648" s="905"/>
      <c r="G648" s="905"/>
      <c r="H648" s="905"/>
      <c r="I648" s="905"/>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82">
        <v>19</v>
      </c>
      <c r="B649" s="882">
        <v>1</v>
      </c>
      <c r="C649" s="904"/>
      <c r="D649" s="904"/>
      <c r="E649" s="905"/>
      <c r="F649" s="905"/>
      <c r="G649" s="905"/>
      <c r="H649" s="905"/>
      <c r="I649" s="905"/>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82">
        <v>20</v>
      </c>
      <c r="B650" s="882">
        <v>1</v>
      </c>
      <c r="C650" s="904"/>
      <c r="D650" s="904"/>
      <c r="E650" s="905"/>
      <c r="F650" s="905"/>
      <c r="G650" s="905"/>
      <c r="H650" s="905"/>
      <c r="I650" s="905"/>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82">
        <v>21</v>
      </c>
      <c r="B651" s="882">
        <v>1</v>
      </c>
      <c r="C651" s="904"/>
      <c r="D651" s="904"/>
      <c r="E651" s="905"/>
      <c r="F651" s="905"/>
      <c r="G651" s="905"/>
      <c r="H651" s="905"/>
      <c r="I651" s="905"/>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82">
        <v>22</v>
      </c>
      <c r="B652" s="882">
        <v>1</v>
      </c>
      <c r="C652" s="904"/>
      <c r="D652" s="904"/>
      <c r="E652" s="905"/>
      <c r="F652" s="905"/>
      <c r="G652" s="905"/>
      <c r="H652" s="905"/>
      <c r="I652" s="905"/>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82">
        <v>23</v>
      </c>
      <c r="B653" s="882">
        <v>1</v>
      </c>
      <c r="C653" s="904"/>
      <c r="D653" s="904"/>
      <c r="E653" s="905"/>
      <c r="F653" s="905"/>
      <c r="G653" s="905"/>
      <c r="H653" s="905"/>
      <c r="I653" s="905"/>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15">
      <c r="A654" s="882">
        <v>24</v>
      </c>
      <c r="B654" s="882">
        <v>1</v>
      </c>
      <c r="C654" s="904"/>
      <c r="D654" s="904"/>
      <c r="E654" s="905"/>
      <c r="F654" s="905"/>
      <c r="G654" s="905"/>
      <c r="H654" s="905"/>
      <c r="I654" s="905"/>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15">
      <c r="A655" s="882">
        <v>25</v>
      </c>
      <c r="B655" s="882">
        <v>1</v>
      </c>
      <c r="C655" s="904"/>
      <c r="D655" s="904"/>
      <c r="E655" s="905"/>
      <c r="F655" s="905"/>
      <c r="G655" s="905"/>
      <c r="H655" s="905"/>
      <c r="I655" s="905"/>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15">
      <c r="A656" s="882">
        <v>26</v>
      </c>
      <c r="B656" s="882">
        <v>1</v>
      </c>
      <c r="C656" s="904"/>
      <c r="D656" s="904"/>
      <c r="E656" s="905"/>
      <c r="F656" s="905"/>
      <c r="G656" s="905"/>
      <c r="H656" s="905"/>
      <c r="I656" s="905"/>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15">
      <c r="A657" s="882">
        <v>27</v>
      </c>
      <c r="B657" s="882">
        <v>1</v>
      </c>
      <c r="C657" s="904"/>
      <c r="D657" s="904"/>
      <c r="E657" s="905"/>
      <c r="F657" s="905"/>
      <c r="G657" s="905"/>
      <c r="H657" s="905"/>
      <c r="I657" s="905"/>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15">
      <c r="A658" s="882">
        <v>28</v>
      </c>
      <c r="B658" s="882">
        <v>1</v>
      </c>
      <c r="C658" s="904"/>
      <c r="D658" s="904"/>
      <c r="E658" s="905"/>
      <c r="F658" s="905"/>
      <c r="G658" s="905"/>
      <c r="H658" s="905"/>
      <c r="I658" s="905"/>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15">
      <c r="A659" s="882">
        <v>29</v>
      </c>
      <c r="B659" s="882">
        <v>1</v>
      </c>
      <c r="C659" s="904"/>
      <c r="D659" s="904"/>
      <c r="E659" s="905"/>
      <c r="F659" s="905"/>
      <c r="G659" s="905"/>
      <c r="H659" s="905"/>
      <c r="I659" s="905"/>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15">
      <c r="A660" s="882">
        <v>30</v>
      </c>
      <c r="B660" s="882">
        <v>1</v>
      </c>
      <c r="C660" s="904"/>
      <c r="D660" s="904"/>
      <c r="E660" s="905"/>
      <c r="F660" s="905"/>
      <c r="G660" s="905"/>
      <c r="H660" s="905"/>
      <c r="I660" s="905"/>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31">
      <formula>IF(RIGHT(TEXT(P14,"0.#"),1)=".",FALSE,TRUE)</formula>
    </cfRule>
    <cfRule type="expression" dxfId="1512" priority="932">
      <formula>IF(RIGHT(TEXT(P14,"0.#"),1)=".",TRUE,FALSE)</formula>
    </cfRule>
  </conditionalFormatting>
  <conditionalFormatting sqref="P18:AX18">
    <cfRule type="expression" dxfId="1511" priority="929">
      <formula>IF(RIGHT(TEXT(P18,"0.#"),1)=".",FALSE,TRUE)</formula>
    </cfRule>
    <cfRule type="expression" dxfId="1510" priority="930">
      <formula>IF(RIGHT(TEXT(P18,"0.#"),1)=".",TRUE,FALSE)</formula>
    </cfRule>
  </conditionalFormatting>
  <conditionalFormatting sqref="Y320">
    <cfRule type="expression" dxfId="1509" priority="925">
      <formula>IF(RIGHT(TEXT(Y320,"0.#"),1)=".",FALSE,TRUE)</formula>
    </cfRule>
    <cfRule type="expression" dxfId="1508" priority="926">
      <formula>IF(RIGHT(TEXT(Y320,"0.#"),1)=".",TRUE,FALSE)</formula>
    </cfRule>
  </conditionalFormatting>
  <conditionalFormatting sqref="Y351:Y358 Y349 Y338:Y345 Y336 Y325:Y332 Y323">
    <cfRule type="expression" dxfId="1507" priority="905">
      <formula>IF(RIGHT(TEXT(Y323,"0.#"),1)=".",FALSE,TRUE)</formula>
    </cfRule>
    <cfRule type="expression" dxfId="1506" priority="906">
      <formula>IF(RIGHT(TEXT(Y323,"0.#"),1)=".",TRUE,FALSE)</formula>
    </cfRule>
  </conditionalFormatting>
  <conditionalFormatting sqref="P16:AQ17 P15:AX15 P13:AX13">
    <cfRule type="expression" dxfId="1505" priority="923">
      <formula>IF(RIGHT(TEXT(P13,"0.#"),1)=".",FALSE,TRUE)</formula>
    </cfRule>
    <cfRule type="expression" dxfId="1504" priority="924">
      <formula>IF(RIGHT(TEXT(P13,"0.#"),1)=".",TRUE,FALSE)</formula>
    </cfRule>
  </conditionalFormatting>
  <conditionalFormatting sqref="P19:AJ19">
    <cfRule type="expression" dxfId="1503" priority="921">
      <formula>IF(RIGHT(TEXT(P19,"0.#"),1)=".",FALSE,TRUE)</formula>
    </cfRule>
    <cfRule type="expression" dxfId="1502" priority="922">
      <formula>IF(RIGHT(TEXT(P19,"0.#"),1)=".",TRUE,FALSE)</formula>
    </cfRule>
  </conditionalFormatting>
  <conditionalFormatting sqref="AE32 AQ32">
    <cfRule type="expression" dxfId="1501" priority="919">
      <formula>IF(RIGHT(TEXT(AE32,"0.#"),1)=".",FALSE,TRUE)</formula>
    </cfRule>
    <cfRule type="expression" dxfId="1500" priority="920">
      <formula>IF(RIGHT(TEXT(AE32,"0.#"),1)=".",TRUE,FALSE)</formula>
    </cfRule>
  </conditionalFormatting>
  <conditionalFormatting sqref="Y312:Y313 Y310 Y319">
    <cfRule type="expression" dxfId="1499" priority="917">
      <formula>IF(RIGHT(TEXT(Y310,"0.#"),1)=".",FALSE,TRUE)</formula>
    </cfRule>
    <cfRule type="expression" dxfId="1498" priority="918">
      <formula>IF(RIGHT(TEXT(Y310,"0.#"),1)=".",TRUE,FALSE)</formula>
    </cfRule>
  </conditionalFormatting>
  <conditionalFormatting sqref="AU311">
    <cfRule type="expression" dxfId="1497" priority="915">
      <formula>IF(RIGHT(TEXT(AU311,"0.#"),1)=".",FALSE,TRUE)</formula>
    </cfRule>
    <cfRule type="expression" dxfId="1496" priority="916">
      <formula>IF(RIGHT(TEXT(AU311,"0.#"),1)=".",TRUE,FALSE)</formula>
    </cfRule>
  </conditionalFormatting>
  <conditionalFormatting sqref="AU320">
    <cfRule type="expression" dxfId="1495" priority="913">
      <formula>IF(RIGHT(TEXT(AU320,"0.#"),1)=".",FALSE,TRUE)</formula>
    </cfRule>
    <cfRule type="expression" dxfId="1494" priority="914">
      <formula>IF(RIGHT(TEXT(AU320,"0.#"),1)=".",TRUE,FALSE)</formula>
    </cfRule>
  </conditionalFormatting>
  <conditionalFormatting sqref="AU312:AU319 AU310">
    <cfRule type="expression" dxfId="1493" priority="911">
      <formula>IF(RIGHT(TEXT(AU310,"0.#"),1)=".",FALSE,TRUE)</formula>
    </cfRule>
    <cfRule type="expression" dxfId="1492" priority="912">
      <formula>IF(RIGHT(TEXT(AU310,"0.#"),1)=".",TRUE,FALSE)</formula>
    </cfRule>
  </conditionalFormatting>
  <conditionalFormatting sqref="Y350 Y337 Y324">
    <cfRule type="expression" dxfId="1491" priority="909">
      <formula>IF(RIGHT(TEXT(Y324,"0.#"),1)=".",FALSE,TRUE)</formula>
    </cfRule>
    <cfRule type="expression" dxfId="1490" priority="910">
      <formula>IF(RIGHT(TEXT(Y324,"0.#"),1)=".",TRUE,FALSE)</formula>
    </cfRule>
  </conditionalFormatting>
  <conditionalFormatting sqref="Y359 Y346 Y333">
    <cfRule type="expression" dxfId="1489" priority="907">
      <formula>IF(RIGHT(TEXT(Y333,"0.#"),1)=".",FALSE,TRUE)</formula>
    </cfRule>
    <cfRule type="expression" dxfId="1488" priority="908">
      <formula>IF(RIGHT(TEXT(Y333,"0.#"),1)=".",TRUE,FALSE)</formula>
    </cfRule>
  </conditionalFormatting>
  <conditionalFormatting sqref="AU350 AU337 AU324">
    <cfRule type="expression" dxfId="1487" priority="903">
      <formula>IF(RIGHT(TEXT(AU324,"0.#"),1)=".",FALSE,TRUE)</formula>
    </cfRule>
    <cfRule type="expression" dxfId="1486" priority="904">
      <formula>IF(RIGHT(TEXT(AU324,"0.#"),1)=".",TRUE,FALSE)</formula>
    </cfRule>
  </conditionalFormatting>
  <conditionalFormatting sqref="AU359 AU346 AU333">
    <cfRule type="expression" dxfId="1485" priority="901">
      <formula>IF(RIGHT(TEXT(AU333,"0.#"),1)=".",FALSE,TRUE)</formula>
    </cfRule>
    <cfRule type="expression" dxfId="1484" priority="902">
      <formula>IF(RIGHT(TEXT(AU333,"0.#"),1)=".",TRUE,FALSE)</formula>
    </cfRule>
  </conditionalFormatting>
  <conditionalFormatting sqref="AU351:AU358 AU349 AU338:AU345 AU336 AU325:AU332 AU323">
    <cfRule type="expression" dxfId="1483" priority="899">
      <formula>IF(RIGHT(TEXT(AU323,"0.#"),1)=".",FALSE,TRUE)</formula>
    </cfRule>
    <cfRule type="expression" dxfId="1482" priority="900">
      <formula>IF(RIGHT(TEXT(AU323,"0.#"),1)=".",TRUE,FALSE)</formula>
    </cfRule>
  </conditionalFormatting>
  <conditionalFormatting sqref="AI32">
    <cfRule type="expression" dxfId="1481" priority="897">
      <formula>IF(RIGHT(TEXT(AI32,"0.#"),1)=".",FALSE,TRUE)</formula>
    </cfRule>
    <cfRule type="expression" dxfId="1480" priority="898">
      <formula>IF(RIGHT(TEXT(AI32,"0.#"),1)=".",TRUE,FALSE)</formula>
    </cfRule>
  </conditionalFormatting>
  <conditionalFormatting sqref="AM32">
    <cfRule type="expression" dxfId="1479" priority="895">
      <formula>IF(RIGHT(TEXT(AM32,"0.#"),1)=".",FALSE,TRUE)</formula>
    </cfRule>
    <cfRule type="expression" dxfId="1478" priority="896">
      <formula>IF(RIGHT(TEXT(AM32,"0.#"),1)=".",TRUE,FALSE)</formula>
    </cfRule>
  </conditionalFormatting>
  <conditionalFormatting sqref="AE33">
    <cfRule type="expression" dxfId="1477" priority="893">
      <formula>IF(RIGHT(TEXT(AE33,"0.#"),1)=".",FALSE,TRUE)</formula>
    </cfRule>
    <cfRule type="expression" dxfId="1476" priority="894">
      <formula>IF(RIGHT(TEXT(AE33,"0.#"),1)=".",TRUE,FALSE)</formula>
    </cfRule>
  </conditionalFormatting>
  <conditionalFormatting sqref="AI33">
    <cfRule type="expression" dxfId="1475" priority="891">
      <formula>IF(RIGHT(TEXT(AI33,"0.#"),1)=".",FALSE,TRUE)</formula>
    </cfRule>
    <cfRule type="expression" dxfId="1474" priority="892">
      <formula>IF(RIGHT(TEXT(AI33,"0.#"),1)=".",TRUE,FALSE)</formula>
    </cfRule>
  </conditionalFormatting>
  <conditionalFormatting sqref="AM33">
    <cfRule type="expression" dxfId="1473" priority="889">
      <formula>IF(RIGHT(TEXT(AM33,"0.#"),1)=".",FALSE,TRUE)</formula>
    </cfRule>
    <cfRule type="expression" dxfId="1472" priority="890">
      <formula>IF(RIGHT(TEXT(AM33,"0.#"),1)=".",TRUE,FALSE)</formula>
    </cfRule>
  </conditionalFormatting>
  <conditionalFormatting sqref="AE210">
    <cfRule type="expression" dxfId="1471" priority="885">
      <formula>IF(RIGHT(TEXT(AE210,"0.#"),1)=".",FALSE,TRUE)</formula>
    </cfRule>
    <cfRule type="expression" dxfId="1470" priority="886">
      <formula>IF(RIGHT(TEXT(AE210,"0.#"),1)=".",TRUE,FALSE)</formula>
    </cfRule>
  </conditionalFormatting>
  <conditionalFormatting sqref="AE211">
    <cfRule type="expression" dxfId="1469" priority="883">
      <formula>IF(RIGHT(TEXT(AE211,"0.#"),1)=".",FALSE,TRUE)</formula>
    </cfRule>
    <cfRule type="expression" dxfId="1468" priority="884">
      <formula>IF(RIGHT(TEXT(AE211,"0.#"),1)=".",TRUE,FALSE)</formula>
    </cfRule>
  </conditionalFormatting>
  <conditionalFormatting sqref="AE212">
    <cfRule type="expression" dxfId="1467" priority="881">
      <formula>IF(RIGHT(TEXT(AE212,"0.#"),1)=".",FALSE,TRUE)</formula>
    </cfRule>
    <cfRule type="expression" dxfId="1466" priority="882">
      <formula>IF(RIGHT(TEXT(AE212,"0.#"),1)=".",TRUE,FALSE)</formula>
    </cfRule>
  </conditionalFormatting>
  <conditionalFormatting sqref="AI212">
    <cfRule type="expression" dxfId="1465" priority="879">
      <formula>IF(RIGHT(TEXT(AI212,"0.#"),1)=".",FALSE,TRUE)</formula>
    </cfRule>
    <cfRule type="expression" dxfId="1464" priority="880">
      <formula>IF(RIGHT(TEXT(AI212,"0.#"),1)=".",TRUE,FALSE)</formula>
    </cfRule>
  </conditionalFormatting>
  <conditionalFormatting sqref="AI211">
    <cfRule type="expression" dxfId="1463" priority="877">
      <formula>IF(RIGHT(TEXT(AI211,"0.#"),1)=".",FALSE,TRUE)</formula>
    </cfRule>
    <cfRule type="expression" dxfId="1462" priority="878">
      <formula>IF(RIGHT(TEXT(AI211,"0.#"),1)=".",TRUE,FALSE)</formula>
    </cfRule>
  </conditionalFormatting>
  <conditionalFormatting sqref="AI210">
    <cfRule type="expression" dxfId="1461" priority="875">
      <formula>IF(RIGHT(TEXT(AI210,"0.#"),1)=".",FALSE,TRUE)</formula>
    </cfRule>
    <cfRule type="expression" dxfId="1460" priority="876">
      <formula>IF(RIGHT(TEXT(AI210,"0.#"),1)=".",TRUE,FALSE)</formula>
    </cfRule>
  </conditionalFormatting>
  <conditionalFormatting sqref="AM210">
    <cfRule type="expression" dxfId="1459" priority="873">
      <formula>IF(RIGHT(TEXT(AM210,"0.#"),1)=".",FALSE,TRUE)</formula>
    </cfRule>
    <cfRule type="expression" dxfId="1458" priority="874">
      <formula>IF(RIGHT(TEXT(AM210,"0.#"),1)=".",TRUE,FALSE)</formula>
    </cfRule>
  </conditionalFormatting>
  <conditionalFormatting sqref="AM211">
    <cfRule type="expression" dxfId="1457" priority="871">
      <formula>IF(RIGHT(TEXT(AM211,"0.#"),1)=".",FALSE,TRUE)</formula>
    </cfRule>
    <cfRule type="expression" dxfId="1456" priority="872">
      <formula>IF(RIGHT(TEXT(AM211,"0.#"),1)=".",TRUE,FALSE)</formula>
    </cfRule>
  </conditionalFormatting>
  <conditionalFormatting sqref="AM212">
    <cfRule type="expression" dxfId="1455" priority="869">
      <formula>IF(RIGHT(TEXT(AM212,"0.#"),1)=".",FALSE,TRUE)</formula>
    </cfRule>
    <cfRule type="expression" dxfId="1454" priority="870">
      <formula>IF(RIGHT(TEXT(AM212,"0.#"),1)=".",TRUE,FALSE)</formula>
    </cfRule>
  </conditionalFormatting>
  <conditionalFormatting sqref="AL376:AO395">
    <cfRule type="expression" dxfId="1453" priority="865">
      <formula>IF(AND(AL376&gt;=0, RIGHT(TEXT(AL376,"0.#"),1)&lt;&gt;"."),TRUE,FALSE)</formula>
    </cfRule>
    <cfRule type="expression" dxfId="1452" priority="866">
      <formula>IF(AND(AL376&gt;=0, RIGHT(TEXT(AL376,"0.#"),1)="."),TRUE,FALSE)</formula>
    </cfRule>
    <cfRule type="expression" dxfId="1451" priority="867">
      <formula>IF(AND(AL376&lt;0, RIGHT(TEXT(AL376,"0.#"),1)&lt;&gt;"."),TRUE,FALSE)</formula>
    </cfRule>
    <cfRule type="expression" dxfId="1450" priority="868">
      <formula>IF(AND(AL376&lt;0, RIGHT(TEXT(AL376,"0.#"),1)="."),TRUE,FALSE)</formula>
    </cfRule>
  </conditionalFormatting>
  <conditionalFormatting sqref="AQ210:AQ212">
    <cfRule type="expression" dxfId="1449" priority="863">
      <formula>IF(RIGHT(TEXT(AQ210,"0.#"),1)=".",FALSE,TRUE)</formula>
    </cfRule>
    <cfRule type="expression" dxfId="1448" priority="864">
      <formula>IF(RIGHT(TEXT(AQ210,"0.#"),1)=".",TRUE,FALSE)</formula>
    </cfRule>
  </conditionalFormatting>
  <conditionalFormatting sqref="AU210:AU212">
    <cfRule type="expression" dxfId="1447" priority="861">
      <formula>IF(RIGHT(TEXT(AU210,"0.#"),1)=".",FALSE,TRUE)</formula>
    </cfRule>
    <cfRule type="expression" dxfId="1446" priority="862">
      <formula>IF(RIGHT(TEXT(AU210,"0.#"),1)=".",TRUE,FALSE)</formula>
    </cfRule>
  </conditionalFormatting>
  <conditionalFormatting sqref="Y368:Y395">
    <cfRule type="expression" dxfId="1445" priority="859">
      <formula>IF(RIGHT(TEXT(Y368,"0.#"),1)=".",FALSE,TRUE)</formula>
    </cfRule>
    <cfRule type="expression" dxfId="1444" priority="860">
      <formula>IF(RIGHT(TEXT(Y368,"0.#"),1)=".",TRUE,FALSE)</formula>
    </cfRule>
  </conditionalFormatting>
  <conditionalFormatting sqref="AL631:AO660">
    <cfRule type="expression" dxfId="1443" priority="855">
      <formula>IF(AND(AL631&gt;=0, RIGHT(TEXT(AL631,"0.#"),1)&lt;&gt;"."),TRUE,FALSE)</formula>
    </cfRule>
    <cfRule type="expression" dxfId="1442" priority="856">
      <formula>IF(AND(AL631&gt;=0, RIGHT(TEXT(AL631,"0.#"),1)="."),TRUE,FALSE)</formula>
    </cfRule>
    <cfRule type="expression" dxfId="1441" priority="857">
      <formula>IF(AND(AL631&lt;0, RIGHT(TEXT(AL631,"0.#"),1)&lt;&gt;"."),TRUE,FALSE)</formula>
    </cfRule>
    <cfRule type="expression" dxfId="1440" priority="858">
      <formula>IF(AND(AL631&lt;0, RIGHT(TEXT(AL631,"0.#"),1)="."),TRUE,FALSE)</formula>
    </cfRule>
  </conditionalFormatting>
  <conditionalFormatting sqref="Y631:Y660">
    <cfRule type="expression" dxfId="1439" priority="853">
      <formula>IF(RIGHT(TEXT(Y631,"0.#"),1)=".",FALSE,TRUE)</formula>
    </cfRule>
    <cfRule type="expression" dxfId="1438" priority="854">
      <formula>IF(RIGHT(TEXT(Y631,"0.#"),1)=".",TRUE,FALSE)</formula>
    </cfRule>
  </conditionalFormatting>
  <conditionalFormatting sqref="AL366:AO375">
    <cfRule type="expression" dxfId="1437" priority="849">
      <formula>IF(AND(AL366&gt;=0, RIGHT(TEXT(AL366,"0.#"),1)&lt;&gt;"."),TRUE,FALSE)</formula>
    </cfRule>
    <cfRule type="expression" dxfId="1436" priority="850">
      <formula>IF(AND(AL366&gt;=0, RIGHT(TEXT(AL366,"0.#"),1)="."),TRUE,FALSE)</formula>
    </cfRule>
    <cfRule type="expression" dxfId="1435" priority="851">
      <formula>IF(AND(AL366&lt;0, RIGHT(TEXT(AL366,"0.#"),1)&lt;&gt;"."),TRUE,FALSE)</formula>
    </cfRule>
    <cfRule type="expression" dxfId="1434" priority="852">
      <formula>IF(AND(AL366&lt;0, RIGHT(TEXT(AL366,"0.#"),1)="."),TRUE,FALSE)</formula>
    </cfRule>
  </conditionalFormatting>
  <conditionalFormatting sqref="Y366:Y367">
    <cfRule type="expression" dxfId="1433" priority="847">
      <formula>IF(RIGHT(TEXT(Y366,"0.#"),1)=".",FALSE,TRUE)</formula>
    </cfRule>
    <cfRule type="expression" dxfId="1432" priority="848">
      <formula>IF(RIGHT(TEXT(Y366,"0.#"),1)=".",TRUE,FALSE)</formula>
    </cfRule>
  </conditionalFormatting>
  <conditionalFormatting sqref="Y401:Y428">
    <cfRule type="expression" dxfId="1431" priority="785">
      <formula>IF(RIGHT(TEXT(Y401,"0.#"),1)=".",FALSE,TRUE)</formula>
    </cfRule>
    <cfRule type="expression" dxfId="1430" priority="786">
      <formula>IF(RIGHT(TEXT(Y401,"0.#"),1)=".",TRUE,FALSE)</formula>
    </cfRule>
  </conditionalFormatting>
  <conditionalFormatting sqref="Y399:Y400">
    <cfRule type="expression" dxfId="1429" priority="779">
      <formula>IF(RIGHT(TEXT(Y399,"0.#"),1)=".",FALSE,TRUE)</formula>
    </cfRule>
    <cfRule type="expression" dxfId="1428" priority="780">
      <formula>IF(RIGHT(TEXT(Y399,"0.#"),1)=".",TRUE,FALSE)</formula>
    </cfRule>
  </conditionalFormatting>
  <conditionalFormatting sqref="Y434:Y461">
    <cfRule type="expression" dxfId="1427" priority="773">
      <formula>IF(RIGHT(TEXT(Y434,"0.#"),1)=".",FALSE,TRUE)</formula>
    </cfRule>
    <cfRule type="expression" dxfId="1426" priority="774">
      <formula>IF(RIGHT(TEXT(Y434,"0.#"),1)=".",TRUE,FALSE)</formula>
    </cfRule>
  </conditionalFormatting>
  <conditionalFormatting sqref="Y432:Y433">
    <cfRule type="expression" dxfId="1425" priority="767">
      <formula>IF(RIGHT(TEXT(Y432,"0.#"),1)=".",FALSE,TRUE)</formula>
    </cfRule>
    <cfRule type="expression" dxfId="1424" priority="768">
      <formula>IF(RIGHT(TEXT(Y432,"0.#"),1)=".",TRUE,FALSE)</formula>
    </cfRule>
  </conditionalFormatting>
  <conditionalFormatting sqref="Y467:Y494">
    <cfRule type="expression" dxfId="1423" priority="761">
      <formula>IF(RIGHT(TEXT(Y467,"0.#"),1)=".",FALSE,TRUE)</formula>
    </cfRule>
    <cfRule type="expression" dxfId="1422" priority="762">
      <formula>IF(RIGHT(TEXT(Y467,"0.#"),1)=".",TRUE,FALSE)</formula>
    </cfRule>
  </conditionalFormatting>
  <conditionalFormatting sqref="Y465:Y466">
    <cfRule type="expression" dxfId="1421" priority="755">
      <formula>IF(RIGHT(TEXT(Y465,"0.#"),1)=".",FALSE,TRUE)</formula>
    </cfRule>
    <cfRule type="expression" dxfId="1420" priority="756">
      <formula>IF(RIGHT(TEXT(Y465,"0.#"),1)=".",TRUE,FALSE)</formula>
    </cfRule>
  </conditionalFormatting>
  <conditionalFormatting sqref="Y500:Y527">
    <cfRule type="expression" dxfId="1419" priority="749">
      <formula>IF(RIGHT(TEXT(Y500,"0.#"),1)=".",FALSE,TRUE)</formula>
    </cfRule>
    <cfRule type="expression" dxfId="1418" priority="750">
      <formula>IF(RIGHT(TEXT(Y500,"0.#"),1)=".",TRUE,FALSE)</formula>
    </cfRule>
  </conditionalFormatting>
  <conditionalFormatting sqref="Y498:Y499">
    <cfRule type="expression" dxfId="1417" priority="743">
      <formula>IF(RIGHT(TEXT(Y498,"0.#"),1)=".",FALSE,TRUE)</formula>
    </cfRule>
    <cfRule type="expression" dxfId="1416" priority="744">
      <formula>IF(RIGHT(TEXT(Y498,"0.#"),1)=".",TRUE,FALSE)</formula>
    </cfRule>
  </conditionalFormatting>
  <conditionalFormatting sqref="Y533:Y560">
    <cfRule type="expression" dxfId="1415" priority="737">
      <formula>IF(RIGHT(TEXT(Y533,"0.#"),1)=".",FALSE,TRUE)</formula>
    </cfRule>
    <cfRule type="expression" dxfId="1414" priority="738">
      <formula>IF(RIGHT(TEXT(Y533,"0.#"),1)=".",TRUE,FALSE)</formula>
    </cfRule>
  </conditionalFormatting>
  <conditionalFormatting sqref="W23">
    <cfRule type="expression" dxfId="1413" priority="845">
      <formula>IF(RIGHT(TEXT(W23,"0.#"),1)=".",FALSE,TRUE)</formula>
    </cfRule>
    <cfRule type="expression" dxfId="1412" priority="846">
      <formula>IF(RIGHT(TEXT(W23,"0.#"),1)=".",TRUE,FALSE)</formula>
    </cfRule>
  </conditionalFormatting>
  <conditionalFormatting sqref="W24:W27">
    <cfRule type="expression" dxfId="1411" priority="843">
      <formula>IF(RIGHT(TEXT(W24,"0.#"),1)=".",FALSE,TRUE)</formula>
    </cfRule>
    <cfRule type="expression" dxfId="1410" priority="844">
      <formula>IF(RIGHT(TEXT(W24,"0.#"),1)=".",TRUE,FALSE)</formula>
    </cfRule>
  </conditionalFormatting>
  <conditionalFormatting sqref="W28">
    <cfRule type="expression" dxfId="1409" priority="841">
      <formula>IF(RIGHT(TEXT(W28,"0.#"),1)=".",FALSE,TRUE)</formula>
    </cfRule>
    <cfRule type="expression" dxfId="1408" priority="842">
      <formula>IF(RIGHT(TEXT(W28,"0.#"),1)=".",TRUE,FALSE)</formula>
    </cfRule>
  </conditionalFormatting>
  <conditionalFormatting sqref="P23">
    <cfRule type="expression" dxfId="1407" priority="839">
      <formula>IF(RIGHT(TEXT(P23,"0.#"),1)=".",FALSE,TRUE)</formula>
    </cfRule>
    <cfRule type="expression" dxfId="1406" priority="840">
      <formula>IF(RIGHT(TEXT(P23,"0.#"),1)=".",TRUE,FALSE)</formula>
    </cfRule>
  </conditionalFormatting>
  <conditionalFormatting sqref="P24:P27">
    <cfRule type="expression" dxfId="1405" priority="837">
      <formula>IF(RIGHT(TEXT(P24,"0.#"),1)=".",FALSE,TRUE)</formula>
    </cfRule>
    <cfRule type="expression" dxfId="1404" priority="838">
      <formula>IF(RIGHT(TEXT(P24,"0.#"),1)=".",TRUE,FALSE)</formula>
    </cfRule>
  </conditionalFormatting>
  <conditionalFormatting sqref="P28">
    <cfRule type="expression" dxfId="1403" priority="835">
      <formula>IF(RIGHT(TEXT(P28,"0.#"),1)=".",FALSE,TRUE)</formula>
    </cfRule>
    <cfRule type="expression" dxfId="1402" priority="836">
      <formula>IF(RIGHT(TEXT(P28,"0.#"),1)=".",TRUE,FALSE)</formula>
    </cfRule>
  </conditionalFormatting>
  <conditionalFormatting sqref="AE202">
    <cfRule type="expression" dxfId="1401" priority="833">
      <formula>IF(RIGHT(TEXT(AE202,"0.#"),1)=".",FALSE,TRUE)</formula>
    </cfRule>
    <cfRule type="expression" dxfId="1400" priority="834">
      <formula>IF(RIGHT(TEXT(AE202,"0.#"),1)=".",TRUE,FALSE)</formula>
    </cfRule>
  </conditionalFormatting>
  <conditionalFormatting sqref="AE203">
    <cfRule type="expression" dxfId="1399" priority="831">
      <formula>IF(RIGHT(TEXT(AE203,"0.#"),1)=".",FALSE,TRUE)</formula>
    </cfRule>
    <cfRule type="expression" dxfId="1398" priority="832">
      <formula>IF(RIGHT(TEXT(AE203,"0.#"),1)=".",TRUE,FALSE)</formula>
    </cfRule>
  </conditionalFormatting>
  <conditionalFormatting sqref="AE204">
    <cfRule type="expression" dxfId="1397" priority="829">
      <formula>IF(RIGHT(TEXT(AE204,"0.#"),1)=".",FALSE,TRUE)</formula>
    </cfRule>
    <cfRule type="expression" dxfId="1396" priority="830">
      <formula>IF(RIGHT(TEXT(AE204,"0.#"),1)=".",TRUE,FALSE)</formula>
    </cfRule>
  </conditionalFormatting>
  <conditionalFormatting sqref="AI204">
    <cfRule type="expression" dxfId="1395" priority="827">
      <formula>IF(RIGHT(TEXT(AI204,"0.#"),1)=".",FALSE,TRUE)</formula>
    </cfRule>
    <cfRule type="expression" dxfId="1394" priority="828">
      <formula>IF(RIGHT(TEXT(AI204,"0.#"),1)=".",TRUE,FALSE)</formula>
    </cfRule>
  </conditionalFormatting>
  <conditionalFormatting sqref="AI203">
    <cfRule type="expression" dxfId="1393" priority="825">
      <formula>IF(RIGHT(TEXT(AI203,"0.#"),1)=".",FALSE,TRUE)</formula>
    </cfRule>
    <cfRule type="expression" dxfId="1392" priority="826">
      <formula>IF(RIGHT(TEXT(AI203,"0.#"),1)=".",TRUE,FALSE)</formula>
    </cfRule>
  </conditionalFormatting>
  <conditionalFormatting sqref="AI202">
    <cfRule type="expression" dxfId="1391" priority="823">
      <formula>IF(RIGHT(TEXT(AI202,"0.#"),1)=".",FALSE,TRUE)</formula>
    </cfRule>
    <cfRule type="expression" dxfId="1390" priority="824">
      <formula>IF(RIGHT(TEXT(AI202,"0.#"),1)=".",TRUE,FALSE)</formula>
    </cfRule>
  </conditionalFormatting>
  <conditionalFormatting sqref="AM202">
    <cfRule type="expression" dxfId="1389" priority="821">
      <formula>IF(RIGHT(TEXT(AM202,"0.#"),1)=".",FALSE,TRUE)</formula>
    </cfRule>
    <cfRule type="expression" dxfId="1388" priority="822">
      <formula>IF(RIGHT(TEXT(AM202,"0.#"),1)=".",TRUE,FALSE)</formula>
    </cfRule>
  </conditionalFormatting>
  <conditionalFormatting sqref="AM203">
    <cfRule type="expression" dxfId="1387" priority="819">
      <formula>IF(RIGHT(TEXT(AM203,"0.#"),1)=".",FALSE,TRUE)</formula>
    </cfRule>
    <cfRule type="expression" dxfId="1386" priority="820">
      <formula>IF(RIGHT(TEXT(AM203,"0.#"),1)=".",TRUE,FALSE)</formula>
    </cfRule>
  </conditionalFormatting>
  <conditionalFormatting sqref="AM204">
    <cfRule type="expression" dxfId="1385" priority="817">
      <formula>IF(RIGHT(TEXT(AM204,"0.#"),1)=".",FALSE,TRUE)</formula>
    </cfRule>
    <cfRule type="expression" dxfId="1384" priority="818">
      <formula>IF(RIGHT(TEXT(AM204,"0.#"),1)=".",TRUE,FALSE)</formula>
    </cfRule>
  </conditionalFormatting>
  <conditionalFormatting sqref="AQ202:AQ204">
    <cfRule type="expression" dxfId="1383" priority="815">
      <formula>IF(RIGHT(TEXT(AQ202,"0.#"),1)=".",FALSE,TRUE)</formula>
    </cfRule>
    <cfRule type="expression" dxfId="1382" priority="816">
      <formula>IF(RIGHT(TEXT(AQ202,"0.#"),1)=".",TRUE,FALSE)</formula>
    </cfRule>
  </conditionalFormatting>
  <conditionalFormatting sqref="AU202:AU204">
    <cfRule type="expression" dxfId="1381" priority="813">
      <formula>IF(RIGHT(TEXT(AU202,"0.#"),1)=".",FALSE,TRUE)</formula>
    </cfRule>
    <cfRule type="expression" dxfId="1380" priority="814">
      <formula>IF(RIGHT(TEXT(AU202,"0.#"),1)=".",TRUE,FALSE)</formula>
    </cfRule>
  </conditionalFormatting>
  <conditionalFormatting sqref="AE205">
    <cfRule type="expression" dxfId="1379" priority="811">
      <formula>IF(RIGHT(TEXT(AE205,"0.#"),1)=".",FALSE,TRUE)</formula>
    </cfRule>
    <cfRule type="expression" dxfId="1378" priority="812">
      <formula>IF(RIGHT(TEXT(AE205,"0.#"),1)=".",TRUE,FALSE)</formula>
    </cfRule>
  </conditionalFormatting>
  <conditionalFormatting sqref="AE206">
    <cfRule type="expression" dxfId="1377" priority="809">
      <formula>IF(RIGHT(TEXT(AE206,"0.#"),1)=".",FALSE,TRUE)</formula>
    </cfRule>
    <cfRule type="expression" dxfId="1376" priority="810">
      <formula>IF(RIGHT(TEXT(AE206,"0.#"),1)=".",TRUE,FALSE)</formula>
    </cfRule>
  </conditionalFormatting>
  <conditionalFormatting sqref="AE207">
    <cfRule type="expression" dxfId="1375" priority="807">
      <formula>IF(RIGHT(TEXT(AE207,"0.#"),1)=".",FALSE,TRUE)</formula>
    </cfRule>
    <cfRule type="expression" dxfId="1374" priority="808">
      <formula>IF(RIGHT(TEXT(AE207,"0.#"),1)=".",TRUE,FALSE)</formula>
    </cfRule>
  </conditionalFormatting>
  <conditionalFormatting sqref="AI207">
    <cfRule type="expression" dxfId="1373" priority="805">
      <formula>IF(RIGHT(TEXT(AI207,"0.#"),1)=".",FALSE,TRUE)</formula>
    </cfRule>
    <cfRule type="expression" dxfId="1372" priority="806">
      <formula>IF(RIGHT(TEXT(AI207,"0.#"),1)=".",TRUE,FALSE)</formula>
    </cfRule>
  </conditionalFormatting>
  <conditionalFormatting sqref="AI206">
    <cfRule type="expression" dxfId="1371" priority="803">
      <formula>IF(RIGHT(TEXT(AI206,"0.#"),1)=".",FALSE,TRUE)</formula>
    </cfRule>
    <cfRule type="expression" dxfId="1370" priority="804">
      <formula>IF(RIGHT(TEXT(AI206,"0.#"),1)=".",TRUE,FALSE)</formula>
    </cfRule>
  </conditionalFormatting>
  <conditionalFormatting sqref="AI205">
    <cfRule type="expression" dxfId="1369" priority="801">
      <formula>IF(RIGHT(TEXT(AI205,"0.#"),1)=".",FALSE,TRUE)</formula>
    </cfRule>
    <cfRule type="expression" dxfId="1368" priority="802">
      <formula>IF(RIGHT(TEXT(AI205,"0.#"),1)=".",TRUE,FALSE)</formula>
    </cfRule>
  </conditionalFormatting>
  <conditionalFormatting sqref="AM205">
    <cfRule type="expression" dxfId="1367" priority="799">
      <formula>IF(RIGHT(TEXT(AM205,"0.#"),1)=".",FALSE,TRUE)</formula>
    </cfRule>
    <cfRule type="expression" dxfId="1366" priority="800">
      <formula>IF(RIGHT(TEXT(AM205,"0.#"),1)=".",TRUE,FALSE)</formula>
    </cfRule>
  </conditionalFormatting>
  <conditionalFormatting sqref="AM206">
    <cfRule type="expression" dxfId="1365" priority="797">
      <formula>IF(RIGHT(TEXT(AM206,"0.#"),1)=".",FALSE,TRUE)</formula>
    </cfRule>
    <cfRule type="expression" dxfId="1364" priority="798">
      <formula>IF(RIGHT(TEXT(AM206,"0.#"),1)=".",TRUE,FALSE)</formula>
    </cfRule>
  </conditionalFormatting>
  <conditionalFormatting sqref="AM207">
    <cfRule type="expression" dxfId="1363" priority="795">
      <formula>IF(RIGHT(TEXT(AM207,"0.#"),1)=".",FALSE,TRUE)</formula>
    </cfRule>
    <cfRule type="expression" dxfId="1362" priority="796">
      <formula>IF(RIGHT(TEXT(AM207,"0.#"),1)=".",TRUE,FALSE)</formula>
    </cfRule>
  </conditionalFormatting>
  <conditionalFormatting sqref="AQ205:AQ207">
    <cfRule type="expression" dxfId="1361" priority="793">
      <formula>IF(RIGHT(TEXT(AQ205,"0.#"),1)=".",FALSE,TRUE)</formula>
    </cfRule>
    <cfRule type="expression" dxfId="1360" priority="794">
      <formula>IF(RIGHT(TEXT(AQ205,"0.#"),1)=".",TRUE,FALSE)</formula>
    </cfRule>
  </conditionalFormatting>
  <conditionalFormatting sqref="AU205:AU207">
    <cfRule type="expression" dxfId="1359" priority="791">
      <formula>IF(RIGHT(TEXT(AU205,"0.#"),1)=".",FALSE,TRUE)</formula>
    </cfRule>
    <cfRule type="expression" dxfId="1358" priority="792">
      <formula>IF(RIGHT(TEXT(AU205,"0.#"),1)=".",TRUE,FALSE)</formula>
    </cfRule>
  </conditionalFormatting>
  <conditionalFormatting sqref="AL403:AO428">
    <cfRule type="expression" dxfId="1357" priority="787">
      <formula>IF(AND(AL403&gt;=0, RIGHT(TEXT(AL403,"0.#"),1)&lt;&gt;"."),TRUE,FALSE)</formula>
    </cfRule>
    <cfRule type="expression" dxfId="1356" priority="788">
      <formula>IF(AND(AL403&gt;=0, RIGHT(TEXT(AL403,"0.#"),1)="."),TRUE,FALSE)</formula>
    </cfRule>
    <cfRule type="expression" dxfId="1355" priority="789">
      <formula>IF(AND(AL403&lt;0, RIGHT(TEXT(AL403,"0.#"),1)&lt;&gt;"."),TRUE,FALSE)</formula>
    </cfRule>
    <cfRule type="expression" dxfId="1354" priority="790">
      <formula>IF(AND(AL403&lt;0, RIGHT(TEXT(AL403,"0.#"),1)="."),TRUE,FALSE)</formula>
    </cfRule>
  </conditionalFormatting>
  <conditionalFormatting sqref="AL442:AO461">
    <cfRule type="expression" dxfId="1353" priority="775">
      <formula>IF(AND(AL442&gt;=0, RIGHT(TEXT(AL442,"0.#"),1)&lt;&gt;"."),TRUE,FALSE)</formula>
    </cfRule>
    <cfRule type="expression" dxfId="1352" priority="776">
      <formula>IF(AND(AL442&gt;=0, RIGHT(TEXT(AL442,"0.#"),1)="."),TRUE,FALSE)</formula>
    </cfRule>
    <cfRule type="expression" dxfId="1351" priority="777">
      <formula>IF(AND(AL442&lt;0, RIGHT(TEXT(AL442,"0.#"),1)&lt;&gt;"."),TRUE,FALSE)</formula>
    </cfRule>
    <cfRule type="expression" dxfId="1350" priority="778">
      <formula>IF(AND(AL442&lt;0, RIGHT(TEXT(AL442,"0.#"),1)="."),TRUE,FALSE)</formula>
    </cfRule>
  </conditionalFormatting>
  <conditionalFormatting sqref="AL467:AO494">
    <cfRule type="expression" dxfId="1349" priority="763">
      <formula>IF(AND(AL467&gt;=0, RIGHT(TEXT(AL467,"0.#"),1)&lt;&gt;"."),TRUE,FALSE)</formula>
    </cfRule>
    <cfRule type="expression" dxfId="1348" priority="764">
      <formula>IF(AND(AL467&gt;=0, RIGHT(TEXT(AL467,"0.#"),1)="."),TRUE,FALSE)</formula>
    </cfRule>
    <cfRule type="expression" dxfId="1347" priority="765">
      <formula>IF(AND(AL467&lt;0, RIGHT(TEXT(AL467,"0.#"),1)&lt;&gt;"."),TRUE,FALSE)</formula>
    </cfRule>
    <cfRule type="expression" dxfId="1346" priority="766">
      <formula>IF(AND(AL467&lt;0, RIGHT(TEXT(AL467,"0.#"),1)="."),TRUE,FALSE)</formula>
    </cfRule>
  </conditionalFormatting>
  <conditionalFormatting sqref="AL465:AO466">
    <cfRule type="expression" dxfId="1345" priority="757">
      <formula>IF(AND(AL465&gt;=0, RIGHT(TEXT(AL465,"0.#"),1)&lt;&gt;"."),TRUE,FALSE)</formula>
    </cfRule>
    <cfRule type="expression" dxfId="1344" priority="758">
      <formula>IF(AND(AL465&gt;=0, RIGHT(TEXT(AL465,"0.#"),1)="."),TRUE,FALSE)</formula>
    </cfRule>
    <cfRule type="expression" dxfId="1343" priority="759">
      <formula>IF(AND(AL465&lt;0, RIGHT(TEXT(AL465,"0.#"),1)&lt;&gt;"."),TRUE,FALSE)</formula>
    </cfRule>
    <cfRule type="expression" dxfId="1342" priority="760">
      <formula>IF(AND(AL465&lt;0, RIGHT(TEXT(AL465,"0.#"),1)="."),TRUE,FALSE)</formula>
    </cfRule>
  </conditionalFormatting>
  <conditionalFormatting sqref="AL500:AO527">
    <cfRule type="expression" dxfId="1341" priority="751">
      <formula>IF(AND(AL500&gt;=0, RIGHT(TEXT(AL500,"0.#"),1)&lt;&gt;"."),TRUE,FALSE)</formula>
    </cfRule>
    <cfRule type="expression" dxfId="1340" priority="752">
      <formula>IF(AND(AL500&gt;=0, RIGHT(TEXT(AL500,"0.#"),1)="."),TRUE,FALSE)</formula>
    </cfRule>
    <cfRule type="expression" dxfId="1339" priority="753">
      <formula>IF(AND(AL500&lt;0, RIGHT(TEXT(AL500,"0.#"),1)&lt;&gt;"."),TRUE,FALSE)</formula>
    </cfRule>
    <cfRule type="expression" dxfId="1338" priority="754">
      <formula>IF(AND(AL500&lt;0, RIGHT(TEXT(AL500,"0.#"),1)="."),TRUE,FALSE)</formula>
    </cfRule>
  </conditionalFormatting>
  <conditionalFormatting sqref="AL498:AO499">
    <cfRule type="expression" dxfId="1337" priority="745">
      <formula>IF(AND(AL498&gt;=0, RIGHT(TEXT(AL498,"0.#"),1)&lt;&gt;"."),TRUE,FALSE)</formula>
    </cfRule>
    <cfRule type="expression" dxfId="1336" priority="746">
      <formula>IF(AND(AL498&gt;=0, RIGHT(TEXT(AL498,"0.#"),1)="."),TRUE,FALSE)</formula>
    </cfRule>
    <cfRule type="expression" dxfId="1335" priority="747">
      <formula>IF(AND(AL498&lt;0, RIGHT(TEXT(AL498,"0.#"),1)&lt;&gt;"."),TRUE,FALSE)</formula>
    </cfRule>
    <cfRule type="expression" dxfId="1334" priority="748">
      <formula>IF(AND(AL498&lt;0, RIGHT(TEXT(AL498,"0.#"),1)="."),TRUE,FALSE)</formula>
    </cfRule>
  </conditionalFormatting>
  <conditionalFormatting sqref="AL533:AO560">
    <cfRule type="expression" dxfId="1333" priority="739">
      <formula>IF(AND(AL533&gt;=0, RIGHT(TEXT(AL533,"0.#"),1)&lt;&gt;"."),TRUE,FALSE)</formula>
    </cfRule>
    <cfRule type="expression" dxfId="1332" priority="740">
      <formula>IF(AND(AL533&gt;=0, RIGHT(TEXT(AL533,"0.#"),1)="."),TRUE,FALSE)</formula>
    </cfRule>
    <cfRule type="expression" dxfId="1331" priority="741">
      <formula>IF(AND(AL533&lt;0, RIGHT(TEXT(AL533,"0.#"),1)&lt;&gt;"."),TRUE,FALSE)</formula>
    </cfRule>
    <cfRule type="expression" dxfId="1330" priority="742">
      <formula>IF(AND(AL533&lt;0, RIGHT(TEXT(AL533,"0.#"),1)="."),TRUE,FALSE)</formula>
    </cfRule>
  </conditionalFormatting>
  <conditionalFormatting sqref="AL531:AO532">
    <cfRule type="expression" dxfId="1329" priority="733">
      <formula>IF(AND(AL531&gt;=0, RIGHT(TEXT(AL531,"0.#"),1)&lt;&gt;"."),TRUE,FALSE)</formula>
    </cfRule>
    <cfRule type="expression" dxfId="1328" priority="734">
      <formula>IF(AND(AL531&gt;=0, RIGHT(TEXT(AL531,"0.#"),1)="."),TRUE,FALSE)</formula>
    </cfRule>
    <cfRule type="expression" dxfId="1327" priority="735">
      <formula>IF(AND(AL531&lt;0, RIGHT(TEXT(AL531,"0.#"),1)&lt;&gt;"."),TRUE,FALSE)</formula>
    </cfRule>
    <cfRule type="expression" dxfId="1326" priority="736">
      <formula>IF(AND(AL531&lt;0, RIGHT(TEXT(AL531,"0.#"),1)="."),TRUE,FALSE)</formula>
    </cfRule>
  </conditionalFormatting>
  <conditionalFormatting sqref="Y531:Y532">
    <cfRule type="expression" dxfId="1325" priority="731">
      <formula>IF(RIGHT(TEXT(Y531,"0.#"),1)=".",FALSE,TRUE)</formula>
    </cfRule>
    <cfRule type="expression" dxfId="1324" priority="732">
      <formula>IF(RIGHT(TEXT(Y531,"0.#"),1)=".",TRUE,FALSE)</formula>
    </cfRule>
  </conditionalFormatting>
  <conditionalFormatting sqref="AL566:AO593">
    <cfRule type="expression" dxfId="1323" priority="727">
      <formula>IF(AND(AL566&gt;=0, RIGHT(TEXT(AL566,"0.#"),1)&lt;&gt;"."),TRUE,FALSE)</formula>
    </cfRule>
    <cfRule type="expression" dxfId="1322" priority="728">
      <formula>IF(AND(AL566&gt;=0, RIGHT(TEXT(AL566,"0.#"),1)="."),TRUE,FALSE)</formula>
    </cfRule>
    <cfRule type="expression" dxfId="1321" priority="729">
      <formula>IF(AND(AL566&lt;0, RIGHT(TEXT(AL566,"0.#"),1)&lt;&gt;"."),TRUE,FALSE)</formula>
    </cfRule>
    <cfRule type="expression" dxfId="1320" priority="730">
      <formula>IF(AND(AL566&lt;0, RIGHT(TEXT(AL566,"0.#"),1)="."),TRUE,FALSE)</formula>
    </cfRule>
  </conditionalFormatting>
  <conditionalFormatting sqref="Y566:Y593">
    <cfRule type="expression" dxfId="1319" priority="725">
      <formula>IF(RIGHT(TEXT(Y566,"0.#"),1)=".",FALSE,TRUE)</formula>
    </cfRule>
    <cfRule type="expression" dxfId="1318" priority="726">
      <formula>IF(RIGHT(TEXT(Y566,"0.#"),1)=".",TRUE,FALSE)</formula>
    </cfRule>
  </conditionalFormatting>
  <conditionalFormatting sqref="AL564:AO565">
    <cfRule type="expression" dxfId="1317" priority="721">
      <formula>IF(AND(AL564&gt;=0, RIGHT(TEXT(AL564,"0.#"),1)&lt;&gt;"."),TRUE,FALSE)</formula>
    </cfRule>
    <cfRule type="expression" dxfId="1316" priority="722">
      <formula>IF(AND(AL564&gt;=0, RIGHT(TEXT(AL564,"0.#"),1)="."),TRUE,FALSE)</formula>
    </cfRule>
    <cfRule type="expression" dxfId="1315" priority="723">
      <formula>IF(AND(AL564&lt;0, RIGHT(TEXT(AL564,"0.#"),1)&lt;&gt;"."),TRUE,FALSE)</formula>
    </cfRule>
    <cfRule type="expression" dxfId="1314" priority="724">
      <formula>IF(AND(AL564&lt;0, RIGHT(TEXT(AL564,"0.#"),1)="."),TRUE,FALSE)</formula>
    </cfRule>
  </conditionalFormatting>
  <conditionalFormatting sqref="Y564:Y565">
    <cfRule type="expression" dxfId="1313" priority="719">
      <formula>IF(RIGHT(TEXT(Y564,"0.#"),1)=".",FALSE,TRUE)</formula>
    </cfRule>
    <cfRule type="expression" dxfId="1312" priority="720">
      <formula>IF(RIGHT(TEXT(Y564,"0.#"),1)=".",TRUE,FALSE)</formula>
    </cfRule>
  </conditionalFormatting>
  <conditionalFormatting sqref="AL599:AO626">
    <cfRule type="expression" dxfId="1311" priority="715">
      <formula>IF(AND(AL599&gt;=0, RIGHT(TEXT(AL599,"0.#"),1)&lt;&gt;"."),TRUE,FALSE)</formula>
    </cfRule>
    <cfRule type="expression" dxfId="1310" priority="716">
      <formula>IF(AND(AL599&gt;=0, RIGHT(TEXT(AL599,"0.#"),1)="."),TRUE,FALSE)</formula>
    </cfRule>
    <cfRule type="expression" dxfId="1309" priority="717">
      <formula>IF(AND(AL599&lt;0, RIGHT(TEXT(AL599,"0.#"),1)&lt;&gt;"."),TRUE,FALSE)</formula>
    </cfRule>
    <cfRule type="expression" dxfId="1308" priority="718">
      <formula>IF(AND(AL599&lt;0, RIGHT(TEXT(AL599,"0.#"),1)="."),TRUE,FALSE)</formula>
    </cfRule>
  </conditionalFormatting>
  <conditionalFormatting sqref="Y599:Y626">
    <cfRule type="expression" dxfId="1307" priority="713">
      <formula>IF(RIGHT(TEXT(Y599,"0.#"),1)=".",FALSE,TRUE)</formula>
    </cfRule>
    <cfRule type="expression" dxfId="1306" priority="714">
      <formula>IF(RIGHT(TEXT(Y599,"0.#"),1)=".",TRUE,FALSE)</formula>
    </cfRule>
  </conditionalFormatting>
  <conditionalFormatting sqref="AL597:AO598">
    <cfRule type="expression" dxfId="1305" priority="709">
      <formula>IF(AND(AL597&gt;=0, RIGHT(TEXT(AL597,"0.#"),1)&lt;&gt;"."),TRUE,FALSE)</formula>
    </cfRule>
    <cfRule type="expression" dxfId="1304" priority="710">
      <formula>IF(AND(AL597&gt;=0, RIGHT(TEXT(AL597,"0.#"),1)="."),TRUE,FALSE)</formula>
    </cfRule>
    <cfRule type="expression" dxfId="1303" priority="711">
      <formula>IF(AND(AL597&lt;0, RIGHT(TEXT(AL597,"0.#"),1)&lt;&gt;"."),TRUE,FALSE)</formula>
    </cfRule>
    <cfRule type="expression" dxfId="1302" priority="712">
      <formula>IF(AND(AL597&lt;0, RIGHT(TEXT(AL597,"0.#"),1)="."),TRUE,FALSE)</formula>
    </cfRule>
  </conditionalFormatting>
  <conditionalFormatting sqref="Y597:Y598">
    <cfRule type="expression" dxfId="1301" priority="707">
      <formula>IF(RIGHT(TEXT(Y597,"0.#"),1)=".",FALSE,TRUE)</formula>
    </cfRule>
    <cfRule type="expression" dxfId="1300" priority="708">
      <formula>IF(RIGHT(TEXT(Y597,"0.#"),1)=".",TRUE,FALSE)</formula>
    </cfRule>
  </conditionalFormatting>
  <conditionalFormatting sqref="AU33">
    <cfRule type="expression" dxfId="1299" priority="703">
      <formula>IF(RIGHT(TEXT(AU33,"0.#"),1)=".",FALSE,TRUE)</formula>
    </cfRule>
    <cfRule type="expression" dxfId="1298" priority="704">
      <formula>IF(RIGHT(TEXT(AU33,"0.#"),1)=".",TRUE,FALSE)</formula>
    </cfRule>
  </conditionalFormatting>
  <conditionalFormatting sqref="AU32">
    <cfRule type="expression" dxfId="1297" priority="705">
      <formula>IF(RIGHT(TEXT(AU32,"0.#"),1)=".",FALSE,TRUE)</formula>
    </cfRule>
    <cfRule type="expression" dxfId="1296" priority="706">
      <formula>IF(RIGHT(TEXT(AU32,"0.#"),1)=".",TRUE,FALSE)</formula>
    </cfRule>
  </conditionalFormatting>
  <conditionalFormatting sqref="P29:AC29">
    <cfRule type="expression" dxfId="1295" priority="701">
      <formula>IF(RIGHT(TEXT(P29,"0.#"),1)=".",FALSE,TRUE)</formula>
    </cfRule>
    <cfRule type="expression" dxfId="1294" priority="702">
      <formula>IF(RIGHT(TEXT(P29,"0.#"),1)=".",TRUE,FALSE)</formula>
    </cfRule>
  </conditionalFormatting>
  <conditionalFormatting sqref="AM41">
    <cfRule type="expression" dxfId="1293" priority="683">
      <formula>IF(RIGHT(TEXT(AM41,"0.#"),1)=".",FALSE,TRUE)</formula>
    </cfRule>
    <cfRule type="expression" dxfId="1292" priority="684">
      <formula>IF(RIGHT(TEXT(AM41,"0.#"),1)=".",TRUE,FALSE)</formula>
    </cfRule>
  </conditionalFormatting>
  <conditionalFormatting sqref="AM40">
    <cfRule type="expression" dxfId="1291" priority="685">
      <formula>IF(RIGHT(TEXT(AM40,"0.#"),1)=".",FALSE,TRUE)</formula>
    </cfRule>
    <cfRule type="expression" dxfId="1290" priority="686">
      <formula>IF(RIGHT(TEXT(AM40,"0.#"),1)=".",TRUE,FALSE)</formula>
    </cfRule>
  </conditionalFormatting>
  <conditionalFormatting sqref="AE39">
    <cfRule type="expression" dxfId="1289" priority="699">
      <formula>IF(RIGHT(TEXT(AE39,"0.#"),1)=".",FALSE,TRUE)</formula>
    </cfRule>
    <cfRule type="expression" dxfId="1288" priority="700">
      <formula>IF(RIGHT(TEXT(AE39,"0.#"),1)=".",TRUE,FALSE)</formula>
    </cfRule>
  </conditionalFormatting>
  <conditionalFormatting sqref="AQ39:AQ41">
    <cfRule type="expression" dxfId="1287" priority="681">
      <formula>IF(RIGHT(TEXT(AQ39,"0.#"),1)=".",FALSE,TRUE)</formula>
    </cfRule>
    <cfRule type="expression" dxfId="1286" priority="682">
      <formula>IF(RIGHT(TEXT(AQ39,"0.#"),1)=".",TRUE,FALSE)</formula>
    </cfRule>
  </conditionalFormatting>
  <conditionalFormatting sqref="AU39:AU41">
    <cfRule type="expression" dxfId="1285" priority="679">
      <formula>IF(RIGHT(TEXT(AU39,"0.#"),1)=".",FALSE,TRUE)</formula>
    </cfRule>
    <cfRule type="expression" dxfId="1284" priority="680">
      <formula>IF(RIGHT(TEXT(AU39,"0.#"),1)=".",TRUE,FALSE)</formula>
    </cfRule>
  </conditionalFormatting>
  <conditionalFormatting sqref="AI41">
    <cfRule type="expression" dxfId="1283" priority="693">
      <formula>IF(RIGHT(TEXT(AI41,"0.#"),1)=".",FALSE,TRUE)</formula>
    </cfRule>
    <cfRule type="expression" dxfId="1282" priority="694">
      <formula>IF(RIGHT(TEXT(AI41,"0.#"),1)=".",TRUE,FALSE)</formula>
    </cfRule>
  </conditionalFormatting>
  <conditionalFormatting sqref="AE40">
    <cfRule type="expression" dxfId="1281" priority="697">
      <formula>IF(RIGHT(TEXT(AE40,"0.#"),1)=".",FALSE,TRUE)</formula>
    </cfRule>
    <cfRule type="expression" dxfId="1280" priority="698">
      <formula>IF(RIGHT(TEXT(AE40,"0.#"),1)=".",TRUE,FALSE)</formula>
    </cfRule>
  </conditionalFormatting>
  <conditionalFormatting sqref="AE41">
    <cfRule type="expression" dxfId="1279" priority="695">
      <formula>IF(RIGHT(TEXT(AE41,"0.#"),1)=".",FALSE,TRUE)</formula>
    </cfRule>
    <cfRule type="expression" dxfId="1278" priority="696">
      <formula>IF(RIGHT(TEXT(AE41,"0.#"),1)=".",TRUE,FALSE)</formula>
    </cfRule>
  </conditionalFormatting>
  <conditionalFormatting sqref="AM39">
    <cfRule type="expression" dxfId="1277" priority="687">
      <formula>IF(RIGHT(TEXT(AM39,"0.#"),1)=".",FALSE,TRUE)</formula>
    </cfRule>
    <cfRule type="expression" dxfId="1276" priority="688">
      <formula>IF(RIGHT(TEXT(AM39,"0.#"),1)=".",TRUE,FALSE)</formula>
    </cfRule>
  </conditionalFormatting>
  <conditionalFormatting sqref="AI39">
    <cfRule type="expression" dxfId="1275" priority="689">
      <formula>IF(RIGHT(TEXT(AI39,"0.#"),1)=".",FALSE,TRUE)</formula>
    </cfRule>
    <cfRule type="expression" dxfId="1274" priority="690">
      <formula>IF(RIGHT(TEXT(AI39,"0.#"),1)=".",TRUE,FALSE)</formula>
    </cfRule>
  </conditionalFormatting>
  <conditionalFormatting sqref="AI40">
    <cfRule type="expression" dxfId="1273" priority="691">
      <formula>IF(RIGHT(TEXT(AI40,"0.#"),1)=".",FALSE,TRUE)</formula>
    </cfRule>
    <cfRule type="expression" dxfId="1272" priority="692">
      <formula>IF(RIGHT(TEXT(AI40,"0.#"),1)=".",TRUE,FALSE)</formula>
    </cfRule>
  </conditionalFormatting>
  <conditionalFormatting sqref="AM69">
    <cfRule type="expression" dxfId="1271" priority="651">
      <formula>IF(RIGHT(TEXT(AM69,"0.#"),1)=".",FALSE,TRUE)</formula>
    </cfRule>
    <cfRule type="expression" dxfId="1270" priority="652">
      <formula>IF(RIGHT(TEXT(AM69,"0.#"),1)=".",TRUE,FALSE)</formula>
    </cfRule>
  </conditionalFormatting>
  <conditionalFormatting sqref="AE70 AM70">
    <cfRule type="expression" dxfId="1269" priority="649">
      <formula>IF(RIGHT(TEXT(AE70,"0.#"),1)=".",FALSE,TRUE)</formula>
    </cfRule>
    <cfRule type="expression" dxfId="1268" priority="650">
      <formula>IF(RIGHT(TEXT(AE70,"0.#"),1)=".",TRUE,FALSE)</formula>
    </cfRule>
  </conditionalFormatting>
  <conditionalFormatting sqref="AI70">
    <cfRule type="expression" dxfId="1267" priority="647">
      <formula>IF(RIGHT(TEXT(AI70,"0.#"),1)=".",FALSE,TRUE)</formula>
    </cfRule>
    <cfRule type="expression" dxfId="1266" priority="648">
      <formula>IF(RIGHT(TEXT(AI70,"0.#"),1)=".",TRUE,FALSE)</formula>
    </cfRule>
  </conditionalFormatting>
  <conditionalFormatting sqref="AQ70">
    <cfRule type="expression" dxfId="1265" priority="645">
      <formula>IF(RIGHT(TEXT(AQ70,"0.#"),1)=".",FALSE,TRUE)</formula>
    </cfRule>
    <cfRule type="expression" dxfId="1264" priority="646">
      <formula>IF(RIGHT(TEXT(AQ70,"0.#"),1)=".",TRUE,FALSE)</formula>
    </cfRule>
  </conditionalFormatting>
  <conditionalFormatting sqref="AE69 AQ69">
    <cfRule type="expression" dxfId="1263" priority="655">
      <formula>IF(RIGHT(TEXT(AE69,"0.#"),1)=".",FALSE,TRUE)</formula>
    </cfRule>
    <cfRule type="expression" dxfId="1262" priority="656">
      <formula>IF(RIGHT(TEXT(AE69,"0.#"),1)=".",TRUE,FALSE)</formula>
    </cfRule>
  </conditionalFormatting>
  <conditionalFormatting sqref="AI69">
    <cfRule type="expression" dxfId="1261" priority="653">
      <formula>IF(RIGHT(TEXT(AI69,"0.#"),1)=".",FALSE,TRUE)</formula>
    </cfRule>
    <cfRule type="expression" dxfId="1260" priority="654">
      <formula>IF(RIGHT(TEXT(AI69,"0.#"),1)=".",TRUE,FALSE)</formula>
    </cfRule>
  </conditionalFormatting>
  <conditionalFormatting sqref="AE66 AQ66">
    <cfRule type="expression" dxfId="1259" priority="643">
      <formula>IF(RIGHT(TEXT(AE66,"0.#"),1)=".",FALSE,TRUE)</formula>
    </cfRule>
    <cfRule type="expression" dxfId="1258" priority="644">
      <formula>IF(RIGHT(TEXT(AE66,"0.#"),1)=".",TRUE,FALSE)</formula>
    </cfRule>
  </conditionalFormatting>
  <conditionalFormatting sqref="AI66">
    <cfRule type="expression" dxfId="1257" priority="641">
      <formula>IF(RIGHT(TEXT(AI66,"0.#"),1)=".",FALSE,TRUE)</formula>
    </cfRule>
    <cfRule type="expression" dxfId="1256" priority="642">
      <formula>IF(RIGHT(TEXT(AI66,"0.#"),1)=".",TRUE,FALSE)</formula>
    </cfRule>
  </conditionalFormatting>
  <conditionalFormatting sqref="AM66">
    <cfRule type="expression" dxfId="1255" priority="639">
      <formula>IF(RIGHT(TEXT(AM66,"0.#"),1)=".",FALSE,TRUE)</formula>
    </cfRule>
    <cfRule type="expression" dxfId="1254" priority="640">
      <formula>IF(RIGHT(TEXT(AM66,"0.#"),1)=".",TRUE,FALSE)</formula>
    </cfRule>
  </conditionalFormatting>
  <conditionalFormatting sqref="AE67">
    <cfRule type="expression" dxfId="1253" priority="637">
      <formula>IF(RIGHT(TEXT(AE67,"0.#"),1)=".",FALSE,TRUE)</formula>
    </cfRule>
    <cfRule type="expression" dxfId="1252" priority="638">
      <formula>IF(RIGHT(TEXT(AE67,"0.#"),1)=".",TRUE,FALSE)</formula>
    </cfRule>
  </conditionalFormatting>
  <conditionalFormatting sqref="AI67">
    <cfRule type="expression" dxfId="1251" priority="635">
      <formula>IF(RIGHT(TEXT(AI67,"0.#"),1)=".",FALSE,TRUE)</formula>
    </cfRule>
    <cfRule type="expression" dxfId="1250" priority="636">
      <formula>IF(RIGHT(TEXT(AI67,"0.#"),1)=".",TRUE,FALSE)</formula>
    </cfRule>
  </conditionalFormatting>
  <conditionalFormatting sqref="AM67">
    <cfRule type="expression" dxfId="1249" priority="633">
      <formula>IF(RIGHT(TEXT(AM67,"0.#"),1)=".",FALSE,TRUE)</formula>
    </cfRule>
    <cfRule type="expression" dxfId="1248" priority="634">
      <formula>IF(RIGHT(TEXT(AM67,"0.#"),1)=".",TRUE,FALSE)</formula>
    </cfRule>
  </conditionalFormatting>
  <conditionalFormatting sqref="AU66">
    <cfRule type="expression" dxfId="1247" priority="629">
      <formula>IF(RIGHT(TEXT(AU66,"0.#"),1)=".",FALSE,TRUE)</formula>
    </cfRule>
    <cfRule type="expression" dxfId="1246" priority="630">
      <formula>IF(RIGHT(TEXT(AU66,"0.#"),1)=".",TRUE,FALSE)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L399:AO402">
    <cfRule type="expression" dxfId="725" priority="23">
      <formula>IF(AND(AL399&gt;=0, RIGHT(TEXT(AL399,"0.#"),1)&lt;&gt;"."),TRUE,FALSE)</formula>
    </cfRule>
    <cfRule type="expression" dxfId="724" priority="24">
      <formula>IF(AND(AL399&gt;=0, RIGHT(TEXT(AL399,"0.#"),1)="."),TRUE,FALSE)</formula>
    </cfRule>
    <cfRule type="expression" dxfId="723" priority="25">
      <formula>IF(AND(AL399&lt;0, RIGHT(TEXT(AL399,"0.#"),1)&lt;&gt;"."),TRUE,FALSE)</formula>
    </cfRule>
    <cfRule type="expression" dxfId="722" priority="26">
      <formula>IF(AND(AL399&lt;0, RIGHT(TEXT(AL399,"0.#"),1)="."),TRUE,FALSE)</formula>
    </cfRule>
  </conditionalFormatting>
  <conditionalFormatting sqref="AL432:AO441">
    <cfRule type="expression" dxfId="721" priority="19">
      <formula>IF(AND(AL432&gt;=0, RIGHT(TEXT(AL432,"0.#"),1)&lt;&gt;"."),TRUE,FALSE)</formula>
    </cfRule>
    <cfRule type="expression" dxfId="720" priority="20">
      <formula>IF(AND(AL432&gt;=0, RIGHT(TEXT(AL432,"0.#"),1)="."),TRUE,FALSE)</formula>
    </cfRule>
    <cfRule type="expression" dxfId="719" priority="21">
      <formula>IF(AND(AL432&lt;0, RIGHT(TEXT(AL432,"0.#"),1)&lt;&gt;"."),TRUE,FALSE)</formula>
    </cfRule>
    <cfRule type="expression" dxfId="718" priority="22">
      <formula>IF(AND(AL432&lt;0, RIGHT(TEXT(AL432,"0.#"),1)="."),TRUE,FALSE)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5">
      <formula>IF(RIGHT(TEXT(AU67,"0.#"),1)=".",FALSE,TRUE)</formula>
    </cfRule>
    <cfRule type="expression" dxfId="714" priority="16">
      <formula>IF(RIGHT(TEXT(AU67,"0.#"),1)=".",TRUE,FALSE)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4">
    <cfRule type="expression" dxfId="709" priority="9">
      <formula>IF(RIGHT(TEXT(Y314,"0.#"),1)=".",FALSE,TRUE)</formula>
    </cfRule>
    <cfRule type="expression" dxfId="708" priority="10">
      <formula>IF(RIGHT(TEXT(Y314,"0.#"),1)=".",TRUE,FALSE)</formula>
    </cfRule>
  </conditionalFormatting>
  <conditionalFormatting sqref="Y315">
    <cfRule type="expression" dxfId="707" priority="7">
      <formula>IF(RIGHT(TEXT(Y315,"0.#"),1)=".",FALSE,TRUE)</formula>
    </cfRule>
    <cfRule type="expression" dxfId="706" priority="8">
      <formula>IF(RIGHT(TEXT(Y315,"0.#"),1)=".",TRUE,FALSE)</formula>
    </cfRule>
  </conditionalFormatting>
  <conditionalFormatting sqref="Y316">
    <cfRule type="expression" dxfId="705" priority="5">
      <formula>IF(RIGHT(TEXT(Y316,"0.#"),1)=".",FALSE,TRUE)</formula>
    </cfRule>
    <cfRule type="expression" dxfId="704" priority="6">
      <formula>IF(RIGHT(TEXT(Y316,"0.#"),1)=".",TRUE,FALSE)</formula>
    </cfRule>
  </conditionalFormatting>
  <conditionalFormatting sqref="Y317">
    <cfRule type="expression" dxfId="703" priority="3">
      <formula>IF(RIGHT(TEXT(Y317,"0.#"),1)=".",FALSE,TRUE)</formula>
    </cfRule>
    <cfRule type="expression" dxfId="702" priority="4">
      <formula>IF(RIGHT(TEXT(Y317,"0.#"),1)=".",TRUE,FALSE)</formula>
    </cfRule>
  </conditionalFormatting>
  <conditionalFormatting sqref="Y318">
    <cfRule type="expression" dxfId="701" priority="1">
      <formula>IF(RIGHT(TEXT(Y318,"0.#"),1)=".",FALSE,TRUE)</formula>
    </cfRule>
    <cfRule type="expression" dxfId="700" priority="2">
      <formula>IF(RIGHT(TEXT(Y318,"0.#"),1)=".",TRUE,FALSE)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111" max="16383" man="1"/>
    <brk id="217" max="16383" man="1"/>
    <brk id="248" max="16383" man="1"/>
    <brk id="268" max="16383" man="1"/>
    <brk id="307" max="16383" man="1"/>
    <brk id="362"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t="s">
        <v>729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729</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t="s">
        <v>729</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t="s">
        <v>729</v>
      </c>
      <c r="C15" s="13" t="str">
        <f t="shared" si="9"/>
        <v>男女共同参画</v>
      </c>
      <c r="D15" s="13" t="str">
        <f t="shared" si="8"/>
        <v>子ども・若者育成支援、男女共同参画</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子ども・若者育成支援、男女共同参画</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子ども・若者育成支援、男女共同参画</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子ども・若者育成支援、男女共同参画</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子ども・若者育成支援、男女共同参画</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子ども・若者育成支援、男女共同参画</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子ども・若者育成支援、男女共同参画</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子ども・若者育成支援、男女共同参画</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子ども・若者育成支援、男女共同参画</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子ども・若者育成支援、男女共同参画</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64"/>
      <c r="Z2" s="856"/>
      <c r="AA2" s="857"/>
      <c r="AB2" s="968" t="s">
        <v>11</v>
      </c>
      <c r="AC2" s="969"/>
      <c r="AD2" s="970"/>
      <c r="AE2" s="972" t="s">
        <v>370</v>
      </c>
      <c r="AF2" s="972"/>
      <c r="AG2" s="972"/>
      <c r="AH2" s="909"/>
      <c r="AI2" s="972" t="s">
        <v>466</v>
      </c>
      <c r="AJ2" s="972"/>
      <c r="AK2" s="972"/>
      <c r="AL2" s="909"/>
      <c r="AM2" s="972" t="s">
        <v>467</v>
      </c>
      <c r="AN2" s="972"/>
      <c r="AO2" s="972"/>
      <c r="AP2" s="909"/>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1"/>
      <c r="I3" s="341"/>
      <c r="J3" s="341"/>
      <c r="K3" s="341"/>
      <c r="L3" s="341"/>
      <c r="M3" s="341"/>
      <c r="N3" s="341"/>
      <c r="O3" s="342"/>
      <c r="P3" s="345"/>
      <c r="Q3" s="341"/>
      <c r="R3" s="341"/>
      <c r="S3" s="341"/>
      <c r="T3" s="341"/>
      <c r="U3" s="341"/>
      <c r="V3" s="341"/>
      <c r="W3" s="341"/>
      <c r="X3" s="342"/>
      <c r="Y3" s="965"/>
      <c r="Z3" s="966"/>
      <c r="AA3" s="967"/>
      <c r="AB3" s="971"/>
      <c r="AC3" s="419"/>
      <c r="AD3" s="420"/>
      <c r="AE3" s="505"/>
      <c r="AF3" s="505"/>
      <c r="AG3" s="505"/>
      <c r="AH3" s="418"/>
      <c r="AI3" s="505"/>
      <c r="AJ3" s="505"/>
      <c r="AK3" s="505"/>
      <c r="AL3" s="418"/>
      <c r="AM3" s="505"/>
      <c r="AN3" s="505"/>
      <c r="AO3" s="505"/>
      <c r="AP3" s="418"/>
      <c r="AQ3" s="511"/>
      <c r="AR3" s="449"/>
      <c r="AS3" s="447" t="s">
        <v>224</v>
      </c>
      <c r="AT3" s="448"/>
      <c r="AU3" s="449"/>
      <c r="AV3" s="449"/>
      <c r="AW3" s="341" t="s">
        <v>170</v>
      </c>
      <c r="AX3" s="346"/>
      <c r="AY3" s="34">
        <f t="shared" ref="AY3:AY8" si="0">$AY$2</f>
        <v>0</v>
      </c>
    </row>
    <row r="4" spans="1:51" ht="22.5" customHeight="1" x14ac:dyDescent="0.15">
      <c r="A4" s="488"/>
      <c r="B4" s="486"/>
      <c r="C4" s="486"/>
      <c r="D4" s="486"/>
      <c r="E4" s="486"/>
      <c r="F4" s="487"/>
      <c r="G4" s="390"/>
      <c r="H4" s="946"/>
      <c r="I4" s="946"/>
      <c r="J4" s="946"/>
      <c r="K4" s="946"/>
      <c r="L4" s="946"/>
      <c r="M4" s="946"/>
      <c r="N4" s="946"/>
      <c r="O4" s="947"/>
      <c r="P4" s="155"/>
      <c r="Q4" s="378"/>
      <c r="R4" s="378"/>
      <c r="S4" s="378"/>
      <c r="T4" s="378"/>
      <c r="U4" s="378"/>
      <c r="V4" s="378"/>
      <c r="W4" s="378"/>
      <c r="X4" s="379"/>
      <c r="Y4" s="960" t="s">
        <v>12</v>
      </c>
      <c r="Z4" s="961"/>
      <c r="AA4" s="962"/>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48"/>
      <c r="H5" s="949"/>
      <c r="I5" s="949"/>
      <c r="J5" s="949"/>
      <c r="K5" s="949"/>
      <c r="L5" s="949"/>
      <c r="M5" s="949"/>
      <c r="N5" s="949"/>
      <c r="O5" s="950"/>
      <c r="P5" s="954"/>
      <c r="Q5" s="954"/>
      <c r="R5" s="954"/>
      <c r="S5" s="954"/>
      <c r="T5" s="954"/>
      <c r="U5" s="954"/>
      <c r="V5" s="954"/>
      <c r="W5" s="954"/>
      <c r="X5" s="955"/>
      <c r="Y5" s="238" t="s">
        <v>51</v>
      </c>
      <c r="Z5" s="957"/>
      <c r="AA5" s="958"/>
      <c r="AB5" s="463"/>
      <c r="AC5" s="963"/>
      <c r="AD5" s="963"/>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51"/>
      <c r="H6" s="952"/>
      <c r="I6" s="952"/>
      <c r="J6" s="952"/>
      <c r="K6" s="952"/>
      <c r="L6" s="952"/>
      <c r="M6" s="952"/>
      <c r="N6" s="952"/>
      <c r="O6" s="953"/>
      <c r="P6" s="381"/>
      <c r="Q6" s="381"/>
      <c r="R6" s="381"/>
      <c r="S6" s="381"/>
      <c r="T6" s="381"/>
      <c r="U6" s="381"/>
      <c r="V6" s="381"/>
      <c r="W6" s="381"/>
      <c r="X6" s="382"/>
      <c r="Y6" s="956" t="s">
        <v>13</v>
      </c>
      <c r="Z6" s="957"/>
      <c r="AA6" s="958"/>
      <c r="AB6" s="918" t="s">
        <v>171</v>
      </c>
      <c r="AC6" s="959"/>
      <c r="AD6" s="959"/>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34" t="s">
        <v>342</v>
      </c>
      <c r="B7" s="935"/>
      <c r="C7" s="935"/>
      <c r="D7" s="935"/>
      <c r="E7" s="935"/>
      <c r="F7" s="93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7"/>
      <c r="B8" s="938"/>
      <c r="C8" s="938"/>
      <c r="D8" s="938"/>
      <c r="E8" s="938"/>
      <c r="F8" s="939"/>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64"/>
      <c r="Z9" s="856"/>
      <c r="AA9" s="857"/>
      <c r="AB9" s="968" t="s">
        <v>11</v>
      </c>
      <c r="AC9" s="969"/>
      <c r="AD9" s="970"/>
      <c r="AE9" s="972" t="s">
        <v>370</v>
      </c>
      <c r="AF9" s="972"/>
      <c r="AG9" s="972"/>
      <c r="AH9" s="909"/>
      <c r="AI9" s="972" t="s">
        <v>466</v>
      </c>
      <c r="AJ9" s="972"/>
      <c r="AK9" s="972"/>
      <c r="AL9" s="909"/>
      <c r="AM9" s="972" t="s">
        <v>467</v>
      </c>
      <c r="AN9" s="972"/>
      <c r="AO9" s="972"/>
      <c r="AP9" s="909"/>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1"/>
      <c r="I10" s="341"/>
      <c r="J10" s="341"/>
      <c r="K10" s="341"/>
      <c r="L10" s="341"/>
      <c r="M10" s="341"/>
      <c r="N10" s="341"/>
      <c r="O10" s="342"/>
      <c r="P10" s="345"/>
      <c r="Q10" s="341"/>
      <c r="R10" s="341"/>
      <c r="S10" s="341"/>
      <c r="T10" s="341"/>
      <c r="U10" s="341"/>
      <c r="V10" s="341"/>
      <c r="W10" s="341"/>
      <c r="X10" s="342"/>
      <c r="Y10" s="965"/>
      <c r="Z10" s="966"/>
      <c r="AA10" s="967"/>
      <c r="AB10" s="971"/>
      <c r="AC10" s="419"/>
      <c r="AD10" s="420"/>
      <c r="AE10" s="505"/>
      <c r="AF10" s="505"/>
      <c r="AG10" s="505"/>
      <c r="AH10" s="418"/>
      <c r="AI10" s="505"/>
      <c r="AJ10" s="505"/>
      <c r="AK10" s="505"/>
      <c r="AL10" s="418"/>
      <c r="AM10" s="505"/>
      <c r="AN10" s="505"/>
      <c r="AO10" s="505"/>
      <c r="AP10" s="418"/>
      <c r="AQ10" s="511"/>
      <c r="AR10" s="449"/>
      <c r="AS10" s="447" t="s">
        <v>224</v>
      </c>
      <c r="AT10" s="448"/>
      <c r="AU10" s="449"/>
      <c r="AV10" s="449"/>
      <c r="AW10" s="341" t="s">
        <v>170</v>
      </c>
      <c r="AX10" s="346"/>
      <c r="AY10" s="34">
        <f t="shared" ref="AY10:AY15" si="1">$AY$9</f>
        <v>0</v>
      </c>
    </row>
    <row r="11" spans="1:51" ht="22.5" customHeight="1" x14ac:dyDescent="0.15">
      <c r="A11" s="488"/>
      <c r="B11" s="486"/>
      <c r="C11" s="486"/>
      <c r="D11" s="486"/>
      <c r="E11" s="486"/>
      <c r="F11" s="487"/>
      <c r="G11" s="390"/>
      <c r="H11" s="946"/>
      <c r="I11" s="946"/>
      <c r="J11" s="946"/>
      <c r="K11" s="946"/>
      <c r="L11" s="946"/>
      <c r="M11" s="946"/>
      <c r="N11" s="946"/>
      <c r="O11" s="947"/>
      <c r="P11" s="155"/>
      <c r="Q11" s="378"/>
      <c r="R11" s="378"/>
      <c r="S11" s="378"/>
      <c r="T11" s="378"/>
      <c r="U11" s="378"/>
      <c r="V11" s="378"/>
      <c r="W11" s="378"/>
      <c r="X11" s="379"/>
      <c r="Y11" s="960" t="s">
        <v>12</v>
      </c>
      <c r="Z11" s="961"/>
      <c r="AA11" s="962"/>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48"/>
      <c r="H12" s="949"/>
      <c r="I12" s="949"/>
      <c r="J12" s="949"/>
      <c r="K12" s="949"/>
      <c r="L12" s="949"/>
      <c r="M12" s="949"/>
      <c r="N12" s="949"/>
      <c r="O12" s="950"/>
      <c r="P12" s="954"/>
      <c r="Q12" s="954"/>
      <c r="R12" s="954"/>
      <c r="S12" s="954"/>
      <c r="T12" s="954"/>
      <c r="U12" s="954"/>
      <c r="V12" s="954"/>
      <c r="W12" s="954"/>
      <c r="X12" s="955"/>
      <c r="Y12" s="238" t="s">
        <v>51</v>
      </c>
      <c r="Z12" s="957"/>
      <c r="AA12" s="958"/>
      <c r="AB12" s="463"/>
      <c r="AC12" s="963"/>
      <c r="AD12" s="963"/>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1"/>
      <c r="Q13" s="381"/>
      <c r="R13" s="381"/>
      <c r="S13" s="381"/>
      <c r="T13" s="381"/>
      <c r="U13" s="381"/>
      <c r="V13" s="381"/>
      <c r="W13" s="381"/>
      <c r="X13" s="382"/>
      <c r="Y13" s="956" t="s">
        <v>13</v>
      </c>
      <c r="Z13" s="957"/>
      <c r="AA13" s="958"/>
      <c r="AB13" s="918" t="s">
        <v>171</v>
      </c>
      <c r="AC13" s="959"/>
      <c r="AD13" s="959"/>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34" t="s">
        <v>342</v>
      </c>
      <c r="B14" s="935"/>
      <c r="C14" s="935"/>
      <c r="D14" s="935"/>
      <c r="E14" s="935"/>
      <c r="F14" s="93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7"/>
      <c r="B15" s="938"/>
      <c r="C15" s="938"/>
      <c r="D15" s="938"/>
      <c r="E15" s="938"/>
      <c r="F15" s="939"/>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64"/>
      <c r="Z16" s="856"/>
      <c r="AA16" s="857"/>
      <c r="AB16" s="968" t="s">
        <v>11</v>
      </c>
      <c r="AC16" s="969"/>
      <c r="AD16" s="970"/>
      <c r="AE16" s="972" t="s">
        <v>370</v>
      </c>
      <c r="AF16" s="972"/>
      <c r="AG16" s="972"/>
      <c r="AH16" s="909"/>
      <c r="AI16" s="972" t="s">
        <v>466</v>
      </c>
      <c r="AJ16" s="972"/>
      <c r="AK16" s="972"/>
      <c r="AL16" s="909"/>
      <c r="AM16" s="972" t="s">
        <v>467</v>
      </c>
      <c r="AN16" s="972"/>
      <c r="AO16" s="972"/>
      <c r="AP16" s="909"/>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1"/>
      <c r="I17" s="341"/>
      <c r="J17" s="341"/>
      <c r="K17" s="341"/>
      <c r="L17" s="341"/>
      <c r="M17" s="341"/>
      <c r="N17" s="341"/>
      <c r="O17" s="342"/>
      <c r="P17" s="345"/>
      <c r="Q17" s="341"/>
      <c r="R17" s="341"/>
      <c r="S17" s="341"/>
      <c r="T17" s="341"/>
      <c r="U17" s="341"/>
      <c r="V17" s="341"/>
      <c r="W17" s="341"/>
      <c r="X17" s="342"/>
      <c r="Y17" s="965"/>
      <c r="Z17" s="966"/>
      <c r="AA17" s="967"/>
      <c r="AB17" s="971"/>
      <c r="AC17" s="419"/>
      <c r="AD17" s="420"/>
      <c r="AE17" s="505"/>
      <c r="AF17" s="505"/>
      <c r="AG17" s="505"/>
      <c r="AH17" s="418"/>
      <c r="AI17" s="505"/>
      <c r="AJ17" s="505"/>
      <c r="AK17" s="505"/>
      <c r="AL17" s="418"/>
      <c r="AM17" s="505"/>
      <c r="AN17" s="505"/>
      <c r="AO17" s="505"/>
      <c r="AP17" s="418"/>
      <c r="AQ17" s="511"/>
      <c r="AR17" s="449"/>
      <c r="AS17" s="447" t="s">
        <v>224</v>
      </c>
      <c r="AT17" s="448"/>
      <c r="AU17" s="449"/>
      <c r="AV17" s="449"/>
      <c r="AW17" s="341" t="s">
        <v>170</v>
      </c>
      <c r="AX17" s="346"/>
      <c r="AY17" s="34">
        <f t="shared" ref="AY17:AY22" si="2">$AY$16</f>
        <v>0</v>
      </c>
    </row>
    <row r="18" spans="1:51" ht="22.5" customHeight="1" x14ac:dyDescent="0.15">
      <c r="A18" s="488"/>
      <c r="B18" s="486"/>
      <c r="C18" s="486"/>
      <c r="D18" s="486"/>
      <c r="E18" s="486"/>
      <c r="F18" s="487"/>
      <c r="G18" s="390"/>
      <c r="H18" s="946"/>
      <c r="I18" s="946"/>
      <c r="J18" s="946"/>
      <c r="K18" s="946"/>
      <c r="L18" s="946"/>
      <c r="M18" s="946"/>
      <c r="N18" s="946"/>
      <c r="O18" s="947"/>
      <c r="P18" s="155"/>
      <c r="Q18" s="378"/>
      <c r="R18" s="378"/>
      <c r="S18" s="378"/>
      <c r="T18" s="378"/>
      <c r="U18" s="378"/>
      <c r="V18" s="378"/>
      <c r="W18" s="378"/>
      <c r="X18" s="379"/>
      <c r="Y18" s="960" t="s">
        <v>12</v>
      </c>
      <c r="Z18" s="961"/>
      <c r="AA18" s="962"/>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48"/>
      <c r="H19" s="949"/>
      <c r="I19" s="949"/>
      <c r="J19" s="949"/>
      <c r="K19" s="949"/>
      <c r="L19" s="949"/>
      <c r="M19" s="949"/>
      <c r="N19" s="949"/>
      <c r="O19" s="950"/>
      <c r="P19" s="954"/>
      <c r="Q19" s="954"/>
      <c r="R19" s="954"/>
      <c r="S19" s="954"/>
      <c r="T19" s="954"/>
      <c r="U19" s="954"/>
      <c r="V19" s="954"/>
      <c r="W19" s="954"/>
      <c r="X19" s="955"/>
      <c r="Y19" s="238" t="s">
        <v>51</v>
      </c>
      <c r="Z19" s="957"/>
      <c r="AA19" s="958"/>
      <c r="AB19" s="463"/>
      <c r="AC19" s="963"/>
      <c r="AD19" s="963"/>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1"/>
      <c r="Q20" s="381"/>
      <c r="R20" s="381"/>
      <c r="S20" s="381"/>
      <c r="T20" s="381"/>
      <c r="U20" s="381"/>
      <c r="V20" s="381"/>
      <c r="W20" s="381"/>
      <c r="X20" s="382"/>
      <c r="Y20" s="956" t="s">
        <v>13</v>
      </c>
      <c r="Z20" s="957"/>
      <c r="AA20" s="958"/>
      <c r="AB20" s="918" t="s">
        <v>171</v>
      </c>
      <c r="AC20" s="959"/>
      <c r="AD20" s="959"/>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34" t="s">
        <v>342</v>
      </c>
      <c r="B21" s="935"/>
      <c r="C21" s="935"/>
      <c r="D21" s="935"/>
      <c r="E21" s="935"/>
      <c r="F21" s="93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7"/>
      <c r="B22" s="938"/>
      <c r="C22" s="938"/>
      <c r="D22" s="938"/>
      <c r="E22" s="938"/>
      <c r="F22" s="939"/>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64"/>
      <c r="Z23" s="856"/>
      <c r="AA23" s="857"/>
      <c r="AB23" s="968" t="s">
        <v>11</v>
      </c>
      <c r="AC23" s="969"/>
      <c r="AD23" s="970"/>
      <c r="AE23" s="972" t="s">
        <v>370</v>
      </c>
      <c r="AF23" s="972"/>
      <c r="AG23" s="972"/>
      <c r="AH23" s="909"/>
      <c r="AI23" s="972" t="s">
        <v>466</v>
      </c>
      <c r="AJ23" s="972"/>
      <c r="AK23" s="972"/>
      <c r="AL23" s="909"/>
      <c r="AM23" s="972" t="s">
        <v>467</v>
      </c>
      <c r="AN23" s="972"/>
      <c r="AO23" s="972"/>
      <c r="AP23" s="909"/>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1"/>
      <c r="I24" s="341"/>
      <c r="J24" s="341"/>
      <c r="K24" s="341"/>
      <c r="L24" s="341"/>
      <c r="M24" s="341"/>
      <c r="N24" s="341"/>
      <c r="O24" s="342"/>
      <c r="P24" s="345"/>
      <c r="Q24" s="341"/>
      <c r="R24" s="341"/>
      <c r="S24" s="341"/>
      <c r="T24" s="341"/>
      <c r="U24" s="341"/>
      <c r="V24" s="341"/>
      <c r="W24" s="341"/>
      <c r="X24" s="342"/>
      <c r="Y24" s="965"/>
      <c r="Z24" s="966"/>
      <c r="AA24" s="967"/>
      <c r="AB24" s="971"/>
      <c r="AC24" s="419"/>
      <c r="AD24" s="420"/>
      <c r="AE24" s="505"/>
      <c r="AF24" s="505"/>
      <c r="AG24" s="505"/>
      <c r="AH24" s="418"/>
      <c r="AI24" s="505"/>
      <c r="AJ24" s="505"/>
      <c r="AK24" s="505"/>
      <c r="AL24" s="418"/>
      <c r="AM24" s="505"/>
      <c r="AN24" s="505"/>
      <c r="AO24" s="505"/>
      <c r="AP24" s="418"/>
      <c r="AQ24" s="511"/>
      <c r="AR24" s="449"/>
      <c r="AS24" s="447" t="s">
        <v>224</v>
      </c>
      <c r="AT24" s="448"/>
      <c r="AU24" s="449"/>
      <c r="AV24" s="449"/>
      <c r="AW24" s="341" t="s">
        <v>170</v>
      </c>
      <c r="AX24" s="346"/>
      <c r="AY24" s="34">
        <f t="shared" ref="AY24:AY29" si="3">$AY$23</f>
        <v>0</v>
      </c>
    </row>
    <row r="25" spans="1:51" ht="22.5" customHeight="1" x14ac:dyDescent="0.15">
      <c r="A25" s="488"/>
      <c r="B25" s="486"/>
      <c r="C25" s="486"/>
      <c r="D25" s="486"/>
      <c r="E25" s="486"/>
      <c r="F25" s="487"/>
      <c r="G25" s="390"/>
      <c r="H25" s="946"/>
      <c r="I25" s="946"/>
      <c r="J25" s="946"/>
      <c r="K25" s="946"/>
      <c r="L25" s="946"/>
      <c r="M25" s="946"/>
      <c r="N25" s="946"/>
      <c r="O25" s="947"/>
      <c r="P25" s="155"/>
      <c r="Q25" s="378"/>
      <c r="R25" s="378"/>
      <c r="S25" s="378"/>
      <c r="T25" s="378"/>
      <c r="U25" s="378"/>
      <c r="V25" s="378"/>
      <c r="W25" s="378"/>
      <c r="X25" s="379"/>
      <c r="Y25" s="960" t="s">
        <v>12</v>
      </c>
      <c r="Z25" s="961"/>
      <c r="AA25" s="962"/>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48"/>
      <c r="H26" s="949"/>
      <c r="I26" s="949"/>
      <c r="J26" s="949"/>
      <c r="K26" s="949"/>
      <c r="L26" s="949"/>
      <c r="M26" s="949"/>
      <c r="N26" s="949"/>
      <c r="O26" s="950"/>
      <c r="P26" s="954"/>
      <c r="Q26" s="954"/>
      <c r="R26" s="954"/>
      <c r="S26" s="954"/>
      <c r="T26" s="954"/>
      <c r="U26" s="954"/>
      <c r="V26" s="954"/>
      <c r="W26" s="954"/>
      <c r="X26" s="955"/>
      <c r="Y26" s="238" t="s">
        <v>51</v>
      </c>
      <c r="Z26" s="957"/>
      <c r="AA26" s="958"/>
      <c r="AB26" s="463"/>
      <c r="AC26" s="963"/>
      <c r="AD26" s="963"/>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1"/>
      <c r="Q27" s="381"/>
      <c r="R27" s="381"/>
      <c r="S27" s="381"/>
      <c r="T27" s="381"/>
      <c r="U27" s="381"/>
      <c r="V27" s="381"/>
      <c r="W27" s="381"/>
      <c r="X27" s="382"/>
      <c r="Y27" s="956" t="s">
        <v>13</v>
      </c>
      <c r="Z27" s="957"/>
      <c r="AA27" s="958"/>
      <c r="AB27" s="918" t="s">
        <v>171</v>
      </c>
      <c r="AC27" s="959"/>
      <c r="AD27" s="959"/>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34" t="s">
        <v>342</v>
      </c>
      <c r="B28" s="935"/>
      <c r="C28" s="935"/>
      <c r="D28" s="935"/>
      <c r="E28" s="935"/>
      <c r="F28" s="93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7"/>
      <c r="B29" s="938"/>
      <c r="C29" s="938"/>
      <c r="D29" s="938"/>
      <c r="E29" s="938"/>
      <c r="F29" s="939"/>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64"/>
      <c r="Z30" s="856"/>
      <c r="AA30" s="857"/>
      <c r="AB30" s="968" t="s">
        <v>11</v>
      </c>
      <c r="AC30" s="969"/>
      <c r="AD30" s="970"/>
      <c r="AE30" s="972" t="s">
        <v>370</v>
      </c>
      <c r="AF30" s="972"/>
      <c r="AG30" s="972"/>
      <c r="AH30" s="909"/>
      <c r="AI30" s="972" t="s">
        <v>466</v>
      </c>
      <c r="AJ30" s="972"/>
      <c r="AK30" s="972"/>
      <c r="AL30" s="909"/>
      <c r="AM30" s="972" t="s">
        <v>467</v>
      </c>
      <c r="AN30" s="972"/>
      <c r="AO30" s="972"/>
      <c r="AP30" s="909"/>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1"/>
      <c r="I31" s="341"/>
      <c r="J31" s="341"/>
      <c r="K31" s="341"/>
      <c r="L31" s="341"/>
      <c r="M31" s="341"/>
      <c r="N31" s="341"/>
      <c r="O31" s="342"/>
      <c r="P31" s="345"/>
      <c r="Q31" s="341"/>
      <c r="R31" s="341"/>
      <c r="S31" s="341"/>
      <c r="T31" s="341"/>
      <c r="U31" s="341"/>
      <c r="V31" s="341"/>
      <c r="W31" s="341"/>
      <c r="X31" s="342"/>
      <c r="Y31" s="965"/>
      <c r="Z31" s="966"/>
      <c r="AA31" s="967"/>
      <c r="AB31" s="971"/>
      <c r="AC31" s="419"/>
      <c r="AD31" s="420"/>
      <c r="AE31" s="505"/>
      <c r="AF31" s="505"/>
      <c r="AG31" s="505"/>
      <c r="AH31" s="418"/>
      <c r="AI31" s="505"/>
      <c r="AJ31" s="505"/>
      <c r="AK31" s="505"/>
      <c r="AL31" s="418"/>
      <c r="AM31" s="505"/>
      <c r="AN31" s="505"/>
      <c r="AO31" s="505"/>
      <c r="AP31" s="418"/>
      <c r="AQ31" s="511"/>
      <c r="AR31" s="449"/>
      <c r="AS31" s="447" t="s">
        <v>224</v>
      </c>
      <c r="AT31" s="448"/>
      <c r="AU31" s="449"/>
      <c r="AV31" s="449"/>
      <c r="AW31" s="341" t="s">
        <v>170</v>
      </c>
      <c r="AX31" s="346"/>
      <c r="AY31" s="34">
        <f t="shared" ref="AY31:AY36" si="4">$AY$30</f>
        <v>0</v>
      </c>
    </row>
    <row r="32" spans="1:51" ht="22.5" customHeight="1" x14ac:dyDescent="0.15">
      <c r="A32" s="488"/>
      <c r="B32" s="486"/>
      <c r="C32" s="486"/>
      <c r="D32" s="486"/>
      <c r="E32" s="486"/>
      <c r="F32" s="487"/>
      <c r="G32" s="390"/>
      <c r="H32" s="946"/>
      <c r="I32" s="946"/>
      <c r="J32" s="946"/>
      <c r="K32" s="946"/>
      <c r="L32" s="946"/>
      <c r="M32" s="946"/>
      <c r="N32" s="946"/>
      <c r="O32" s="947"/>
      <c r="P32" s="155"/>
      <c r="Q32" s="378"/>
      <c r="R32" s="378"/>
      <c r="S32" s="378"/>
      <c r="T32" s="378"/>
      <c r="U32" s="378"/>
      <c r="V32" s="378"/>
      <c r="W32" s="378"/>
      <c r="X32" s="379"/>
      <c r="Y32" s="960" t="s">
        <v>12</v>
      </c>
      <c r="Z32" s="961"/>
      <c r="AA32" s="962"/>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48"/>
      <c r="H33" s="949"/>
      <c r="I33" s="949"/>
      <c r="J33" s="949"/>
      <c r="K33" s="949"/>
      <c r="L33" s="949"/>
      <c r="M33" s="949"/>
      <c r="N33" s="949"/>
      <c r="O33" s="950"/>
      <c r="P33" s="954"/>
      <c r="Q33" s="954"/>
      <c r="R33" s="954"/>
      <c r="S33" s="954"/>
      <c r="T33" s="954"/>
      <c r="U33" s="954"/>
      <c r="V33" s="954"/>
      <c r="W33" s="954"/>
      <c r="X33" s="955"/>
      <c r="Y33" s="238" t="s">
        <v>51</v>
      </c>
      <c r="Z33" s="957"/>
      <c r="AA33" s="958"/>
      <c r="AB33" s="463"/>
      <c r="AC33" s="963"/>
      <c r="AD33" s="963"/>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1"/>
      <c r="Q34" s="381"/>
      <c r="R34" s="381"/>
      <c r="S34" s="381"/>
      <c r="T34" s="381"/>
      <c r="U34" s="381"/>
      <c r="V34" s="381"/>
      <c r="W34" s="381"/>
      <c r="X34" s="382"/>
      <c r="Y34" s="956" t="s">
        <v>13</v>
      </c>
      <c r="Z34" s="957"/>
      <c r="AA34" s="958"/>
      <c r="AB34" s="918" t="s">
        <v>171</v>
      </c>
      <c r="AC34" s="959"/>
      <c r="AD34" s="959"/>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34" t="s">
        <v>342</v>
      </c>
      <c r="B35" s="935"/>
      <c r="C35" s="935"/>
      <c r="D35" s="935"/>
      <c r="E35" s="935"/>
      <c r="F35" s="93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7"/>
      <c r="B36" s="938"/>
      <c r="C36" s="938"/>
      <c r="D36" s="938"/>
      <c r="E36" s="938"/>
      <c r="F36" s="939"/>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64"/>
      <c r="Z37" s="856"/>
      <c r="AA37" s="857"/>
      <c r="AB37" s="968" t="s">
        <v>11</v>
      </c>
      <c r="AC37" s="969"/>
      <c r="AD37" s="970"/>
      <c r="AE37" s="972" t="s">
        <v>370</v>
      </c>
      <c r="AF37" s="972"/>
      <c r="AG37" s="972"/>
      <c r="AH37" s="909"/>
      <c r="AI37" s="972" t="s">
        <v>466</v>
      </c>
      <c r="AJ37" s="972"/>
      <c r="AK37" s="972"/>
      <c r="AL37" s="909"/>
      <c r="AM37" s="972" t="s">
        <v>467</v>
      </c>
      <c r="AN37" s="972"/>
      <c r="AO37" s="972"/>
      <c r="AP37" s="909"/>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1"/>
      <c r="I38" s="341"/>
      <c r="J38" s="341"/>
      <c r="K38" s="341"/>
      <c r="L38" s="341"/>
      <c r="M38" s="341"/>
      <c r="N38" s="341"/>
      <c r="O38" s="342"/>
      <c r="P38" s="345"/>
      <c r="Q38" s="341"/>
      <c r="R38" s="341"/>
      <c r="S38" s="341"/>
      <c r="T38" s="341"/>
      <c r="U38" s="341"/>
      <c r="V38" s="341"/>
      <c r="W38" s="341"/>
      <c r="X38" s="342"/>
      <c r="Y38" s="965"/>
      <c r="Z38" s="966"/>
      <c r="AA38" s="967"/>
      <c r="AB38" s="971"/>
      <c r="AC38" s="419"/>
      <c r="AD38" s="420"/>
      <c r="AE38" s="505"/>
      <c r="AF38" s="505"/>
      <c r="AG38" s="505"/>
      <c r="AH38" s="418"/>
      <c r="AI38" s="505"/>
      <c r="AJ38" s="505"/>
      <c r="AK38" s="505"/>
      <c r="AL38" s="418"/>
      <c r="AM38" s="505"/>
      <c r="AN38" s="505"/>
      <c r="AO38" s="505"/>
      <c r="AP38" s="418"/>
      <c r="AQ38" s="511"/>
      <c r="AR38" s="449"/>
      <c r="AS38" s="447" t="s">
        <v>224</v>
      </c>
      <c r="AT38" s="448"/>
      <c r="AU38" s="449"/>
      <c r="AV38" s="449"/>
      <c r="AW38" s="341" t="s">
        <v>170</v>
      </c>
      <c r="AX38" s="346"/>
      <c r="AY38" s="34">
        <f t="shared" ref="AY38:AY43" si="5">$AY$37</f>
        <v>0</v>
      </c>
    </row>
    <row r="39" spans="1:51" ht="22.5" customHeight="1" x14ac:dyDescent="0.15">
      <c r="A39" s="488"/>
      <c r="B39" s="486"/>
      <c r="C39" s="486"/>
      <c r="D39" s="486"/>
      <c r="E39" s="486"/>
      <c r="F39" s="487"/>
      <c r="G39" s="390"/>
      <c r="H39" s="946"/>
      <c r="I39" s="946"/>
      <c r="J39" s="946"/>
      <c r="K39" s="946"/>
      <c r="L39" s="946"/>
      <c r="M39" s="946"/>
      <c r="N39" s="946"/>
      <c r="O39" s="947"/>
      <c r="P39" s="155"/>
      <c r="Q39" s="378"/>
      <c r="R39" s="378"/>
      <c r="S39" s="378"/>
      <c r="T39" s="378"/>
      <c r="U39" s="378"/>
      <c r="V39" s="378"/>
      <c r="W39" s="378"/>
      <c r="X39" s="379"/>
      <c r="Y39" s="960" t="s">
        <v>12</v>
      </c>
      <c r="Z39" s="961"/>
      <c r="AA39" s="962"/>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48"/>
      <c r="H40" s="949"/>
      <c r="I40" s="949"/>
      <c r="J40" s="949"/>
      <c r="K40" s="949"/>
      <c r="L40" s="949"/>
      <c r="M40" s="949"/>
      <c r="N40" s="949"/>
      <c r="O40" s="950"/>
      <c r="P40" s="954"/>
      <c r="Q40" s="954"/>
      <c r="R40" s="954"/>
      <c r="S40" s="954"/>
      <c r="T40" s="954"/>
      <c r="U40" s="954"/>
      <c r="V40" s="954"/>
      <c r="W40" s="954"/>
      <c r="X40" s="955"/>
      <c r="Y40" s="238" t="s">
        <v>51</v>
      </c>
      <c r="Z40" s="957"/>
      <c r="AA40" s="958"/>
      <c r="AB40" s="463"/>
      <c r="AC40" s="963"/>
      <c r="AD40" s="963"/>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1"/>
      <c r="Q41" s="381"/>
      <c r="R41" s="381"/>
      <c r="S41" s="381"/>
      <c r="T41" s="381"/>
      <c r="U41" s="381"/>
      <c r="V41" s="381"/>
      <c r="W41" s="381"/>
      <c r="X41" s="382"/>
      <c r="Y41" s="956" t="s">
        <v>13</v>
      </c>
      <c r="Z41" s="957"/>
      <c r="AA41" s="958"/>
      <c r="AB41" s="918" t="s">
        <v>171</v>
      </c>
      <c r="AC41" s="959"/>
      <c r="AD41" s="959"/>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34" t="s">
        <v>342</v>
      </c>
      <c r="B42" s="935"/>
      <c r="C42" s="935"/>
      <c r="D42" s="935"/>
      <c r="E42" s="935"/>
      <c r="F42" s="93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7"/>
      <c r="B43" s="938"/>
      <c r="C43" s="938"/>
      <c r="D43" s="938"/>
      <c r="E43" s="938"/>
      <c r="F43" s="93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64"/>
      <c r="Z44" s="856"/>
      <c r="AA44" s="857"/>
      <c r="AB44" s="968" t="s">
        <v>11</v>
      </c>
      <c r="AC44" s="969"/>
      <c r="AD44" s="970"/>
      <c r="AE44" s="972" t="s">
        <v>370</v>
      </c>
      <c r="AF44" s="972"/>
      <c r="AG44" s="972"/>
      <c r="AH44" s="909"/>
      <c r="AI44" s="972" t="s">
        <v>466</v>
      </c>
      <c r="AJ44" s="972"/>
      <c r="AK44" s="972"/>
      <c r="AL44" s="909"/>
      <c r="AM44" s="972" t="s">
        <v>467</v>
      </c>
      <c r="AN44" s="972"/>
      <c r="AO44" s="972"/>
      <c r="AP44" s="909"/>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1"/>
      <c r="I45" s="341"/>
      <c r="J45" s="341"/>
      <c r="K45" s="341"/>
      <c r="L45" s="341"/>
      <c r="M45" s="341"/>
      <c r="N45" s="341"/>
      <c r="O45" s="342"/>
      <c r="P45" s="345"/>
      <c r="Q45" s="341"/>
      <c r="R45" s="341"/>
      <c r="S45" s="341"/>
      <c r="T45" s="341"/>
      <c r="U45" s="341"/>
      <c r="V45" s="341"/>
      <c r="W45" s="341"/>
      <c r="X45" s="342"/>
      <c r="Y45" s="965"/>
      <c r="Z45" s="966"/>
      <c r="AA45" s="967"/>
      <c r="AB45" s="971"/>
      <c r="AC45" s="419"/>
      <c r="AD45" s="420"/>
      <c r="AE45" s="505"/>
      <c r="AF45" s="505"/>
      <c r="AG45" s="505"/>
      <c r="AH45" s="418"/>
      <c r="AI45" s="505"/>
      <c r="AJ45" s="505"/>
      <c r="AK45" s="505"/>
      <c r="AL45" s="418"/>
      <c r="AM45" s="505"/>
      <c r="AN45" s="505"/>
      <c r="AO45" s="505"/>
      <c r="AP45" s="418"/>
      <c r="AQ45" s="511"/>
      <c r="AR45" s="449"/>
      <c r="AS45" s="447" t="s">
        <v>224</v>
      </c>
      <c r="AT45" s="448"/>
      <c r="AU45" s="449"/>
      <c r="AV45" s="449"/>
      <c r="AW45" s="341" t="s">
        <v>170</v>
      </c>
      <c r="AX45" s="346"/>
      <c r="AY45" s="34">
        <f t="shared" ref="AY45:AY50" si="6">$AY$44</f>
        <v>0</v>
      </c>
    </row>
    <row r="46" spans="1:51" ht="22.5" customHeight="1" x14ac:dyDescent="0.15">
      <c r="A46" s="488"/>
      <c r="B46" s="486"/>
      <c r="C46" s="486"/>
      <c r="D46" s="486"/>
      <c r="E46" s="486"/>
      <c r="F46" s="487"/>
      <c r="G46" s="390"/>
      <c r="H46" s="946"/>
      <c r="I46" s="946"/>
      <c r="J46" s="946"/>
      <c r="K46" s="946"/>
      <c r="L46" s="946"/>
      <c r="M46" s="946"/>
      <c r="N46" s="946"/>
      <c r="O46" s="947"/>
      <c r="P46" s="155"/>
      <c r="Q46" s="378"/>
      <c r="R46" s="378"/>
      <c r="S46" s="378"/>
      <c r="T46" s="378"/>
      <c r="U46" s="378"/>
      <c r="V46" s="378"/>
      <c r="W46" s="378"/>
      <c r="X46" s="379"/>
      <c r="Y46" s="960" t="s">
        <v>12</v>
      </c>
      <c r="Z46" s="961"/>
      <c r="AA46" s="962"/>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48"/>
      <c r="H47" s="949"/>
      <c r="I47" s="949"/>
      <c r="J47" s="949"/>
      <c r="K47" s="949"/>
      <c r="L47" s="949"/>
      <c r="M47" s="949"/>
      <c r="N47" s="949"/>
      <c r="O47" s="950"/>
      <c r="P47" s="954"/>
      <c r="Q47" s="954"/>
      <c r="R47" s="954"/>
      <c r="S47" s="954"/>
      <c r="T47" s="954"/>
      <c r="U47" s="954"/>
      <c r="V47" s="954"/>
      <c r="W47" s="954"/>
      <c r="X47" s="955"/>
      <c r="Y47" s="238" t="s">
        <v>51</v>
      </c>
      <c r="Z47" s="957"/>
      <c r="AA47" s="958"/>
      <c r="AB47" s="463"/>
      <c r="AC47" s="963"/>
      <c r="AD47" s="963"/>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1"/>
      <c r="Q48" s="381"/>
      <c r="R48" s="381"/>
      <c r="S48" s="381"/>
      <c r="T48" s="381"/>
      <c r="U48" s="381"/>
      <c r="V48" s="381"/>
      <c r="W48" s="381"/>
      <c r="X48" s="382"/>
      <c r="Y48" s="956" t="s">
        <v>13</v>
      </c>
      <c r="Z48" s="957"/>
      <c r="AA48" s="958"/>
      <c r="AB48" s="918" t="s">
        <v>171</v>
      </c>
      <c r="AC48" s="959"/>
      <c r="AD48" s="959"/>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34" t="s">
        <v>342</v>
      </c>
      <c r="B49" s="935"/>
      <c r="C49" s="935"/>
      <c r="D49" s="935"/>
      <c r="E49" s="935"/>
      <c r="F49" s="93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7"/>
      <c r="B50" s="938"/>
      <c r="C50" s="938"/>
      <c r="D50" s="938"/>
      <c r="E50" s="938"/>
      <c r="F50" s="939"/>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64"/>
      <c r="Z51" s="856"/>
      <c r="AA51" s="857"/>
      <c r="AB51" s="909" t="s">
        <v>11</v>
      </c>
      <c r="AC51" s="969"/>
      <c r="AD51" s="970"/>
      <c r="AE51" s="972" t="s">
        <v>370</v>
      </c>
      <c r="AF51" s="972"/>
      <c r="AG51" s="972"/>
      <c r="AH51" s="909"/>
      <c r="AI51" s="972" t="s">
        <v>466</v>
      </c>
      <c r="AJ51" s="972"/>
      <c r="AK51" s="972"/>
      <c r="AL51" s="909"/>
      <c r="AM51" s="972" t="s">
        <v>467</v>
      </c>
      <c r="AN51" s="972"/>
      <c r="AO51" s="972"/>
      <c r="AP51" s="909"/>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1"/>
      <c r="I52" s="341"/>
      <c r="J52" s="341"/>
      <c r="K52" s="341"/>
      <c r="L52" s="341"/>
      <c r="M52" s="341"/>
      <c r="N52" s="341"/>
      <c r="O52" s="342"/>
      <c r="P52" s="345"/>
      <c r="Q52" s="341"/>
      <c r="R52" s="341"/>
      <c r="S52" s="341"/>
      <c r="T52" s="341"/>
      <c r="U52" s="341"/>
      <c r="V52" s="341"/>
      <c r="W52" s="341"/>
      <c r="X52" s="342"/>
      <c r="Y52" s="965"/>
      <c r="Z52" s="966"/>
      <c r="AA52" s="967"/>
      <c r="AB52" s="971"/>
      <c r="AC52" s="419"/>
      <c r="AD52" s="420"/>
      <c r="AE52" s="505"/>
      <c r="AF52" s="505"/>
      <c r="AG52" s="505"/>
      <c r="AH52" s="418"/>
      <c r="AI52" s="505"/>
      <c r="AJ52" s="505"/>
      <c r="AK52" s="505"/>
      <c r="AL52" s="418"/>
      <c r="AM52" s="505"/>
      <c r="AN52" s="505"/>
      <c r="AO52" s="505"/>
      <c r="AP52" s="418"/>
      <c r="AQ52" s="511"/>
      <c r="AR52" s="449"/>
      <c r="AS52" s="447" t="s">
        <v>224</v>
      </c>
      <c r="AT52" s="448"/>
      <c r="AU52" s="449"/>
      <c r="AV52" s="449"/>
      <c r="AW52" s="341" t="s">
        <v>170</v>
      </c>
      <c r="AX52" s="346"/>
      <c r="AY52" s="34">
        <f t="shared" ref="AY52:AY57" si="7">$AY$51</f>
        <v>0</v>
      </c>
    </row>
    <row r="53" spans="1:51" ht="22.5" customHeight="1" x14ac:dyDescent="0.15">
      <c r="A53" s="488"/>
      <c r="B53" s="486"/>
      <c r="C53" s="486"/>
      <c r="D53" s="486"/>
      <c r="E53" s="486"/>
      <c r="F53" s="487"/>
      <c r="G53" s="390"/>
      <c r="H53" s="946"/>
      <c r="I53" s="946"/>
      <c r="J53" s="946"/>
      <c r="K53" s="946"/>
      <c r="L53" s="946"/>
      <c r="M53" s="946"/>
      <c r="N53" s="946"/>
      <c r="O53" s="947"/>
      <c r="P53" s="155"/>
      <c r="Q53" s="378"/>
      <c r="R53" s="378"/>
      <c r="S53" s="378"/>
      <c r="T53" s="378"/>
      <c r="U53" s="378"/>
      <c r="V53" s="378"/>
      <c r="W53" s="378"/>
      <c r="X53" s="379"/>
      <c r="Y53" s="960" t="s">
        <v>12</v>
      </c>
      <c r="Z53" s="961"/>
      <c r="AA53" s="962"/>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48"/>
      <c r="H54" s="949"/>
      <c r="I54" s="949"/>
      <c r="J54" s="949"/>
      <c r="K54" s="949"/>
      <c r="L54" s="949"/>
      <c r="M54" s="949"/>
      <c r="N54" s="949"/>
      <c r="O54" s="950"/>
      <c r="P54" s="954"/>
      <c r="Q54" s="954"/>
      <c r="R54" s="954"/>
      <c r="S54" s="954"/>
      <c r="T54" s="954"/>
      <c r="U54" s="954"/>
      <c r="V54" s="954"/>
      <c r="W54" s="954"/>
      <c r="X54" s="955"/>
      <c r="Y54" s="238" t="s">
        <v>51</v>
      </c>
      <c r="Z54" s="957"/>
      <c r="AA54" s="958"/>
      <c r="AB54" s="463"/>
      <c r="AC54" s="963"/>
      <c r="AD54" s="963"/>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1"/>
      <c r="Q55" s="381"/>
      <c r="R55" s="381"/>
      <c r="S55" s="381"/>
      <c r="T55" s="381"/>
      <c r="U55" s="381"/>
      <c r="V55" s="381"/>
      <c r="W55" s="381"/>
      <c r="X55" s="382"/>
      <c r="Y55" s="956" t="s">
        <v>13</v>
      </c>
      <c r="Z55" s="957"/>
      <c r="AA55" s="958"/>
      <c r="AB55" s="918" t="s">
        <v>171</v>
      </c>
      <c r="AC55" s="959"/>
      <c r="AD55" s="959"/>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34" t="s">
        <v>342</v>
      </c>
      <c r="B56" s="935"/>
      <c r="C56" s="935"/>
      <c r="D56" s="935"/>
      <c r="E56" s="935"/>
      <c r="F56" s="93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7"/>
      <c r="B57" s="938"/>
      <c r="C57" s="938"/>
      <c r="D57" s="938"/>
      <c r="E57" s="938"/>
      <c r="F57" s="939"/>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64"/>
      <c r="Z58" s="856"/>
      <c r="AA58" s="857"/>
      <c r="AB58" s="968" t="s">
        <v>11</v>
      </c>
      <c r="AC58" s="969"/>
      <c r="AD58" s="970"/>
      <c r="AE58" s="972" t="s">
        <v>370</v>
      </c>
      <c r="AF58" s="972"/>
      <c r="AG58" s="972"/>
      <c r="AH58" s="909"/>
      <c r="AI58" s="972" t="s">
        <v>466</v>
      </c>
      <c r="AJ58" s="972"/>
      <c r="AK58" s="972"/>
      <c r="AL58" s="909"/>
      <c r="AM58" s="972" t="s">
        <v>467</v>
      </c>
      <c r="AN58" s="972"/>
      <c r="AO58" s="972"/>
      <c r="AP58" s="909"/>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1"/>
      <c r="I59" s="341"/>
      <c r="J59" s="341"/>
      <c r="K59" s="341"/>
      <c r="L59" s="341"/>
      <c r="M59" s="341"/>
      <c r="N59" s="341"/>
      <c r="O59" s="342"/>
      <c r="P59" s="345"/>
      <c r="Q59" s="341"/>
      <c r="R59" s="341"/>
      <c r="S59" s="341"/>
      <c r="T59" s="341"/>
      <c r="U59" s="341"/>
      <c r="V59" s="341"/>
      <c r="W59" s="341"/>
      <c r="X59" s="342"/>
      <c r="Y59" s="965"/>
      <c r="Z59" s="966"/>
      <c r="AA59" s="967"/>
      <c r="AB59" s="971"/>
      <c r="AC59" s="419"/>
      <c r="AD59" s="420"/>
      <c r="AE59" s="505"/>
      <c r="AF59" s="505"/>
      <c r="AG59" s="505"/>
      <c r="AH59" s="418"/>
      <c r="AI59" s="505"/>
      <c r="AJ59" s="505"/>
      <c r="AK59" s="505"/>
      <c r="AL59" s="418"/>
      <c r="AM59" s="505"/>
      <c r="AN59" s="505"/>
      <c r="AO59" s="505"/>
      <c r="AP59" s="418"/>
      <c r="AQ59" s="511"/>
      <c r="AR59" s="449"/>
      <c r="AS59" s="447" t="s">
        <v>224</v>
      </c>
      <c r="AT59" s="448"/>
      <c r="AU59" s="449"/>
      <c r="AV59" s="449"/>
      <c r="AW59" s="341" t="s">
        <v>170</v>
      </c>
      <c r="AX59" s="346"/>
      <c r="AY59" s="34">
        <f t="shared" ref="AY59:AY64" si="8">$AY$58</f>
        <v>0</v>
      </c>
    </row>
    <row r="60" spans="1:51" ht="22.5" customHeight="1" x14ac:dyDescent="0.15">
      <c r="A60" s="488"/>
      <c r="B60" s="486"/>
      <c r="C60" s="486"/>
      <c r="D60" s="486"/>
      <c r="E60" s="486"/>
      <c r="F60" s="487"/>
      <c r="G60" s="390"/>
      <c r="H60" s="946"/>
      <c r="I60" s="946"/>
      <c r="J60" s="946"/>
      <c r="K60" s="946"/>
      <c r="L60" s="946"/>
      <c r="M60" s="946"/>
      <c r="N60" s="946"/>
      <c r="O60" s="947"/>
      <c r="P60" s="155"/>
      <c r="Q60" s="378"/>
      <c r="R60" s="378"/>
      <c r="S60" s="378"/>
      <c r="T60" s="378"/>
      <c r="U60" s="378"/>
      <c r="V60" s="378"/>
      <c r="W60" s="378"/>
      <c r="X60" s="379"/>
      <c r="Y60" s="960" t="s">
        <v>12</v>
      </c>
      <c r="Z60" s="961"/>
      <c r="AA60" s="962"/>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48"/>
      <c r="H61" s="949"/>
      <c r="I61" s="949"/>
      <c r="J61" s="949"/>
      <c r="K61" s="949"/>
      <c r="L61" s="949"/>
      <c r="M61" s="949"/>
      <c r="N61" s="949"/>
      <c r="O61" s="950"/>
      <c r="P61" s="954"/>
      <c r="Q61" s="954"/>
      <c r="R61" s="954"/>
      <c r="S61" s="954"/>
      <c r="T61" s="954"/>
      <c r="U61" s="954"/>
      <c r="V61" s="954"/>
      <c r="W61" s="954"/>
      <c r="X61" s="955"/>
      <c r="Y61" s="238" t="s">
        <v>51</v>
      </c>
      <c r="Z61" s="957"/>
      <c r="AA61" s="958"/>
      <c r="AB61" s="463"/>
      <c r="AC61" s="963"/>
      <c r="AD61" s="963"/>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1"/>
      <c r="Q62" s="381"/>
      <c r="R62" s="381"/>
      <c r="S62" s="381"/>
      <c r="T62" s="381"/>
      <c r="U62" s="381"/>
      <c r="V62" s="381"/>
      <c r="W62" s="381"/>
      <c r="X62" s="382"/>
      <c r="Y62" s="956" t="s">
        <v>13</v>
      </c>
      <c r="Z62" s="957"/>
      <c r="AA62" s="958"/>
      <c r="AB62" s="918" t="s">
        <v>171</v>
      </c>
      <c r="AC62" s="959"/>
      <c r="AD62" s="959"/>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34" t="s">
        <v>342</v>
      </c>
      <c r="B63" s="935"/>
      <c r="C63" s="935"/>
      <c r="D63" s="935"/>
      <c r="E63" s="935"/>
      <c r="F63" s="93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7"/>
      <c r="B64" s="938"/>
      <c r="C64" s="938"/>
      <c r="D64" s="938"/>
      <c r="E64" s="938"/>
      <c r="F64" s="939"/>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64"/>
      <c r="Z65" s="856"/>
      <c r="AA65" s="857"/>
      <c r="AB65" s="968" t="s">
        <v>11</v>
      </c>
      <c r="AC65" s="969"/>
      <c r="AD65" s="970"/>
      <c r="AE65" s="972" t="s">
        <v>370</v>
      </c>
      <c r="AF65" s="972"/>
      <c r="AG65" s="972"/>
      <c r="AH65" s="909"/>
      <c r="AI65" s="972" t="s">
        <v>466</v>
      </c>
      <c r="AJ65" s="972"/>
      <c r="AK65" s="972"/>
      <c r="AL65" s="909"/>
      <c r="AM65" s="972" t="s">
        <v>467</v>
      </c>
      <c r="AN65" s="972"/>
      <c r="AO65" s="972"/>
      <c r="AP65" s="909"/>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1"/>
      <c r="I66" s="341"/>
      <c r="J66" s="341"/>
      <c r="K66" s="341"/>
      <c r="L66" s="341"/>
      <c r="M66" s="341"/>
      <c r="N66" s="341"/>
      <c r="O66" s="342"/>
      <c r="P66" s="345"/>
      <c r="Q66" s="341"/>
      <c r="R66" s="341"/>
      <c r="S66" s="341"/>
      <c r="T66" s="341"/>
      <c r="U66" s="341"/>
      <c r="V66" s="341"/>
      <c r="W66" s="341"/>
      <c r="X66" s="342"/>
      <c r="Y66" s="965"/>
      <c r="Z66" s="966"/>
      <c r="AA66" s="967"/>
      <c r="AB66" s="971"/>
      <c r="AC66" s="419"/>
      <c r="AD66" s="420"/>
      <c r="AE66" s="505"/>
      <c r="AF66" s="505"/>
      <c r="AG66" s="505"/>
      <c r="AH66" s="418"/>
      <c r="AI66" s="505"/>
      <c r="AJ66" s="505"/>
      <c r="AK66" s="505"/>
      <c r="AL66" s="418"/>
      <c r="AM66" s="505"/>
      <c r="AN66" s="505"/>
      <c r="AO66" s="505"/>
      <c r="AP66" s="418"/>
      <c r="AQ66" s="511"/>
      <c r="AR66" s="449"/>
      <c r="AS66" s="447" t="s">
        <v>224</v>
      </c>
      <c r="AT66" s="448"/>
      <c r="AU66" s="449"/>
      <c r="AV66" s="449"/>
      <c r="AW66" s="341" t="s">
        <v>170</v>
      </c>
      <c r="AX66" s="346"/>
      <c r="AY66" s="34">
        <f t="shared" ref="AY66:AY71" si="9">$AY$65</f>
        <v>0</v>
      </c>
    </row>
    <row r="67" spans="1:51" ht="22.5" customHeight="1" x14ac:dyDescent="0.15">
      <c r="A67" s="488"/>
      <c r="B67" s="486"/>
      <c r="C67" s="486"/>
      <c r="D67" s="486"/>
      <c r="E67" s="486"/>
      <c r="F67" s="487"/>
      <c r="G67" s="390"/>
      <c r="H67" s="946"/>
      <c r="I67" s="946"/>
      <c r="J67" s="946"/>
      <c r="K67" s="946"/>
      <c r="L67" s="946"/>
      <c r="M67" s="946"/>
      <c r="N67" s="946"/>
      <c r="O67" s="947"/>
      <c r="P67" s="155"/>
      <c r="Q67" s="378"/>
      <c r="R67" s="378"/>
      <c r="S67" s="378"/>
      <c r="T67" s="378"/>
      <c r="U67" s="378"/>
      <c r="V67" s="378"/>
      <c r="W67" s="378"/>
      <c r="X67" s="379"/>
      <c r="Y67" s="960" t="s">
        <v>12</v>
      </c>
      <c r="Z67" s="961"/>
      <c r="AA67" s="962"/>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48"/>
      <c r="H68" s="949"/>
      <c r="I68" s="949"/>
      <c r="J68" s="949"/>
      <c r="K68" s="949"/>
      <c r="L68" s="949"/>
      <c r="M68" s="949"/>
      <c r="N68" s="949"/>
      <c r="O68" s="950"/>
      <c r="P68" s="954"/>
      <c r="Q68" s="954"/>
      <c r="R68" s="954"/>
      <c r="S68" s="954"/>
      <c r="T68" s="954"/>
      <c r="U68" s="954"/>
      <c r="V68" s="954"/>
      <c r="W68" s="954"/>
      <c r="X68" s="955"/>
      <c r="Y68" s="238" t="s">
        <v>51</v>
      </c>
      <c r="Z68" s="957"/>
      <c r="AA68" s="958"/>
      <c r="AB68" s="463"/>
      <c r="AC68" s="963"/>
      <c r="AD68" s="963"/>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1"/>
      <c r="Q69" s="381"/>
      <c r="R69" s="381"/>
      <c r="S69" s="381"/>
      <c r="T69" s="381"/>
      <c r="U69" s="381"/>
      <c r="V69" s="381"/>
      <c r="W69" s="381"/>
      <c r="X69" s="382"/>
      <c r="Y69" s="238" t="s">
        <v>13</v>
      </c>
      <c r="Z69" s="957"/>
      <c r="AA69" s="958"/>
      <c r="AB69" s="406" t="s">
        <v>171</v>
      </c>
      <c r="AC69" s="875"/>
      <c r="AD69" s="875"/>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34" t="s">
        <v>342</v>
      </c>
      <c r="B70" s="935"/>
      <c r="C70" s="935"/>
      <c r="D70" s="935"/>
      <c r="E70" s="935"/>
      <c r="F70" s="93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5"/>
      <c r="B4" s="986"/>
      <c r="C4" s="986"/>
      <c r="D4" s="986"/>
      <c r="E4" s="986"/>
      <c r="F4" s="987"/>
      <c r="G4" s="839"/>
      <c r="H4" s="862"/>
      <c r="I4" s="862"/>
      <c r="J4" s="862"/>
      <c r="K4" s="863"/>
      <c r="L4" s="842"/>
      <c r="M4" s="864"/>
      <c r="N4" s="864"/>
      <c r="O4" s="864"/>
      <c r="P4" s="864"/>
      <c r="Q4" s="864"/>
      <c r="R4" s="864"/>
      <c r="S4" s="864"/>
      <c r="T4" s="864"/>
      <c r="U4" s="864"/>
      <c r="V4" s="864"/>
      <c r="W4" s="864"/>
      <c r="X4" s="865"/>
      <c r="Y4" s="845"/>
      <c r="Z4" s="846"/>
      <c r="AA4" s="846"/>
      <c r="AB4" s="847"/>
      <c r="AC4" s="839"/>
      <c r="AD4" s="862"/>
      <c r="AE4" s="862"/>
      <c r="AF4" s="862"/>
      <c r="AG4" s="863"/>
      <c r="AH4" s="842"/>
      <c r="AI4" s="864"/>
      <c r="AJ4" s="864"/>
      <c r="AK4" s="864"/>
      <c r="AL4" s="864"/>
      <c r="AM4" s="864"/>
      <c r="AN4" s="864"/>
      <c r="AO4" s="864"/>
      <c r="AP4" s="864"/>
      <c r="AQ4" s="864"/>
      <c r="AR4" s="864"/>
      <c r="AS4" s="864"/>
      <c r="AT4" s="865"/>
      <c r="AU4" s="845"/>
      <c r="AV4" s="846"/>
      <c r="AW4" s="846"/>
      <c r="AX4" s="848"/>
      <c r="AY4" s="34">
        <f t="shared" ref="AY4:AY14" si="0">$AY$2</f>
        <v>0</v>
      </c>
    </row>
    <row r="5" spans="1:51" ht="24.75" customHeight="1" x14ac:dyDescent="0.15">
      <c r="A5" s="985"/>
      <c r="B5" s="986"/>
      <c r="C5" s="986"/>
      <c r="D5" s="986"/>
      <c r="E5" s="986"/>
      <c r="F5" s="987"/>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5"/>
      <c r="B6" s="986"/>
      <c r="C6" s="986"/>
      <c r="D6" s="986"/>
      <c r="E6" s="986"/>
      <c r="F6" s="987"/>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5"/>
      <c r="B7" s="986"/>
      <c r="C7" s="986"/>
      <c r="D7" s="986"/>
      <c r="E7" s="986"/>
      <c r="F7" s="987"/>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5"/>
      <c r="B8" s="986"/>
      <c r="C8" s="986"/>
      <c r="D8" s="986"/>
      <c r="E8" s="986"/>
      <c r="F8" s="987"/>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5"/>
      <c r="B9" s="986"/>
      <c r="C9" s="986"/>
      <c r="D9" s="986"/>
      <c r="E9" s="986"/>
      <c r="F9" s="987"/>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5"/>
      <c r="B10" s="986"/>
      <c r="C10" s="986"/>
      <c r="D10" s="986"/>
      <c r="E10" s="986"/>
      <c r="F10" s="987"/>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5"/>
      <c r="B11" s="986"/>
      <c r="C11" s="986"/>
      <c r="D11" s="986"/>
      <c r="E11" s="986"/>
      <c r="F11" s="987"/>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5"/>
      <c r="B12" s="986"/>
      <c r="C12" s="986"/>
      <c r="D12" s="986"/>
      <c r="E12" s="986"/>
      <c r="F12" s="987"/>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5"/>
      <c r="B13" s="986"/>
      <c r="C13" s="986"/>
      <c r="D13" s="986"/>
      <c r="E13" s="986"/>
      <c r="F13" s="987"/>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5"/>
      <c r="B14" s="986"/>
      <c r="C14" s="986"/>
      <c r="D14" s="986"/>
      <c r="E14" s="986"/>
      <c r="F14" s="987"/>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5"/>
      <c r="B15" s="986"/>
      <c r="C15" s="986"/>
      <c r="D15" s="986"/>
      <c r="E15" s="986"/>
      <c r="F15" s="987"/>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5"/>
      <c r="B16" s="986"/>
      <c r="C16" s="986"/>
      <c r="D16" s="986"/>
      <c r="E16" s="986"/>
      <c r="F16" s="987"/>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5"/>
      <c r="B17" s="986"/>
      <c r="C17" s="986"/>
      <c r="D17" s="986"/>
      <c r="E17" s="986"/>
      <c r="F17" s="987"/>
      <c r="G17" s="839"/>
      <c r="H17" s="862"/>
      <c r="I17" s="862"/>
      <c r="J17" s="862"/>
      <c r="K17" s="863"/>
      <c r="L17" s="842"/>
      <c r="M17" s="864"/>
      <c r="N17" s="864"/>
      <c r="O17" s="864"/>
      <c r="P17" s="864"/>
      <c r="Q17" s="864"/>
      <c r="R17" s="864"/>
      <c r="S17" s="864"/>
      <c r="T17" s="864"/>
      <c r="U17" s="864"/>
      <c r="V17" s="864"/>
      <c r="W17" s="864"/>
      <c r="X17" s="865"/>
      <c r="Y17" s="845"/>
      <c r="Z17" s="846"/>
      <c r="AA17" s="846"/>
      <c r="AB17" s="847"/>
      <c r="AC17" s="839"/>
      <c r="AD17" s="862"/>
      <c r="AE17" s="862"/>
      <c r="AF17" s="862"/>
      <c r="AG17" s="863"/>
      <c r="AH17" s="842"/>
      <c r="AI17" s="864"/>
      <c r="AJ17" s="864"/>
      <c r="AK17" s="864"/>
      <c r="AL17" s="864"/>
      <c r="AM17" s="864"/>
      <c r="AN17" s="864"/>
      <c r="AO17" s="864"/>
      <c r="AP17" s="864"/>
      <c r="AQ17" s="864"/>
      <c r="AR17" s="864"/>
      <c r="AS17" s="864"/>
      <c r="AT17" s="865"/>
      <c r="AU17" s="845"/>
      <c r="AV17" s="846"/>
      <c r="AW17" s="846"/>
      <c r="AX17" s="848"/>
      <c r="AY17" s="34">
        <f t="shared" ref="AY17:AY27" si="1">$AY$15</f>
        <v>0</v>
      </c>
    </row>
    <row r="18" spans="1:51" ht="24.75" customHeight="1" x14ac:dyDescent="0.15">
      <c r="A18" s="985"/>
      <c r="B18" s="986"/>
      <c r="C18" s="986"/>
      <c r="D18" s="986"/>
      <c r="E18" s="986"/>
      <c r="F18" s="987"/>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5"/>
      <c r="B19" s="986"/>
      <c r="C19" s="986"/>
      <c r="D19" s="986"/>
      <c r="E19" s="986"/>
      <c r="F19" s="987"/>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5"/>
      <c r="B20" s="986"/>
      <c r="C20" s="986"/>
      <c r="D20" s="986"/>
      <c r="E20" s="986"/>
      <c r="F20" s="987"/>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5"/>
      <c r="B21" s="986"/>
      <c r="C21" s="986"/>
      <c r="D21" s="986"/>
      <c r="E21" s="986"/>
      <c r="F21" s="987"/>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5"/>
      <c r="B22" s="986"/>
      <c r="C22" s="986"/>
      <c r="D22" s="986"/>
      <c r="E22" s="986"/>
      <c r="F22" s="987"/>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5"/>
      <c r="B23" s="986"/>
      <c r="C23" s="986"/>
      <c r="D23" s="986"/>
      <c r="E23" s="986"/>
      <c r="F23" s="987"/>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5"/>
      <c r="B24" s="986"/>
      <c r="C24" s="986"/>
      <c r="D24" s="986"/>
      <c r="E24" s="986"/>
      <c r="F24" s="987"/>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5"/>
      <c r="B25" s="986"/>
      <c r="C25" s="986"/>
      <c r="D25" s="986"/>
      <c r="E25" s="986"/>
      <c r="F25" s="987"/>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5"/>
      <c r="B26" s="986"/>
      <c r="C26" s="986"/>
      <c r="D26" s="986"/>
      <c r="E26" s="986"/>
      <c r="F26" s="987"/>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5"/>
      <c r="B27" s="986"/>
      <c r="C27" s="986"/>
      <c r="D27" s="986"/>
      <c r="E27" s="986"/>
      <c r="F27" s="987"/>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5"/>
      <c r="B28" s="986"/>
      <c r="C28" s="986"/>
      <c r="D28" s="986"/>
      <c r="E28" s="986"/>
      <c r="F28" s="987"/>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5"/>
      <c r="B29" s="986"/>
      <c r="C29" s="986"/>
      <c r="D29" s="986"/>
      <c r="E29" s="986"/>
      <c r="F29" s="987"/>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5"/>
      <c r="B30" s="986"/>
      <c r="C30" s="986"/>
      <c r="D30" s="986"/>
      <c r="E30" s="986"/>
      <c r="F30" s="987"/>
      <c r="G30" s="839"/>
      <c r="H30" s="862"/>
      <c r="I30" s="862"/>
      <c r="J30" s="862"/>
      <c r="K30" s="863"/>
      <c r="L30" s="842"/>
      <c r="M30" s="864"/>
      <c r="N30" s="864"/>
      <c r="O30" s="864"/>
      <c r="P30" s="864"/>
      <c r="Q30" s="864"/>
      <c r="R30" s="864"/>
      <c r="S30" s="864"/>
      <c r="T30" s="864"/>
      <c r="U30" s="864"/>
      <c r="V30" s="864"/>
      <c r="W30" s="864"/>
      <c r="X30" s="865"/>
      <c r="Y30" s="845"/>
      <c r="Z30" s="846"/>
      <c r="AA30" s="846"/>
      <c r="AB30" s="847"/>
      <c r="AC30" s="839"/>
      <c r="AD30" s="862"/>
      <c r="AE30" s="862"/>
      <c r="AF30" s="862"/>
      <c r="AG30" s="863"/>
      <c r="AH30" s="842"/>
      <c r="AI30" s="864"/>
      <c r="AJ30" s="864"/>
      <c r="AK30" s="864"/>
      <c r="AL30" s="864"/>
      <c r="AM30" s="864"/>
      <c r="AN30" s="864"/>
      <c r="AO30" s="864"/>
      <c r="AP30" s="864"/>
      <c r="AQ30" s="864"/>
      <c r="AR30" s="864"/>
      <c r="AS30" s="864"/>
      <c r="AT30" s="865"/>
      <c r="AU30" s="845"/>
      <c r="AV30" s="846"/>
      <c r="AW30" s="846"/>
      <c r="AX30" s="848"/>
      <c r="AY30" s="34">
        <f t="shared" ref="AY30:AY40" si="2">$AY$28</f>
        <v>0</v>
      </c>
    </row>
    <row r="31" spans="1:51" ht="24.75" customHeight="1" x14ac:dyDescent="0.15">
      <c r="A31" s="985"/>
      <c r="B31" s="986"/>
      <c r="C31" s="986"/>
      <c r="D31" s="986"/>
      <c r="E31" s="986"/>
      <c r="F31" s="987"/>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5"/>
      <c r="B32" s="986"/>
      <c r="C32" s="986"/>
      <c r="D32" s="986"/>
      <c r="E32" s="986"/>
      <c r="F32" s="987"/>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5"/>
      <c r="B33" s="986"/>
      <c r="C33" s="986"/>
      <c r="D33" s="986"/>
      <c r="E33" s="986"/>
      <c r="F33" s="987"/>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5"/>
      <c r="B34" s="986"/>
      <c r="C34" s="986"/>
      <c r="D34" s="986"/>
      <c r="E34" s="986"/>
      <c r="F34" s="987"/>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5"/>
      <c r="B35" s="986"/>
      <c r="C35" s="986"/>
      <c r="D35" s="986"/>
      <c r="E35" s="986"/>
      <c r="F35" s="987"/>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5"/>
      <c r="B36" s="986"/>
      <c r="C36" s="986"/>
      <c r="D36" s="986"/>
      <c r="E36" s="986"/>
      <c r="F36" s="987"/>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5"/>
      <c r="B37" s="986"/>
      <c r="C37" s="986"/>
      <c r="D37" s="986"/>
      <c r="E37" s="986"/>
      <c r="F37" s="987"/>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5"/>
      <c r="B38" s="986"/>
      <c r="C38" s="986"/>
      <c r="D38" s="986"/>
      <c r="E38" s="986"/>
      <c r="F38" s="987"/>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5"/>
      <c r="B39" s="986"/>
      <c r="C39" s="986"/>
      <c r="D39" s="986"/>
      <c r="E39" s="986"/>
      <c r="F39" s="987"/>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5"/>
      <c r="B40" s="986"/>
      <c r="C40" s="986"/>
      <c r="D40" s="986"/>
      <c r="E40" s="986"/>
      <c r="F40" s="987"/>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5"/>
      <c r="B41" s="986"/>
      <c r="C41" s="986"/>
      <c r="D41" s="986"/>
      <c r="E41" s="986"/>
      <c r="F41" s="987"/>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5"/>
      <c r="B42" s="986"/>
      <c r="C42" s="986"/>
      <c r="D42" s="986"/>
      <c r="E42" s="986"/>
      <c r="F42" s="987"/>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5"/>
      <c r="B43" s="986"/>
      <c r="C43" s="986"/>
      <c r="D43" s="986"/>
      <c r="E43" s="986"/>
      <c r="F43" s="987"/>
      <c r="G43" s="839"/>
      <c r="H43" s="862"/>
      <c r="I43" s="862"/>
      <c r="J43" s="862"/>
      <c r="K43" s="863"/>
      <c r="L43" s="842"/>
      <c r="M43" s="864"/>
      <c r="N43" s="864"/>
      <c r="O43" s="864"/>
      <c r="P43" s="864"/>
      <c r="Q43" s="864"/>
      <c r="R43" s="864"/>
      <c r="S43" s="864"/>
      <c r="T43" s="864"/>
      <c r="U43" s="864"/>
      <c r="V43" s="864"/>
      <c r="W43" s="864"/>
      <c r="X43" s="865"/>
      <c r="Y43" s="845"/>
      <c r="Z43" s="846"/>
      <c r="AA43" s="846"/>
      <c r="AB43" s="847"/>
      <c r="AC43" s="839"/>
      <c r="AD43" s="862"/>
      <c r="AE43" s="862"/>
      <c r="AF43" s="862"/>
      <c r="AG43" s="863"/>
      <c r="AH43" s="842"/>
      <c r="AI43" s="864"/>
      <c r="AJ43" s="864"/>
      <c r="AK43" s="864"/>
      <c r="AL43" s="864"/>
      <c r="AM43" s="864"/>
      <c r="AN43" s="864"/>
      <c r="AO43" s="864"/>
      <c r="AP43" s="864"/>
      <c r="AQ43" s="864"/>
      <c r="AR43" s="864"/>
      <c r="AS43" s="864"/>
      <c r="AT43" s="865"/>
      <c r="AU43" s="845"/>
      <c r="AV43" s="846"/>
      <c r="AW43" s="846"/>
      <c r="AX43" s="848"/>
      <c r="AY43" s="34">
        <f t="shared" ref="AY43:AY53" si="3">$AY$41</f>
        <v>0</v>
      </c>
    </row>
    <row r="44" spans="1:51" ht="24.75" customHeight="1" x14ac:dyDescent="0.15">
      <c r="A44" s="985"/>
      <c r="B44" s="986"/>
      <c r="C44" s="986"/>
      <c r="D44" s="986"/>
      <c r="E44" s="986"/>
      <c r="F44" s="987"/>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5"/>
      <c r="B45" s="986"/>
      <c r="C45" s="986"/>
      <c r="D45" s="986"/>
      <c r="E45" s="986"/>
      <c r="F45" s="987"/>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5"/>
      <c r="B46" s="986"/>
      <c r="C46" s="986"/>
      <c r="D46" s="986"/>
      <c r="E46" s="986"/>
      <c r="F46" s="987"/>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5"/>
      <c r="B47" s="986"/>
      <c r="C47" s="986"/>
      <c r="D47" s="986"/>
      <c r="E47" s="986"/>
      <c r="F47" s="987"/>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5"/>
      <c r="B48" s="986"/>
      <c r="C48" s="986"/>
      <c r="D48" s="986"/>
      <c r="E48" s="986"/>
      <c r="F48" s="987"/>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5"/>
      <c r="B49" s="986"/>
      <c r="C49" s="986"/>
      <c r="D49" s="986"/>
      <c r="E49" s="986"/>
      <c r="F49" s="987"/>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5"/>
      <c r="B50" s="986"/>
      <c r="C50" s="986"/>
      <c r="D50" s="986"/>
      <c r="E50" s="986"/>
      <c r="F50" s="987"/>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5"/>
      <c r="B51" s="986"/>
      <c r="C51" s="986"/>
      <c r="D51" s="986"/>
      <c r="E51" s="986"/>
      <c r="F51" s="987"/>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5"/>
      <c r="B52" s="986"/>
      <c r="C52" s="986"/>
      <c r="D52" s="986"/>
      <c r="E52" s="986"/>
      <c r="F52" s="987"/>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5"/>
      <c r="B56" s="986"/>
      <c r="C56" s="986"/>
      <c r="D56" s="986"/>
      <c r="E56" s="986"/>
      <c r="F56" s="987"/>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5"/>
      <c r="B57" s="986"/>
      <c r="C57" s="986"/>
      <c r="D57" s="986"/>
      <c r="E57" s="986"/>
      <c r="F57" s="987"/>
      <c r="G57" s="839"/>
      <c r="H57" s="862"/>
      <c r="I57" s="862"/>
      <c r="J57" s="862"/>
      <c r="K57" s="863"/>
      <c r="L57" s="842"/>
      <c r="M57" s="864"/>
      <c r="N57" s="864"/>
      <c r="O57" s="864"/>
      <c r="P57" s="864"/>
      <c r="Q57" s="864"/>
      <c r="R57" s="864"/>
      <c r="S57" s="864"/>
      <c r="T57" s="864"/>
      <c r="U57" s="864"/>
      <c r="V57" s="864"/>
      <c r="W57" s="864"/>
      <c r="X57" s="865"/>
      <c r="Y57" s="845"/>
      <c r="Z57" s="846"/>
      <c r="AA57" s="846"/>
      <c r="AB57" s="847"/>
      <c r="AC57" s="839"/>
      <c r="AD57" s="862"/>
      <c r="AE57" s="862"/>
      <c r="AF57" s="862"/>
      <c r="AG57" s="863"/>
      <c r="AH57" s="842"/>
      <c r="AI57" s="864"/>
      <c r="AJ57" s="864"/>
      <c r="AK57" s="864"/>
      <c r="AL57" s="864"/>
      <c r="AM57" s="864"/>
      <c r="AN57" s="864"/>
      <c r="AO57" s="864"/>
      <c r="AP57" s="864"/>
      <c r="AQ57" s="864"/>
      <c r="AR57" s="864"/>
      <c r="AS57" s="864"/>
      <c r="AT57" s="865"/>
      <c r="AU57" s="845"/>
      <c r="AV57" s="846"/>
      <c r="AW57" s="846"/>
      <c r="AX57" s="848"/>
      <c r="AY57" s="34">
        <f t="shared" ref="AY57:AY67" si="4">$AY$55</f>
        <v>0</v>
      </c>
    </row>
    <row r="58" spans="1:51" ht="24.75" customHeight="1" x14ac:dyDescent="0.15">
      <c r="A58" s="985"/>
      <c r="B58" s="986"/>
      <c r="C58" s="986"/>
      <c r="D58" s="986"/>
      <c r="E58" s="986"/>
      <c r="F58" s="987"/>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5"/>
      <c r="B59" s="986"/>
      <c r="C59" s="986"/>
      <c r="D59" s="986"/>
      <c r="E59" s="986"/>
      <c r="F59" s="987"/>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5"/>
      <c r="B60" s="986"/>
      <c r="C60" s="986"/>
      <c r="D60" s="986"/>
      <c r="E60" s="986"/>
      <c r="F60" s="987"/>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5"/>
      <c r="B61" s="986"/>
      <c r="C61" s="986"/>
      <c r="D61" s="986"/>
      <c r="E61" s="986"/>
      <c r="F61" s="987"/>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5"/>
      <c r="B62" s="986"/>
      <c r="C62" s="986"/>
      <c r="D62" s="986"/>
      <c r="E62" s="986"/>
      <c r="F62" s="987"/>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5"/>
      <c r="B63" s="986"/>
      <c r="C63" s="986"/>
      <c r="D63" s="986"/>
      <c r="E63" s="986"/>
      <c r="F63" s="987"/>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5"/>
      <c r="B64" s="986"/>
      <c r="C64" s="986"/>
      <c r="D64" s="986"/>
      <c r="E64" s="986"/>
      <c r="F64" s="987"/>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5"/>
      <c r="B65" s="986"/>
      <c r="C65" s="986"/>
      <c r="D65" s="986"/>
      <c r="E65" s="986"/>
      <c r="F65" s="987"/>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5"/>
      <c r="B66" s="986"/>
      <c r="C66" s="986"/>
      <c r="D66" s="986"/>
      <c r="E66" s="986"/>
      <c r="F66" s="987"/>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5"/>
      <c r="B67" s="986"/>
      <c r="C67" s="986"/>
      <c r="D67" s="986"/>
      <c r="E67" s="986"/>
      <c r="F67" s="987"/>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5"/>
      <c r="B68" s="986"/>
      <c r="C68" s="986"/>
      <c r="D68" s="986"/>
      <c r="E68" s="986"/>
      <c r="F68" s="987"/>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5"/>
      <c r="B69" s="986"/>
      <c r="C69" s="986"/>
      <c r="D69" s="986"/>
      <c r="E69" s="986"/>
      <c r="F69" s="987"/>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5"/>
      <c r="B70" s="986"/>
      <c r="C70" s="986"/>
      <c r="D70" s="986"/>
      <c r="E70" s="986"/>
      <c r="F70" s="987"/>
      <c r="G70" s="839"/>
      <c r="H70" s="862"/>
      <c r="I70" s="862"/>
      <c r="J70" s="862"/>
      <c r="K70" s="863"/>
      <c r="L70" s="842"/>
      <c r="M70" s="864"/>
      <c r="N70" s="864"/>
      <c r="O70" s="864"/>
      <c r="P70" s="864"/>
      <c r="Q70" s="864"/>
      <c r="R70" s="864"/>
      <c r="S70" s="864"/>
      <c r="T70" s="864"/>
      <c r="U70" s="864"/>
      <c r="V70" s="864"/>
      <c r="W70" s="864"/>
      <c r="X70" s="865"/>
      <c r="Y70" s="845"/>
      <c r="Z70" s="846"/>
      <c r="AA70" s="846"/>
      <c r="AB70" s="847"/>
      <c r="AC70" s="839"/>
      <c r="AD70" s="862"/>
      <c r="AE70" s="862"/>
      <c r="AF70" s="862"/>
      <c r="AG70" s="863"/>
      <c r="AH70" s="842"/>
      <c r="AI70" s="864"/>
      <c r="AJ70" s="864"/>
      <c r="AK70" s="864"/>
      <c r="AL70" s="864"/>
      <c r="AM70" s="864"/>
      <c r="AN70" s="864"/>
      <c r="AO70" s="864"/>
      <c r="AP70" s="864"/>
      <c r="AQ70" s="864"/>
      <c r="AR70" s="864"/>
      <c r="AS70" s="864"/>
      <c r="AT70" s="865"/>
      <c r="AU70" s="845"/>
      <c r="AV70" s="846"/>
      <c r="AW70" s="846"/>
      <c r="AX70" s="848"/>
      <c r="AY70" s="34">
        <f t="shared" ref="AY70:AY80" si="5">$AY$68</f>
        <v>0</v>
      </c>
    </row>
    <row r="71" spans="1:51" ht="24.75" customHeight="1" x14ac:dyDescent="0.15">
      <c r="A71" s="985"/>
      <c r="B71" s="986"/>
      <c r="C71" s="986"/>
      <c r="D71" s="986"/>
      <c r="E71" s="986"/>
      <c r="F71" s="987"/>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5"/>
      <c r="B72" s="986"/>
      <c r="C72" s="986"/>
      <c r="D72" s="986"/>
      <c r="E72" s="986"/>
      <c r="F72" s="987"/>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5"/>
      <c r="B73" s="986"/>
      <c r="C73" s="986"/>
      <c r="D73" s="986"/>
      <c r="E73" s="986"/>
      <c r="F73" s="987"/>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5"/>
      <c r="B74" s="986"/>
      <c r="C74" s="986"/>
      <c r="D74" s="986"/>
      <c r="E74" s="986"/>
      <c r="F74" s="987"/>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5"/>
      <c r="B75" s="986"/>
      <c r="C75" s="986"/>
      <c r="D75" s="986"/>
      <c r="E75" s="986"/>
      <c r="F75" s="987"/>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5"/>
      <c r="B76" s="986"/>
      <c r="C76" s="986"/>
      <c r="D76" s="986"/>
      <c r="E76" s="986"/>
      <c r="F76" s="987"/>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5"/>
      <c r="B77" s="986"/>
      <c r="C77" s="986"/>
      <c r="D77" s="986"/>
      <c r="E77" s="986"/>
      <c r="F77" s="987"/>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5"/>
      <c r="B78" s="986"/>
      <c r="C78" s="986"/>
      <c r="D78" s="986"/>
      <c r="E78" s="986"/>
      <c r="F78" s="987"/>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5"/>
      <c r="B79" s="986"/>
      <c r="C79" s="986"/>
      <c r="D79" s="986"/>
      <c r="E79" s="986"/>
      <c r="F79" s="987"/>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5"/>
      <c r="B80" s="986"/>
      <c r="C80" s="986"/>
      <c r="D80" s="986"/>
      <c r="E80" s="986"/>
      <c r="F80" s="987"/>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5"/>
      <c r="B81" s="986"/>
      <c r="C81" s="986"/>
      <c r="D81" s="986"/>
      <c r="E81" s="986"/>
      <c r="F81" s="987"/>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5"/>
      <c r="B82" s="986"/>
      <c r="C82" s="986"/>
      <c r="D82" s="986"/>
      <c r="E82" s="986"/>
      <c r="F82" s="987"/>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5"/>
      <c r="B83" s="986"/>
      <c r="C83" s="986"/>
      <c r="D83" s="986"/>
      <c r="E83" s="986"/>
      <c r="F83" s="987"/>
      <c r="G83" s="839"/>
      <c r="H83" s="862"/>
      <c r="I83" s="862"/>
      <c r="J83" s="862"/>
      <c r="K83" s="863"/>
      <c r="L83" s="842"/>
      <c r="M83" s="864"/>
      <c r="N83" s="864"/>
      <c r="O83" s="864"/>
      <c r="P83" s="864"/>
      <c r="Q83" s="864"/>
      <c r="R83" s="864"/>
      <c r="S83" s="864"/>
      <c r="T83" s="864"/>
      <c r="U83" s="864"/>
      <c r="V83" s="864"/>
      <c r="W83" s="864"/>
      <c r="X83" s="865"/>
      <c r="Y83" s="845"/>
      <c r="Z83" s="846"/>
      <c r="AA83" s="846"/>
      <c r="AB83" s="847"/>
      <c r="AC83" s="839"/>
      <c r="AD83" s="862"/>
      <c r="AE83" s="862"/>
      <c r="AF83" s="862"/>
      <c r="AG83" s="863"/>
      <c r="AH83" s="842"/>
      <c r="AI83" s="864"/>
      <c r="AJ83" s="864"/>
      <c r="AK83" s="864"/>
      <c r="AL83" s="864"/>
      <c r="AM83" s="864"/>
      <c r="AN83" s="864"/>
      <c r="AO83" s="864"/>
      <c r="AP83" s="864"/>
      <c r="AQ83" s="864"/>
      <c r="AR83" s="864"/>
      <c r="AS83" s="864"/>
      <c r="AT83" s="865"/>
      <c r="AU83" s="845"/>
      <c r="AV83" s="846"/>
      <c r="AW83" s="846"/>
      <c r="AX83" s="848"/>
      <c r="AY83" s="34">
        <f t="shared" ref="AY83:AY93" si="6">$AY$81</f>
        <v>0</v>
      </c>
    </row>
    <row r="84" spans="1:51" ht="24.75" customHeight="1" x14ac:dyDescent="0.15">
      <c r="A84" s="985"/>
      <c r="B84" s="986"/>
      <c r="C84" s="986"/>
      <c r="D84" s="986"/>
      <c r="E84" s="986"/>
      <c r="F84" s="987"/>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5"/>
      <c r="B85" s="986"/>
      <c r="C85" s="986"/>
      <c r="D85" s="986"/>
      <c r="E85" s="986"/>
      <c r="F85" s="987"/>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5"/>
      <c r="B86" s="986"/>
      <c r="C86" s="986"/>
      <c r="D86" s="986"/>
      <c r="E86" s="986"/>
      <c r="F86" s="987"/>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5"/>
      <c r="B87" s="986"/>
      <c r="C87" s="986"/>
      <c r="D87" s="986"/>
      <c r="E87" s="986"/>
      <c r="F87" s="987"/>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5"/>
      <c r="B88" s="986"/>
      <c r="C88" s="986"/>
      <c r="D88" s="986"/>
      <c r="E88" s="986"/>
      <c r="F88" s="987"/>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5"/>
      <c r="B89" s="986"/>
      <c r="C89" s="986"/>
      <c r="D89" s="986"/>
      <c r="E89" s="986"/>
      <c r="F89" s="987"/>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5"/>
      <c r="B90" s="986"/>
      <c r="C90" s="986"/>
      <c r="D90" s="986"/>
      <c r="E90" s="986"/>
      <c r="F90" s="987"/>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5"/>
      <c r="B91" s="986"/>
      <c r="C91" s="986"/>
      <c r="D91" s="986"/>
      <c r="E91" s="986"/>
      <c r="F91" s="987"/>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5"/>
      <c r="B92" s="986"/>
      <c r="C92" s="986"/>
      <c r="D92" s="986"/>
      <c r="E92" s="986"/>
      <c r="F92" s="987"/>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5"/>
      <c r="B93" s="986"/>
      <c r="C93" s="986"/>
      <c r="D93" s="986"/>
      <c r="E93" s="986"/>
      <c r="F93" s="987"/>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5"/>
      <c r="B94" s="986"/>
      <c r="C94" s="986"/>
      <c r="D94" s="986"/>
      <c r="E94" s="986"/>
      <c r="F94" s="987"/>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5"/>
      <c r="B95" s="986"/>
      <c r="C95" s="986"/>
      <c r="D95" s="986"/>
      <c r="E95" s="986"/>
      <c r="F95" s="987"/>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5"/>
      <c r="B96" s="986"/>
      <c r="C96" s="986"/>
      <c r="D96" s="986"/>
      <c r="E96" s="986"/>
      <c r="F96" s="987"/>
      <c r="G96" s="839"/>
      <c r="H96" s="862"/>
      <c r="I96" s="862"/>
      <c r="J96" s="862"/>
      <c r="K96" s="863"/>
      <c r="L96" s="842"/>
      <c r="M96" s="864"/>
      <c r="N96" s="864"/>
      <c r="O96" s="864"/>
      <c r="P96" s="864"/>
      <c r="Q96" s="864"/>
      <c r="R96" s="864"/>
      <c r="S96" s="864"/>
      <c r="T96" s="864"/>
      <c r="U96" s="864"/>
      <c r="V96" s="864"/>
      <c r="W96" s="864"/>
      <c r="X96" s="865"/>
      <c r="Y96" s="845"/>
      <c r="Z96" s="846"/>
      <c r="AA96" s="846"/>
      <c r="AB96" s="847"/>
      <c r="AC96" s="839"/>
      <c r="AD96" s="862"/>
      <c r="AE96" s="862"/>
      <c r="AF96" s="862"/>
      <c r="AG96" s="863"/>
      <c r="AH96" s="842"/>
      <c r="AI96" s="864"/>
      <c r="AJ96" s="864"/>
      <c r="AK96" s="864"/>
      <c r="AL96" s="864"/>
      <c r="AM96" s="864"/>
      <c r="AN96" s="864"/>
      <c r="AO96" s="864"/>
      <c r="AP96" s="864"/>
      <c r="AQ96" s="864"/>
      <c r="AR96" s="864"/>
      <c r="AS96" s="864"/>
      <c r="AT96" s="865"/>
      <c r="AU96" s="845"/>
      <c r="AV96" s="846"/>
      <c r="AW96" s="846"/>
      <c r="AX96" s="848"/>
      <c r="AY96" s="34">
        <f t="shared" ref="AY96:AY106" si="7">$AY$94</f>
        <v>0</v>
      </c>
    </row>
    <row r="97" spans="1:51" ht="24.75" customHeight="1" x14ac:dyDescent="0.15">
      <c r="A97" s="985"/>
      <c r="B97" s="986"/>
      <c r="C97" s="986"/>
      <c r="D97" s="986"/>
      <c r="E97" s="986"/>
      <c r="F97" s="987"/>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5"/>
      <c r="B98" s="986"/>
      <c r="C98" s="986"/>
      <c r="D98" s="986"/>
      <c r="E98" s="986"/>
      <c r="F98" s="987"/>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5"/>
      <c r="B99" s="986"/>
      <c r="C99" s="986"/>
      <c r="D99" s="986"/>
      <c r="E99" s="986"/>
      <c r="F99" s="987"/>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5"/>
      <c r="B100" s="986"/>
      <c r="C100" s="986"/>
      <c r="D100" s="986"/>
      <c r="E100" s="986"/>
      <c r="F100" s="987"/>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5"/>
      <c r="B101" s="986"/>
      <c r="C101" s="986"/>
      <c r="D101" s="986"/>
      <c r="E101" s="986"/>
      <c r="F101" s="987"/>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5"/>
      <c r="B102" s="986"/>
      <c r="C102" s="986"/>
      <c r="D102" s="986"/>
      <c r="E102" s="986"/>
      <c r="F102" s="987"/>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5"/>
      <c r="B103" s="986"/>
      <c r="C103" s="986"/>
      <c r="D103" s="986"/>
      <c r="E103" s="986"/>
      <c r="F103" s="987"/>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5"/>
      <c r="B104" s="986"/>
      <c r="C104" s="986"/>
      <c r="D104" s="986"/>
      <c r="E104" s="986"/>
      <c r="F104" s="987"/>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5"/>
      <c r="B105" s="986"/>
      <c r="C105" s="986"/>
      <c r="D105" s="986"/>
      <c r="E105" s="986"/>
      <c r="F105" s="987"/>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5"/>
      <c r="B109" s="986"/>
      <c r="C109" s="986"/>
      <c r="D109" s="986"/>
      <c r="E109" s="986"/>
      <c r="F109" s="987"/>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5"/>
      <c r="B110" s="986"/>
      <c r="C110" s="986"/>
      <c r="D110" s="986"/>
      <c r="E110" s="986"/>
      <c r="F110" s="987"/>
      <c r="G110" s="839"/>
      <c r="H110" s="862"/>
      <c r="I110" s="862"/>
      <c r="J110" s="862"/>
      <c r="K110" s="863"/>
      <c r="L110" s="842"/>
      <c r="M110" s="864"/>
      <c r="N110" s="864"/>
      <c r="O110" s="864"/>
      <c r="P110" s="864"/>
      <c r="Q110" s="864"/>
      <c r="R110" s="864"/>
      <c r="S110" s="864"/>
      <c r="T110" s="864"/>
      <c r="U110" s="864"/>
      <c r="V110" s="864"/>
      <c r="W110" s="864"/>
      <c r="X110" s="865"/>
      <c r="Y110" s="845"/>
      <c r="Z110" s="846"/>
      <c r="AA110" s="846"/>
      <c r="AB110" s="847"/>
      <c r="AC110" s="839"/>
      <c r="AD110" s="862"/>
      <c r="AE110" s="862"/>
      <c r="AF110" s="862"/>
      <c r="AG110" s="863"/>
      <c r="AH110" s="842"/>
      <c r="AI110" s="864"/>
      <c r="AJ110" s="864"/>
      <c r="AK110" s="864"/>
      <c r="AL110" s="864"/>
      <c r="AM110" s="864"/>
      <c r="AN110" s="864"/>
      <c r="AO110" s="864"/>
      <c r="AP110" s="864"/>
      <c r="AQ110" s="864"/>
      <c r="AR110" s="864"/>
      <c r="AS110" s="864"/>
      <c r="AT110" s="865"/>
      <c r="AU110" s="845"/>
      <c r="AV110" s="846"/>
      <c r="AW110" s="846"/>
      <c r="AX110" s="848"/>
      <c r="AY110" s="34">
        <f t="shared" ref="AY110:AY120" si="8">$AY$108</f>
        <v>0</v>
      </c>
    </row>
    <row r="111" spans="1:51" ht="24.75" customHeight="1" x14ac:dyDescent="0.15">
      <c r="A111" s="985"/>
      <c r="B111" s="986"/>
      <c r="C111" s="986"/>
      <c r="D111" s="986"/>
      <c r="E111" s="986"/>
      <c r="F111" s="987"/>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5"/>
      <c r="B112" s="986"/>
      <c r="C112" s="986"/>
      <c r="D112" s="986"/>
      <c r="E112" s="986"/>
      <c r="F112" s="987"/>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5"/>
      <c r="B113" s="986"/>
      <c r="C113" s="986"/>
      <c r="D113" s="986"/>
      <c r="E113" s="986"/>
      <c r="F113" s="987"/>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5"/>
      <c r="B114" s="986"/>
      <c r="C114" s="986"/>
      <c r="D114" s="986"/>
      <c r="E114" s="986"/>
      <c r="F114" s="987"/>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5"/>
      <c r="B115" s="986"/>
      <c r="C115" s="986"/>
      <c r="D115" s="986"/>
      <c r="E115" s="986"/>
      <c r="F115" s="987"/>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5"/>
      <c r="B116" s="986"/>
      <c r="C116" s="986"/>
      <c r="D116" s="986"/>
      <c r="E116" s="986"/>
      <c r="F116" s="987"/>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5"/>
      <c r="B117" s="986"/>
      <c r="C117" s="986"/>
      <c r="D117" s="986"/>
      <c r="E117" s="986"/>
      <c r="F117" s="987"/>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5"/>
      <c r="B118" s="986"/>
      <c r="C118" s="986"/>
      <c r="D118" s="986"/>
      <c r="E118" s="986"/>
      <c r="F118" s="987"/>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5"/>
      <c r="B119" s="986"/>
      <c r="C119" s="986"/>
      <c r="D119" s="986"/>
      <c r="E119" s="986"/>
      <c r="F119" s="987"/>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5"/>
      <c r="B120" s="986"/>
      <c r="C120" s="986"/>
      <c r="D120" s="986"/>
      <c r="E120" s="986"/>
      <c r="F120" s="987"/>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5"/>
      <c r="B121" s="986"/>
      <c r="C121" s="986"/>
      <c r="D121" s="986"/>
      <c r="E121" s="986"/>
      <c r="F121" s="987"/>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5"/>
      <c r="B122" s="986"/>
      <c r="C122" s="986"/>
      <c r="D122" s="986"/>
      <c r="E122" s="986"/>
      <c r="F122" s="987"/>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5"/>
      <c r="B123" s="986"/>
      <c r="C123" s="986"/>
      <c r="D123" s="986"/>
      <c r="E123" s="986"/>
      <c r="F123" s="987"/>
      <c r="G123" s="839"/>
      <c r="H123" s="862"/>
      <c r="I123" s="862"/>
      <c r="J123" s="862"/>
      <c r="K123" s="863"/>
      <c r="L123" s="842"/>
      <c r="M123" s="864"/>
      <c r="N123" s="864"/>
      <c r="O123" s="864"/>
      <c r="P123" s="864"/>
      <c r="Q123" s="864"/>
      <c r="R123" s="864"/>
      <c r="S123" s="864"/>
      <c r="T123" s="864"/>
      <c r="U123" s="864"/>
      <c r="V123" s="864"/>
      <c r="W123" s="864"/>
      <c r="X123" s="865"/>
      <c r="Y123" s="845"/>
      <c r="Z123" s="846"/>
      <c r="AA123" s="846"/>
      <c r="AB123" s="847"/>
      <c r="AC123" s="839"/>
      <c r="AD123" s="862"/>
      <c r="AE123" s="862"/>
      <c r="AF123" s="862"/>
      <c r="AG123" s="863"/>
      <c r="AH123" s="842"/>
      <c r="AI123" s="864"/>
      <c r="AJ123" s="864"/>
      <c r="AK123" s="864"/>
      <c r="AL123" s="864"/>
      <c r="AM123" s="864"/>
      <c r="AN123" s="864"/>
      <c r="AO123" s="864"/>
      <c r="AP123" s="864"/>
      <c r="AQ123" s="864"/>
      <c r="AR123" s="864"/>
      <c r="AS123" s="864"/>
      <c r="AT123" s="865"/>
      <c r="AU123" s="845"/>
      <c r="AV123" s="846"/>
      <c r="AW123" s="846"/>
      <c r="AX123" s="848"/>
      <c r="AY123" s="34">
        <f t="shared" ref="AY123:AY133" si="9">$AY$121</f>
        <v>0</v>
      </c>
    </row>
    <row r="124" spans="1:51" ht="24.75" customHeight="1" x14ac:dyDescent="0.15">
      <c r="A124" s="985"/>
      <c r="B124" s="986"/>
      <c r="C124" s="986"/>
      <c r="D124" s="986"/>
      <c r="E124" s="986"/>
      <c r="F124" s="987"/>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5"/>
      <c r="B125" s="986"/>
      <c r="C125" s="986"/>
      <c r="D125" s="986"/>
      <c r="E125" s="986"/>
      <c r="F125" s="987"/>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5"/>
      <c r="B126" s="986"/>
      <c r="C126" s="986"/>
      <c r="D126" s="986"/>
      <c r="E126" s="986"/>
      <c r="F126" s="987"/>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5"/>
      <c r="B127" s="986"/>
      <c r="C127" s="986"/>
      <c r="D127" s="986"/>
      <c r="E127" s="986"/>
      <c r="F127" s="987"/>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5"/>
      <c r="B128" s="986"/>
      <c r="C128" s="986"/>
      <c r="D128" s="986"/>
      <c r="E128" s="986"/>
      <c r="F128" s="987"/>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5"/>
      <c r="B129" s="986"/>
      <c r="C129" s="986"/>
      <c r="D129" s="986"/>
      <c r="E129" s="986"/>
      <c r="F129" s="987"/>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5"/>
      <c r="B130" s="986"/>
      <c r="C130" s="986"/>
      <c r="D130" s="986"/>
      <c r="E130" s="986"/>
      <c r="F130" s="987"/>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5"/>
      <c r="B131" s="986"/>
      <c r="C131" s="986"/>
      <c r="D131" s="986"/>
      <c r="E131" s="986"/>
      <c r="F131" s="987"/>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5"/>
      <c r="B132" s="986"/>
      <c r="C132" s="986"/>
      <c r="D132" s="986"/>
      <c r="E132" s="986"/>
      <c r="F132" s="987"/>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5"/>
      <c r="B133" s="986"/>
      <c r="C133" s="986"/>
      <c r="D133" s="986"/>
      <c r="E133" s="986"/>
      <c r="F133" s="987"/>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5"/>
      <c r="B134" s="986"/>
      <c r="C134" s="986"/>
      <c r="D134" s="986"/>
      <c r="E134" s="986"/>
      <c r="F134" s="987"/>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5"/>
      <c r="B135" s="986"/>
      <c r="C135" s="986"/>
      <c r="D135" s="986"/>
      <c r="E135" s="986"/>
      <c r="F135" s="987"/>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5"/>
      <c r="B136" s="986"/>
      <c r="C136" s="986"/>
      <c r="D136" s="986"/>
      <c r="E136" s="986"/>
      <c r="F136" s="987"/>
      <c r="G136" s="839"/>
      <c r="H136" s="862"/>
      <c r="I136" s="862"/>
      <c r="J136" s="862"/>
      <c r="K136" s="863"/>
      <c r="L136" s="842"/>
      <c r="M136" s="864"/>
      <c r="N136" s="864"/>
      <c r="O136" s="864"/>
      <c r="P136" s="864"/>
      <c r="Q136" s="864"/>
      <c r="R136" s="864"/>
      <c r="S136" s="864"/>
      <c r="T136" s="864"/>
      <c r="U136" s="864"/>
      <c r="V136" s="864"/>
      <c r="W136" s="864"/>
      <c r="X136" s="865"/>
      <c r="Y136" s="845"/>
      <c r="Z136" s="846"/>
      <c r="AA136" s="846"/>
      <c r="AB136" s="847"/>
      <c r="AC136" s="839"/>
      <c r="AD136" s="862"/>
      <c r="AE136" s="862"/>
      <c r="AF136" s="862"/>
      <c r="AG136" s="863"/>
      <c r="AH136" s="842"/>
      <c r="AI136" s="864"/>
      <c r="AJ136" s="864"/>
      <c r="AK136" s="864"/>
      <c r="AL136" s="864"/>
      <c r="AM136" s="864"/>
      <c r="AN136" s="864"/>
      <c r="AO136" s="864"/>
      <c r="AP136" s="864"/>
      <c r="AQ136" s="864"/>
      <c r="AR136" s="864"/>
      <c r="AS136" s="864"/>
      <c r="AT136" s="865"/>
      <c r="AU136" s="845"/>
      <c r="AV136" s="846"/>
      <c r="AW136" s="846"/>
      <c r="AX136" s="848"/>
      <c r="AY136" s="34">
        <f t="shared" ref="AY136:AY146" si="10">$AY$134</f>
        <v>0</v>
      </c>
    </row>
    <row r="137" spans="1:51" ht="24.75" customHeight="1" x14ac:dyDescent="0.15">
      <c r="A137" s="985"/>
      <c r="B137" s="986"/>
      <c r="C137" s="986"/>
      <c r="D137" s="986"/>
      <c r="E137" s="986"/>
      <c r="F137" s="987"/>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5"/>
      <c r="B138" s="986"/>
      <c r="C138" s="986"/>
      <c r="D138" s="986"/>
      <c r="E138" s="986"/>
      <c r="F138" s="987"/>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5"/>
      <c r="B139" s="986"/>
      <c r="C139" s="986"/>
      <c r="D139" s="986"/>
      <c r="E139" s="986"/>
      <c r="F139" s="987"/>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5"/>
      <c r="B140" s="986"/>
      <c r="C140" s="986"/>
      <c r="D140" s="986"/>
      <c r="E140" s="986"/>
      <c r="F140" s="987"/>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5"/>
      <c r="B141" s="986"/>
      <c r="C141" s="986"/>
      <c r="D141" s="986"/>
      <c r="E141" s="986"/>
      <c r="F141" s="987"/>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5"/>
      <c r="B142" s="986"/>
      <c r="C142" s="986"/>
      <c r="D142" s="986"/>
      <c r="E142" s="986"/>
      <c r="F142" s="987"/>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5"/>
      <c r="B143" s="986"/>
      <c r="C143" s="986"/>
      <c r="D143" s="986"/>
      <c r="E143" s="986"/>
      <c r="F143" s="987"/>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5"/>
      <c r="B144" s="986"/>
      <c r="C144" s="986"/>
      <c r="D144" s="986"/>
      <c r="E144" s="986"/>
      <c r="F144" s="987"/>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5"/>
      <c r="B145" s="986"/>
      <c r="C145" s="986"/>
      <c r="D145" s="986"/>
      <c r="E145" s="986"/>
      <c r="F145" s="987"/>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5"/>
      <c r="B146" s="986"/>
      <c r="C146" s="986"/>
      <c r="D146" s="986"/>
      <c r="E146" s="986"/>
      <c r="F146" s="987"/>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5"/>
      <c r="B147" s="986"/>
      <c r="C147" s="986"/>
      <c r="D147" s="986"/>
      <c r="E147" s="986"/>
      <c r="F147" s="987"/>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5"/>
      <c r="B148" s="986"/>
      <c r="C148" s="986"/>
      <c r="D148" s="986"/>
      <c r="E148" s="986"/>
      <c r="F148" s="987"/>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5"/>
      <c r="B149" s="986"/>
      <c r="C149" s="986"/>
      <c r="D149" s="986"/>
      <c r="E149" s="986"/>
      <c r="F149" s="987"/>
      <c r="G149" s="839"/>
      <c r="H149" s="862"/>
      <c r="I149" s="862"/>
      <c r="J149" s="862"/>
      <c r="K149" s="863"/>
      <c r="L149" s="842"/>
      <c r="M149" s="864"/>
      <c r="N149" s="864"/>
      <c r="O149" s="864"/>
      <c r="P149" s="864"/>
      <c r="Q149" s="864"/>
      <c r="R149" s="864"/>
      <c r="S149" s="864"/>
      <c r="T149" s="864"/>
      <c r="U149" s="864"/>
      <c r="V149" s="864"/>
      <c r="W149" s="864"/>
      <c r="X149" s="865"/>
      <c r="Y149" s="845"/>
      <c r="Z149" s="846"/>
      <c r="AA149" s="846"/>
      <c r="AB149" s="847"/>
      <c r="AC149" s="839"/>
      <c r="AD149" s="862"/>
      <c r="AE149" s="862"/>
      <c r="AF149" s="862"/>
      <c r="AG149" s="863"/>
      <c r="AH149" s="842"/>
      <c r="AI149" s="864"/>
      <c r="AJ149" s="864"/>
      <c r="AK149" s="864"/>
      <c r="AL149" s="864"/>
      <c r="AM149" s="864"/>
      <c r="AN149" s="864"/>
      <c r="AO149" s="864"/>
      <c r="AP149" s="864"/>
      <c r="AQ149" s="864"/>
      <c r="AR149" s="864"/>
      <c r="AS149" s="864"/>
      <c r="AT149" s="865"/>
      <c r="AU149" s="845"/>
      <c r="AV149" s="846"/>
      <c r="AW149" s="846"/>
      <c r="AX149" s="848"/>
      <c r="AY149" s="34">
        <f t="shared" ref="AY149:AY159" si="11">$AY$147</f>
        <v>0</v>
      </c>
    </row>
    <row r="150" spans="1:51" ht="24.75" customHeight="1" x14ac:dyDescent="0.15">
      <c r="A150" s="985"/>
      <c r="B150" s="986"/>
      <c r="C150" s="986"/>
      <c r="D150" s="986"/>
      <c r="E150" s="986"/>
      <c r="F150" s="987"/>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5"/>
      <c r="B151" s="986"/>
      <c r="C151" s="986"/>
      <c r="D151" s="986"/>
      <c r="E151" s="986"/>
      <c r="F151" s="987"/>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5"/>
      <c r="B152" s="986"/>
      <c r="C152" s="986"/>
      <c r="D152" s="986"/>
      <c r="E152" s="986"/>
      <c r="F152" s="987"/>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5"/>
      <c r="B153" s="986"/>
      <c r="C153" s="986"/>
      <c r="D153" s="986"/>
      <c r="E153" s="986"/>
      <c r="F153" s="987"/>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5"/>
      <c r="B154" s="986"/>
      <c r="C154" s="986"/>
      <c r="D154" s="986"/>
      <c r="E154" s="986"/>
      <c r="F154" s="987"/>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5"/>
      <c r="B155" s="986"/>
      <c r="C155" s="986"/>
      <c r="D155" s="986"/>
      <c r="E155" s="986"/>
      <c r="F155" s="987"/>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5"/>
      <c r="B156" s="986"/>
      <c r="C156" s="986"/>
      <c r="D156" s="986"/>
      <c r="E156" s="986"/>
      <c r="F156" s="987"/>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5"/>
      <c r="B157" s="986"/>
      <c r="C157" s="986"/>
      <c r="D157" s="986"/>
      <c r="E157" s="986"/>
      <c r="F157" s="987"/>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5"/>
      <c r="B158" s="986"/>
      <c r="C158" s="986"/>
      <c r="D158" s="986"/>
      <c r="E158" s="986"/>
      <c r="F158" s="987"/>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5"/>
      <c r="B162" s="986"/>
      <c r="C162" s="986"/>
      <c r="D162" s="986"/>
      <c r="E162" s="986"/>
      <c r="F162" s="987"/>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5"/>
      <c r="B163" s="986"/>
      <c r="C163" s="986"/>
      <c r="D163" s="986"/>
      <c r="E163" s="986"/>
      <c r="F163" s="987"/>
      <c r="G163" s="839"/>
      <c r="H163" s="862"/>
      <c r="I163" s="862"/>
      <c r="J163" s="862"/>
      <c r="K163" s="863"/>
      <c r="L163" s="842"/>
      <c r="M163" s="864"/>
      <c r="N163" s="864"/>
      <c r="O163" s="864"/>
      <c r="P163" s="864"/>
      <c r="Q163" s="864"/>
      <c r="R163" s="864"/>
      <c r="S163" s="864"/>
      <c r="T163" s="864"/>
      <c r="U163" s="864"/>
      <c r="V163" s="864"/>
      <c r="W163" s="864"/>
      <c r="X163" s="865"/>
      <c r="Y163" s="845"/>
      <c r="Z163" s="846"/>
      <c r="AA163" s="846"/>
      <c r="AB163" s="847"/>
      <c r="AC163" s="839"/>
      <c r="AD163" s="862"/>
      <c r="AE163" s="862"/>
      <c r="AF163" s="862"/>
      <c r="AG163" s="863"/>
      <c r="AH163" s="842"/>
      <c r="AI163" s="864"/>
      <c r="AJ163" s="864"/>
      <c r="AK163" s="864"/>
      <c r="AL163" s="864"/>
      <c r="AM163" s="864"/>
      <c r="AN163" s="864"/>
      <c r="AO163" s="864"/>
      <c r="AP163" s="864"/>
      <c r="AQ163" s="864"/>
      <c r="AR163" s="864"/>
      <c r="AS163" s="864"/>
      <c r="AT163" s="865"/>
      <c r="AU163" s="845"/>
      <c r="AV163" s="846"/>
      <c r="AW163" s="846"/>
      <c r="AX163" s="848"/>
      <c r="AY163" s="34">
        <f t="shared" ref="AY163:AY173" si="12">$AY$161</f>
        <v>0</v>
      </c>
    </row>
    <row r="164" spans="1:51" ht="24.75" customHeight="1" x14ac:dyDescent="0.15">
      <c r="A164" s="985"/>
      <c r="B164" s="986"/>
      <c r="C164" s="986"/>
      <c r="D164" s="986"/>
      <c r="E164" s="986"/>
      <c r="F164" s="987"/>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5"/>
      <c r="B165" s="986"/>
      <c r="C165" s="986"/>
      <c r="D165" s="986"/>
      <c r="E165" s="986"/>
      <c r="F165" s="987"/>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5"/>
      <c r="B166" s="986"/>
      <c r="C166" s="986"/>
      <c r="D166" s="986"/>
      <c r="E166" s="986"/>
      <c r="F166" s="987"/>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5"/>
      <c r="B167" s="986"/>
      <c r="C167" s="986"/>
      <c r="D167" s="986"/>
      <c r="E167" s="986"/>
      <c r="F167" s="987"/>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5"/>
      <c r="B168" s="986"/>
      <c r="C168" s="986"/>
      <c r="D168" s="986"/>
      <c r="E168" s="986"/>
      <c r="F168" s="987"/>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5"/>
      <c r="B169" s="986"/>
      <c r="C169" s="986"/>
      <c r="D169" s="986"/>
      <c r="E169" s="986"/>
      <c r="F169" s="987"/>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5"/>
      <c r="B170" s="986"/>
      <c r="C170" s="986"/>
      <c r="D170" s="986"/>
      <c r="E170" s="986"/>
      <c r="F170" s="987"/>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5"/>
      <c r="B171" s="986"/>
      <c r="C171" s="986"/>
      <c r="D171" s="986"/>
      <c r="E171" s="986"/>
      <c r="F171" s="987"/>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5"/>
      <c r="B172" s="986"/>
      <c r="C172" s="986"/>
      <c r="D172" s="986"/>
      <c r="E172" s="986"/>
      <c r="F172" s="987"/>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5"/>
      <c r="B173" s="986"/>
      <c r="C173" s="986"/>
      <c r="D173" s="986"/>
      <c r="E173" s="986"/>
      <c r="F173" s="987"/>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5"/>
      <c r="B174" s="986"/>
      <c r="C174" s="986"/>
      <c r="D174" s="986"/>
      <c r="E174" s="986"/>
      <c r="F174" s="987"/>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5"/>
      <c r="B175" s="986"/>
      <c r="C175" s="986"/>
      <c r="D175" s="986"/>
      <c r="E175" s="986"/>
      <c r="F175" s="987"/>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5"/>
      <c r="B176" s="986"/>
      <c r="C176" s="986"/>
      <c r="D176" s="986"/>
      <c r="E176" s="986"/>
      <c r="F176" s="987"/>
      <c r="G176" s="839"/>
      <c r="H176" s="862"/>
      <c r="I176" s="862"/>
      <c r="J176" s="862"/>
      <c r="K176" s="863"/>
      <c r="L176" s="842"/>
      <c r="M176" s="864"/>
      <c r="N176" s="864"/>
      <c r="O176" s="864"/>
      <c r="P176" s="864"/>
      <c r="Q176" s="864"/>
      <c r="R176" s="864"/>
      <c r="S176" s="864"/>
      <c r="T176" s="864"/>
      <c r="U176" s="864"/>
      <c r="V176" s="864"/>
      <c r="W176" s="864"/>
      <c r="X176" s="865"/>
      <c r="Y176" s="845"/>
      <c r="Z176" s="846"/>
      <c r="AA176" s="846"/>
      <c r="AB176" s="847"/>
      <c r="AC176" s="839"/>
      <c r="AD176" s="862"/>
      <c r="AE176" s="862"/>
      <c r="AF176" s="862"/>
      <c r="AG176" s="863"/>
      <c r="AH176" s="842"/>
      <c r="AI176" s="864"/>
      <c r="AJ176" s="864"/>
      <c r="AK176" s="864"/>
      <c r="AL176" s="864"/>
      <c r="AM176" s="864"/>
      <c r="AN176" s="864"/>
      <c r="AO176" s="864"/>
      <c r="AP176" s="864"/>
      <c r="AQ176" s="864"/>
      <c r="AR176" s="864"/>
      <c r="AS176" s="864"/>
      <c r="AT176" s="865"/>
      <c r="AU176" s="845"/>
      <c r="AV176" s="846"/>
      <c r="AW176" s="846"/>
      <c r="AX176" s="848"/>
      <c r="AY176" s="34">
        <f t="shared" ref="AY176:AY186" si="13">$AY$174</f>
        <v>0</v>
      </c>
    </row>
    <row r="177" spans="1:51" ht="24.75" customHeight="1" x14ac:dyDescent="0.15">
      <c r="A177" s="985"/>
      <c r="B177" s="986"/>
      <c r="C177" s="986"/>
      <c r="D177" s="986"/>
      <c r="E177" s="986"/>
      <c r="F177" s="987"/>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5"/>
      <c r="B178" s="986"/>
      <c r="C178" s="986"/>
      <c r="D178" s="986"/>
      <c r="E178" s="986"/>
      <c r="F178" s="987"/>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5"/>
      <c r="B179" s="986"/>
      <c r="C179" s="986"/>
      <c r="D179" s="986"/>
      <c r="E179" s="986"/>
      <c r="F179" s="987"/>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5"/>
      <c r="B180" s="986"/>
      <c r="C180" s="986"/>
      <c r="D180" s="986"/>
      <c r="E180" s="986"/>
      <c r="F180" s="987"/>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5"/>
      <c r="B181" s="986"/>
      <c r="C181" s="986"/>
      <c r="D181" s="986"/>
      <c r="E181" s="986"/>
      <c r="F181" s="987"/>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5"/>
      <c r="B182" s="986"/>
      <c r="C182" s="986"/>
      <c r="D182" s="986"/>
      <c r="E182" s="986"/>
      <c r="F182" s="987"/>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5"/>
      <c r="B183" s="986"/>
      <c r="C183" s="986"/>
      <c r="D183" s="986"/>
      <c r="E183" s="986"/>
      <c r="F183" s="987"/>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5"/>
      <c r="B184" s="986"/>
      <c r="C184" s="986"/>
      <c r="D184" s="986"/>
      <c r="E184" s="986"/>
      <c r="F184" s="987"/>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5"/>
      <c r="B185" s="986"/>
      <c r="C185" s="986"/>
      <c r="D185" s="986"/>
      <c r="E185" s="986"/>
      <c r="F185" s="987"/>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5"/>
      <c r="B186" s="986"/>
      <c r="C186" s="986"/>
      <c r="D186" s="986"/>
      <c r="E186" s="986"/>
      <c r="F186" s="987"/>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5"/>
      <c r="B187" s="986"/>
      <c r="C187" s="986"/>
      <c r="D187" s="986"/>
      <c r="E187" s="986"/>
      <c r="F187" s="987"/>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5"/>
      <c r="B188" s="986"/>
      <c r="C188" s="986"/>
      <c r="D188" s="986"/>
      <c r="E188" s="986"/>
      <c r="F188" s="987"/>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5"/>
      <c r="B189" s="986"/>
      <c r="C189" s="986"/>
      <c r="D189" s="986"/>
      <c r="E189" s="986"/>
      <c r="F189" s="987"/>
      <c r="G189" s="839"/>
      <c r="H189" s="862"/>
      <c r="I189" s="862"/>
      <c r="J189" s="862"/>
      <c r="K189" s="863"/>
      <c r="L189" s="842"/>
      <c r="M189" s="864"/>
      <c r="N189" s="864"/>
      <c r="O189" s="864"/>
      <c r="P189" s="864"/>
      <c r="Q189" s="864"/>
      <c r="R189" s="864"/>
      <c r="S189" s="864"/>
      <c r="T189" s="864"/>
      <c r="U189" s="864"/>
      <c r="V189" s="864"/>
      <c r="W189" s="864"/>
      <c r="X189" s="865"/>
      <c r="Y189" s="845"/>
      <c r="Z189" s="846"/>
      <c r="AA189" s="846"/>
      <c r="AB189" s="847"/>
      <c r="AC189" s="839"/>
      <c r="AD189" s="862"/>
      <c r="AE189" s="862"/>
      <c r="AF189" s="862"/>
      <c r="AG189" s="863"/>
      <c r="AH189" s="842"/>
      <c r="AI189" s="864"/>
      <c r="AJ189" s="864"/>
      <c r="AK189" s="864"/>
      <c r="AL189" s="864"/>
      <c r="AM189" s="864"/>
      <c r="AN189" s="864"/>
      <c r="AO189" s="864"/>
      <c r="AP189" s="864"/>
      <c r="AQ189" s="864"/>
      <c r="AR189" s="864"/>
      <c r="AS189" s="864"/>
      <c r="AT189" s="865"/>
      <c r="AU189" s="845"/>
      <c r="AV189" s="846"/>
      <c r="AW189" s="846"/>
      <c r="AX189" s="848"/>
      <c r="AY189" s="34">
        <f t="shared" ref="AY189:AY199" si="14">$AY$187</f>
        <v>0</v>
      </c>
    </row>
    <row r="190" spans="1:51" ht="24.75" customHeight="1" x14ac:dyDescent="0.15">
      <c r="A190" s="985"/>
      <c r="B190" s="986"/>
      <c r="C190" s="986"/>
      <c r="D190" s="986"/>
      <c r="E190" s="986"/>
      <c r="F190" s="987"/>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5"/>
      <c r="B191" s="986"/>
      <c r="C191" s="986"/>
      <c r="D191" s="986"/>
      <c r="E191" s="986"/>
      <c r="F191" s="987"/>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5"/>
      <c r="B192" s="986"/>
      <c r="C192" s="986"/>
      <c r="D192" s="986"/>
      <c r="E192" s="986"/>
      <c r="F192" s="987"/>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5"/>
      <c r="B193" s="986"/>
      <c r="C193" s="986"/>
      <c r="D193" s="986"/>
      <c r="E193" s="986"/>
      <c r="F193" s="987"/>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5"/>
      <c r="B194" s="986"/>
      <c r="C194" s="986"/>
      <c r="D194" s="986"/>
      <c r="E194" s="986"/>
      <c r="F194" s="987"/>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5"/>
      <c r="B195" s="986"/>
      <c r="C195" s="986"/>
      <c r="D195" s="986"/>
      <c r="E195" s="986"/>
      <c r="F195" s="987"/>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5"/>
      <c r="B196" s="986"/>
      <c r="C196" s="986"/>
      <c r="D196" s="986"/>
      <c r="E196" s="986"/>
      <c r="F196" s="987"/>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5"/>
      <c r="B197" s="986"/>
      <c r="C197" s="986"/>
      <c r="D197" s="986"/>
      <c r="E197" s="986"/>
      <c r="F197" s="987"/>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5"/>
      <c r="B198" s="986"/>
      <c r="C198" s="986"/>
      <c r="D198" s="986"/>
      <c r="E198" s="986"/>
      <c r="F198" s="987"/>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5"/>
      <c r="B199" s="986"/>
      <c r="C199" s="986"/>
      <c r="D199" s="986"/>
      <c r="E199" s="986"/>
      <c r="F199" s="987"/>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5"/>
      <c r="B200" s="986"/>
      <c r="C200" s="986"/>
      <c r="D200" s="986"/>
      <c r="E200" s="986"/>
      <c r="F200" s="987"/>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5"/>
      <c r="B201" s="986"/>
      <c r="C201" s="986"/>
      <c r="D201" s="986"/>
      <c r="E201" s="986"/>
      <c r="F201" s="987"/>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5"/>
      <c r="B202" s="986"/>
      <c r="C202" s="986"/>
      <c r="D202" s="986"/>
      <c r="E202" s="986"/>
      <c r="F202" s="987"/>
      <c r="G202" s="839"/>
      <c r="H202" s="862"/>
      <c r="I202" s="862"/>
      <c r="J202" s="862"/>
      <c r="K202" s="863"/>
      <c r="L202" s="842"/>
      <c r="M202" s="864"/>
      <c r="N202" s="864"/>
      <c r="O202" s="864"/>
      <c r="P202" s="864"/>
      <c r="Q202" s="864"/>
      <c r="R202" s="864"/>
      <c r="S202" s="864"/>
      <c r="T202" s="864"/>
      <c r="U202" s="864"/>
      <c r="V202" s="864"/>
      <c r="W202" s="864"/>
      <c r="X202" s="865"/>
      <c r="Y202" s="845"/>
      <c r="Z202" s="846"/>
      <c r="AA202" s="846"/>
      <c r="AB202" s="847"/>
      <c r="AC202" s="839"/>
      <c r="AD202" s="862"/>
      <c r="AE202" s="862"/>
      <c r="AF202" s="862"/>
      <c r="AG202" s="863"/>
      <c r="AH202" s="842"/>
      <c r="AI202" s="864"/>
      <c r="AJ202" s="864"/>
      <c r="AK202" s="864"/>
      <c r="AL202" s="864"/>
      <c r="AM202" s="864"/>
      <c r="AN202" s="864"/>
      <c r="AO202" s="864"/>
      <c r="AP202" s="864"/>
      <c r="AQ202" s="864"/>
      <c r="AR202" s="864"/>
      <c r="AS202" s="864"/>
      <c r="AT202" s="865"/>
      <c r="AU202" s="845"/>
      <c r="AV202" s="846"/>
      <c r="AW202" s="846"/>
      <c r="AX202" s="848"/>
      <c r="AY202" s="34">
        <f t="shared" ref="AY202:AY212" si="15">$AY$200</f>
        <v>0</v>
      </c>
    </row>
    <row r="203" spans="1:51" ht="24.75" customHeight="1" x14ac:dyDescent="0.15">
      <c r="A203" s="985"/>
      <c r="B203" s="986"/>
      <c r="C203" s="986"/>
      <c r="D203" s="986"/>
      <c r="E203" s="986"/>
      <c r="F203" s="987"/>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5"/>
      <c r="B204" s="986"/>
      <c r="C204" s="986"/>
      <c r="D204" s="986"/>
      <c r="E204" s="986"/>
      <c r="F204" s="987"/>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5"/>
      <c r="B205" s="986"/>
      <c r="C205" s="986"/>
      <c r="D205" s="986"/>
      <c r="E205" s="986"/>
      <c r="F205" s="987"/>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5"/>
      <c r="B206" s="986"/>
      <c r="C206" s="986"/>
      <c r="D206" s="986"/>
      <c r="E206" s="986"/>
      <c r="F206" s="987"/>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5"/>
      <c r="B207" s="986"/>
      <c r="C207" s="986"/>
      <c r="D207" s="986"/>
      <c r="E207" s="986"/>
      <c r="F207" s="987"/>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5"/>
      <c r="B208" s="986"/>
      <c r="C208" s="986"/>
      <c r="D208" s="986"/>
      <c r="E208" s="986"/>
      <c r="F208" s="987"/>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5"/>
      <c r="B209" s="986"/>
      <c r="C209" s="986"/>
      <c r="D209" s="986"/>
      <c r="E209" s="986"/>
      <c r="F209" s="987"/>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5"/>
      <c r="B210" s="986"/>
      <c r="C210" s="986"/>
      <c r="D210" s="986"/>
      <c r="E210" s="986"/>
      <c r="F210" s="987"/>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5"/>
      <c r="B211" s="986"/>
      <c r="C211" s="986"/>
      <c r="D211" s="986"/>
      <c r="E211" s="986"/>
      <c r="F211" s="987"/>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5"/>
      <c r="B215" s="986"/>
      <c r="C215" s="986"/>
      <c r="D215" s="986"/>
      <c r="E215" s="986"/>
      <c r="F215" s="987"/>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5"/>
      <c r="B216" s="986"/>
      <c r="C216" s="986"/>
      <c r="D216" s="986"/>
      <c r="E216" s="986"/>
      <c r="F216" s="987"/>
      <c r="G216" s="839"/>
      <c r="H216" s="862"/>
      <c r="I216" s="862"/>
      <c r="J216" s="862"/>
      <c r="K216" s="863"/>
      <c r="L216" s="842"/>
      <c r="M216" s="864"/>
      <c r="N216" s="864"/>
      <c r="O216" s="864"/>
      <c r="P216" s="864"/>
      <c r="Q216" s="864"/>
      <c r="R216" s="864"/>
      <c r="S216" s="864"/>
      <c r="T216" s="864"/>
      <c r="U216" s="864"/>
      <c r="V216" s="864"/>
      <c r="W216" s="864"/>
      <c r="X216" s="865"/>
      <c r="Y216" s="845"/>
      <c r="Z216" s="846"/>
      <c r="AA216" s="846"/>
      <c r="AB216" s="847"/>
      <c r="AC216" s="839"/>
      <c r="AD216" s="862"/>
      <c r="AE216" s="862"/>
      <c r="AF216" s="862"/>
      <c r="AG216" s="863"/>
      <c r="AH216" s="842"/>
      <c r="AI216" s="864"/>
      <c r="AJ216" s="864"/>
      <c r="AK216" s="864"/>
      <c r="AL216" s="864"/>
      <c r="AM216" s="864"/>
      <c r="AN216" s="864"/>
      <c r="AO216" s="864"/>
      <c r="AP216" s="864"/>
      <c r="AQ216" s="864"/>
      <c r="AR216" s="864"/>
      <c r="AS216" s="864"/>
      <c r="AT216" s="865"/>
      <c r="AU216" s="845"/>
      <c r="AV216" s="846"/>
      <c r="AW216" s="846"/>
      <c r="AX216" s="848"/>
      <c r="AY216" s="34">
        <f t="shared" ref="AY216:AY226" si="16">$AY$214</f>
        <v>0</v>
      </c>
    </row>
    <row r="217" spans="1:51" ht="24.75" customHeight="1" x14ac:dyDescent="0.15">
      <c r="A217" s="985"/>
      <c r="B217" s="986"/>
      <c r="C217" s="986"/>
      <c r="D217" s="986"/>
      <c r="E217" s="986"/>
      <c r="F217" s="987"/>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5"/>
      <c r="B218" s="986"/>
      <c r="C218" s="986"/>
      <c r="D218" s="986"/>
      <c r="E218" s="986"/>
      <c r="F218" s="987"/>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5"/>
      <c r="B219" s="986"/>
      <c r="C219" s="986"/>
      <c r="D219" s="986"/>
      <c r="E219" s="986"/>
      <c r="F219" s="987"/>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5"/>
      <c r="B220" s="986"/>
      <c r="C220" s="986"/>
      <c r="D220" s="986"/>
      <c r="E220" s="986"/>
      <c r="F220" s="987"/>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5"/>
      <c r="B221" s="986"/>
      <c r="C221" s="986"/>
      <c r="D221" s="986"/>
      <c r="E221" s="986"/>
      <c r="F221" s="987"/>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5"/>
      <c r="B222" s="986"/>
      <c r="C222" s="986"/>
      <c r="D222" s="986"/>
      <c r="E222" s="986"/>
      <c r="F222" s="987"/>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5"/>
      <c r="B223" s="986"/>
      <c r="C223" s="986"/>
      <c r="D223" s="986"/>
      <c r="E223" s="986"/>
      <c r="F223" s="987"/>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5"/>
      <c r="B224" s="986"/>
      <c r="C224" s="986"/>
      <c r="D224" s="986"/>
      <c r="E224" s="986"/>
      <c r="F224" s="987"/>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5"/>
      <c r="B225" s="986"/>
      <c r="C225" s="986"/>
      <c r="D225" s="986"/>
      <c r="E225" s="986"/>
      <c r="F225" s="987"/>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5"/>
      <c r="B226" s="986"/>
      <c r="C226" s="986"/>
      <c r="D226" s="986"/>
      <c r="E226" s="986"/>
      <c r="F226" s="987"/>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5"/>
      <c r="B227" s="986"/>
      <c r="C227" s="986"/>
      <c r="D227" s="986"/>
      <c r="E227" s="986"/>
      <c r="F227" s="987"/>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5"/>
      <c r="B228" s="986"/>
      <c r="C228" s="986"/>
      <c r="D228" s="986"/>
      <c r="E228" s="986"/>
      <c r="F228" s="987"/>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5"/>
      <c r="B229" s="986"/>
      <c r="C229" s="986"/>
      <c r="D229" s="986"/>
      <c r="E229" s="986"/>
      <c r="F229" s="987"/>
      <c r="G229" s="839"/>
      <c r="H229" s="862"/>
      <c r="I229" s="862"/>
      <c r="J229" s="862"/>
      <c r="K229" s="863"/>
      <c r="L229" s="842"/>
      <c r="M229" s="864"/>
      <c r="N229" s="864"/>
      <c r="O229" s="864"/>
      <c r="P229" s="864"/>
      <c r="Q229" s="864"/>
      <c r="R229" s="864"/>
      <c r="S229" s="864"/>
      <c r="T229" s="864"/>
      <c r="U229" s="864"/>
      <c r="V229" s="864"/>
      <c r="W229" s="864"/>
      <c r="X229" s="865"/>
      <c r="Y229" s="845"/>
      <c r="Z229" s="846"/>
      <c r="AA229" s="846"/>
      <c r="AB229" s="847"/>
      <c r="AC229" s="839"/>
      <c r="AD229" s="862"/>
      <c r="AE229" s="862"/>
      <c r="AF229" s="862"/>
      <c r="AG229" s="863"/>
      <c r="AH229" s="842"/>
      <c r="AI229" s="864"/>
      <c r="AJ229" s="864"/>
      <c r="AK229" s="864"/>
      <c r="AL229" s="864"/>
      <c r="AM229" s="864"/>
      <c r="AN229" s="864"/>
      <c r="AO229" s="864"/>
      <c r="AP229" s="864"/>
      <c r="AQ229" s="864"/>
      <c r="AR229" s="864"/>
      <c r="AS229" s="864"/>
      <c r="AT229" s="865"/>
      <c r="AU229" s="845"/>
      <c r="AV229" s="846"/>
      <c r="AW229" s="846"/>
      <c r="AX229" s="848"/>
      <c r="AY229" s="34">
        <f t="shared" ref="AY229:AY239" si="17">$AY$227</f>
        <v>0</v>
      </c>
    </row>
    <row r="230" spans="1:51" ht="24.75" customHeight="1" x14ac:dyDescent="0.15">
      <c r="A230" s="985"/>
      <c r="B230" s="986"/>
      <c r="C230" s="986"/>
      <c r="D230" s="986"/>
      <c r="E230" s="986"/>
      <c r="F230" s="987"/>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5"/>
      <c r="B231" s="986"/>
      <c r="C231" s="986"/>
      <c r="D231" s="986"/>
      <c r="E231" s="986"/>
      <c r="F231" s="987"/>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5"/>
      <c r="B232" s="986"/>
      <c r="C232" s="986"/>
      <c r="D232" s="986"/>
      <c r="E232" s="986"/>
      <c r="F232" s="987"/>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5"/>
      <c r="B233" s="986"/>
      <c r="C233" s="986"/>
      <c r="D233" s="986"/>
      <c r="E233" s="986"/>
      <c r="F233" s="987"/>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5"/>
      <c r="B234" s="986"/>
      <c r="C234" s="986"/>
      <c r="D234" s="986"/>
      <c r="E234" s="986"/>
      <c r="F234" s="987"/>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5"/>
      <c r="B235" s="986"/>
      <c r="C235" s="986"/>
      <c r="D235" s="986"/>
      <c r="E235" s="986"/>
      <c r="F235" s="987"/>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5"/>
      <c r="B236" s="986"/>
      <c r="C236" s="986"/>
      <c r="D236" s="986"/>
      <c r="E236" s="986"/>
      <c r="F236" s="987"/>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5"/>
      <c r="B237" s="986"/>
      <c r="C237" s="986"/>
      <c r="D237" s="986"/>
      <c r="E237" s="986"/>
      <c r="F237" s="987"/>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5"/>
      <c r="B238" s="986"/>
      <c r="C238" s="986"/>
      <c r="D238" s="986"/>
      <c r="E238" s="986"/>
      <c r="F238" s="987"/>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5"/>
      <c r="B239" s="986"/>
      <c r="C239" s="986"/>
      <c r="D239" s="986"/>
      <c r="E239" s="986"/>
      <c r="F239" s="987"/>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5"/>
      <c r="B240" s="986"/>
      <c r="C240" s="986"/>
      <c r="D240" s="986"/>
      <c r="E240" s="986"/>
      <c r="F240" s="987"/>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5"/>
      <c r="B241" s="986"/>
      <c r="C241" s="986"/>
      <c r="D241" s="986"/>
      <c r="E241" s="986"/>
      <c r="F241" s="987"/>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5"/>
      <c r="B242" s="986"/>
      <c r="C242" s="986"/>
      <c r="D242" s="986"/>
      <c r="E242" s="986"/>
      <c r="F242" s="987"/>
      <c r="G242" s="839"/>
      <c r="H242" s="862"/>
      <c r="I242" s="862"/>
      <c r="J242" s="862"/>
      <c r="K242" s="863"/>
      <c r="L242" s="842"/>
      <c r="M242" s="864"/>
      <c r="N242" s="864"/>
      <c r="O242" s="864"/>
      <c r="P242" s="864"/>
      <c r="Q242" s="864"/>
      <c r="R242" s="864"/>
      <c r="S242" s="864"/>
      <c r="T242" s="864"/>
      <c r="U242" s="864"/>
      <c r="V242" s="864"/>
      <c r="W242" s="864"/>
      <c r="X242" s="865"/>
      <c r="Y242" s="845"/>
      <c r="Z242" s="846"/>
      <c r="AA242" s="846"/>
      <c r="AB242" s="847"/>
      <c r="AC242" s="839"/>
      <c r="AD242" s="862"/>
      <c r="AE242" s="862"/>
      <c r="AF242" s="862"/>
      <c r="AG242" s="863"/>
      <c r="AH242" s="842"/>
      <c r="AI242" s="864"/>
      <c r="AJ242" s="864"/>
      <c r="AK242" s="864"/>
      <c r="AL242" s="864"/>
      <c r="AM242" s="864"/>
      <c r="AN242" s="864"/>
      <c r="AO242" s="864"/>
      <c r="AP242" s="864"/>
      <c r="AQ242" s="864"/>
      <c r="AR242" s="864"/>
      <c r="AS242" s="864"/>
      <c r="AT242" s="865"/>
      <c r="AU242" s="845"/>
      <c r="AV242" s="846"/>
      <c r="AW242" s="846"/>
      <c r="AX242" s="848"/>
      <c r="AY242" s="34">
        <f t="shared" ref="AY242:AY252" si="18">$AY$240</f>
        <v>0</v>
      </c>
    </row>
    <row r="243" spans="1:51" ht="24.75" customHeight="1" x14ac:dyDescent="0.15">
      <c r="A243" s="985"/>
      <c r="B243" s="986"/>
      <c r="C243" s="986"/>
      <c r="D243" s="986"/>
      <c r="E243" s="986"/>
      <c r="F243" s="987"/>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5"/>
      <c r="B244" s="986"/>
      <c r="C244" s="986"/>
      <c r="D244" s="986"/>
      <c r="E244" s="986"/>
      <c r="F244" s="987"/>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5"/>
      <c r="B245" s="986"/>
      <c r="C245" s="986"/>
      <c r="D245" s="986"/>
      <c r="E245" s="986"/>
      <c r="F245" s="987"/>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5"/>
      <c r="B246" s="986"/>
      <c r="C246" s="986"/>
      <c r="D246" s="986"/>
      <c r="E246" s="986"/>
      <c r="F246" s="987"/>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5"/>
      <c r="B247" s="986"/>
      <c r="C247" s="986"/>
      <c r="D247" s="986"/>
      <c r="E247" s="986"/>
      <c r="F247" s="987"/>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5"/>
      <c r="B248" s="986"/>
      <c r="C248" s="986"/>
      <c r="D248" s="986"/>
      <c r="E248" s="986"/>
      <c r="F248" s="987"/>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5"/>
      <c r="B249" s="986"/>
      <c r="C249" s="986"/>
      <c r="D249" s="986"/>
      <c r="E249" s="986"/>
      <c r="F249" s="987"/>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5"/>
      <c r="B250" s="986"/>
      <c r="C250" s="986"/>
      <c r="D250" s="986"/>
      <c r="E250" s="986"/>
      <c r="F250" s="987"/>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5"/>
      <c r="B251" s="986"/>
      <c r="C251" s="986"/>
      <c r="D251" s="986"/>
      <c r="E251" s="986"/>
      <c r="F251" s="987"/>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5"/>
      <c r="B252" s="986"/>
      <c r="C252" s="986"/>
      <c r="D252" s="986"/>
      <c r="E252" s="986"/>
      <c r="F252" s="987"/>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5"/>
      <c r="B253" s="986"/>
      <c r="C253" s="986"/>
      <c r="D253" s="986"/>
      <c r="E253" s="986"/>
      <c r="F253" s="987"/>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5"/>
      <c r="B254" s="986"/>
      <c r="C254" s="986"/>
      <c r="D254" s="986"/>
      <c r="E254" s="986"/>
      <c r="F254" s="987"/>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5"/>
      <c r="B255" s="986"/>
      <c r="C255" s="986"/>
      <c r="D255" s="986"/>
      <c r="E255" s="986"/>
      <c r="F255" s="987"/>
      <c r="G255" s="839"/>
      <c r="H255" s="862"/>
      <c r="I255" s="862"/>
      <c r="J255" s="862"/>
      <c r="K255" s="863"/>
      <c r="L255" s="842"/>
      <c r="M255" s="864"/>
      <c r="N255" s="864"/>
      <c r="O255" s="864"/>
      <c r="P255" s="864"/>
      <c r="Q255" s="864"/>
      <c r="R255" s="864"/>
      <c r="S255" s="864"/>
      <c r="T255" s="864"/>
      <c r="U255" s="864"/>
      <c r="V255" s="864"/>
      <c r="W255" s="864"/>
      <c r="X255" s="865"/>
      <c r="Y255" s="845"/>
      <c r="Z255" s="846"/>
      <c r="AA255" s="846"/>
      <c r="AB255" s="847"/>
      <c r="AC255" s="839"/>
      <c r="AD255" s="862"/>
      <c r="AE255" s="862"/>
      <c r="AF255" s="862"/>
      <c r="AG255" s="863"/>
      <c r="AH255" s="842"/>
      <c r="AI255" s="864"/>
      <c r="AJ255" s="864"/>
      <c r="AK255" s="864"/>
      <c r="AL255" s="864"/>
      <c r="AM255" s="864"/>
      <c r="AN255" s="864"/>
      <c r="AO255" s="864"/>
      <c r="AP255" s="864"/>
      <c r="AQ255" s="864"/>
      <c r="AR255" s="864"/>
      <c r="AS255" s="864"/>
      <c r="AT255" s="865"/>
      <c r="AU255" s="845"/>
      <c r="AV255" s="846"/>
      <c r="AW255" s="846"/>
      <c r="AX255" s="848"/>
      <c r="AY255" s="34">
        <f t="shared" ref="AY255:AY265" si="19">$AY$253</f>
        <v>0</v>
      </c>
    </row>
    <row r="256" spans="1:51" ht="24.75" customHeight="1" x14ac:dyDescent="0.15">
      <c r="A256" s="985"/>
      <c r="B256" s="986"/>
      <c r="C256" s="986"/>
      <c r="D256" s="986"/>
      <c r="E256" s="986"/>
      <c r="F256" s="987"/>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5"/>
      <c r="B257" s="986"/>
      <c r="C257" s="986"/>
      <c r="D257" s="986"/>
      <c r="E257" s="986"/>
      <c r="F257" s="987"/>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5"/>
      <c r="B258" s="986"/>
      <c r="C258" s="986"/>
      <c r="D258" s="986"/>
      <c r="E258" s="986"/>
      <c r="F258" s="987"/>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5"/>
      <c r="B259" s="986"/>
      <c r="C259" s="986"/>
      <c r="D259" s="986"/>
      <c r="E259" s="986"/>
      <c r="F259" s="987"/>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5"/>
      <c r="B260" s="986"/>
      <c r="C260" s="986"/>
      <c r="D260" s="986"/>
      <c r="E260" s="986"/>
      <c r="F260" s="987"/>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5"/>
      <c r="B261" s="986"/>
      <c r="C261" s="986"/>
      <c r="D261" s="986"/>
      <c r="E261" s="986"/>
      <c r="F261" s="987"/>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5"/>
      <c r="B262" s="986"/>
      <c r="C262" s="986"/>
      <c r="D262" s="986"/>
      <c r="E262" s="986"/>
      <c r="F262" s="987"/>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5"/>
      <c r="B263" s="986"/>
      <c r="C263" s="986"/>
      <c r="D263" s="986"/>
      <c r="E263" s="986"/>
      <c r="F263" s="987"/>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5"/>
      <c r="B264" s="986"/>
      <c r="C264" s="986"/>
      <c r="D264" s="986"/>
      <c r="E264" s="986"/>
      <c r="F264" s="987"/>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1"/>
      <c r="B3" s="871"/>
      <c r="C3" s="871" t="s">
        <v>24</v>
      </c>
      <c r="D3" s="871"/>
      <c r="E3" s="871"/>
      <c r="F3" s="871"/>
      <c r="G3" s="871"/>
      <c r="H3" s="871"/>
      <c r="I3" s="871"/>
      <c r="J3" s="998" t="s">
        <v>274</v>
      </c>
      <c r="K3" s="999"/>
      <c r="L3" s="999"/>
      <c r="M3" s="999"/>
      <c r="N3" s="999"/>
      <c r="O3" s="999"/>
      <c r="P3" s="430" t="s">
        <v>25</v>
      </c>
      <c r="Q3" s="430"/>
      <c r="R3" s="430"/>
      <c r="S3" s="430"/>
      <c r="T3" s="430"/>
      <c r="U3" s="430"/>
      <c r="V3" s="430"/>
      <c r="W3" s="430"/>
      <c r="X3" s="430"/>
      <c r="Y3" s="873" t="s">
        <v>318</v>
      </c>
      <c r="Z3" s="874"/>
      <c r="AA3" s="874"/>
      <c r="AB3" s="874"/>
      <c r="AC3" s="998" t="s">
        <v>309</v>
      </c>
      <c r="AD3" s="998"/>
      <c r="AE3" s="998"/>
      <c r="AF3" s="998"/>
      <c r="AG3" s="998"/>
      <c r="AH3" s="873" t="s">
        <v>236</v>
      </c>
      <c r="AI3" s="871"/>
      <c r="AJ3" s="871"/>
      <c r="AK3" s="871"/>
      <c r="AL3" s="871" t="s">
        <v>19</v>
      </c>
      <c r="AM3" s="871"/>
      <c r="AN3" s="871"/>
      <c r="AO3" s="875"/>
      <c r="AP3" s="1000" t="s">
        <v>275</v>
      </c>
      <c r="AQ3" s="1000"/>
      <c r="AR3" s="1000"/>
      <c r="AS3" s="1000"/>
      <c r="AT3" s="1000"/>
      <c r="AU3" s="1000"/>
      <c r="AV3" s="1000"/>
      <c r="AW3" s="1000"/>
      <c r="AX3" s="1000"/>
      <c r="AY3">
        <f>$AY$2</f>
        <v>0</v>
      </c>
    </row>
    <row r="4" spans="1:51" ht="26.25" customHeight="1" x14ac:dyDescent="0.15">
      <c r="A4" s="996">
        <v>1</v>
      </c>
      <c r="B4" s="996">
        <v>1</v>
      </c>
      <c r="C4" s="884"/>
      <c r="D4" s="884"/>
      <c r="E4" s="884"/>
      <c r="F4" s="884"/>
      <c r="G4" s="884"/>
      <c r="H4" s="884"/>
      <c r="I4" s="884"/>
      <c r="J4" s="885"/>
      <c r="K4" s="886"/>
      <c r="L4" s="886"/>
      <c r="M4" s="886"/>
      <c r="N4" s="886"/>
      <c r="O4" s="886"/>
      <c r="P4" s="888"/>
      <c r="Q4" s="888"/>
      <c r="R4" s="888"/>
      <c r="S4" s="888"/>
      <c r="T4" s="888"/>
      <c r="U4" s="888"/>
      <c r="V4" s="888"/>
      <c r="W4" s="888"/>
      <c r="X4" s="888"/>
      <c r="Y4" s="889"/>
      <c r="Z4" s="890"/>
      <c r="AA4" s="890"/>
      <c r="AB4" s="891"/>
      <c r="AC4" s="997"/>
      <c r="AD4" s="997"/>
      <c r="AE4" s="997"/>
      <c r="AF4" s="997"/>
      <c r="AG4" s="99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96">
        <v>2</v>
      </c>
      <c r="B5" s="996">
        <v>1</v>
      </c>
      <c r="C5" s="884"/>
      <c r="D5" s="884"/>
      <c r="E5" s="884"/>
      <c r="F5" s="884"/>
      <c r="G5" s="884"/>
      <c r="H5" s="884"/>
      <c r="I5" s="884"/>
      <c r="J5" s="885"/>
      <c r="K5" s="886"/>
      <c r="L5" s="886"/>
      <c r="M5" s="886"/>
      <c r="N5" s="886"/>
      <c r="O5" s="886"/>
      <c r="P5" s="888"/>
      <c r="Q5" s="888"/>
      <c r="R5" s="888"/>
      <c r="S5" s="888"/>
      <c r="T5" s="888"/>
      <c r="U5" s="888"/>
      <c r="V5" s="888"/>
      <c r="W5" s="888"/>
      <c r="X5" s="888"/>
      <c r="Y5" s="889"/>
      <c r="Z5" s="890"/>
      <c r="AA5" s="890"/>
      <c r="AB5" s="891"/>
      <c r="AC5" s="997"/>
      <c r="AD5" s="997"/>
      <c r="AE5" s="997"/>
      <c r="AF5" s="997"/>
      <c r="AG5" s="99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96">
        <v>3</v>
      </c>
      <c r="B6" s="996">
        <v>1</v>
      </c>
      <c r="C6" s="884"/>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997"/>
      <c r="AD6" s="997"/>
      <c r="AE6" s="997"/>
      <c r="AF6" s="997"/>
      <c r="AG6" s="99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96">
        <v>4</v>
      </c>
      <c r="B7" s="996">
        <v>1</v>
      </c>
      <c r="C7" s="884"/>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997"/>
      <c r="AD7" s="997"/>
      <c r="AE7" s="997"/>
      <c r="AF7" s="997"/>
      <c r="AG7" s="99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96">
        <v>5</v>
      </c>
      <c r="B8" s="996">
        <v>1</v>
      </c>
      <c r="C8" s="884"/>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997"/>
      <c r="AD8" s="997"/>
      <c r="AE8" s="997"/>
      <c r="AF8" s="997"/>
      <c r="AG8" s="99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96">
        <v>6</v>
      </c>
      <c r="B9" s="996">
        <v>1</v>
      </c>
      <c r="C9" s="884"/>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997"/>
      <c r="AD9" s="997"/>
      <c r="AE9" s="997"/>
      <c r="AF9" s="997"/>
      <c r="AG9" s="99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96">
        <v>7</v>
      </c>
      <c r="B10" s="996">
        <v>1</v>
      </c>
      <c r="C10" s="884"/>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997"/>
      <c r="AD10" s="997"/>
      <c r="AE10" s="997"/>
      <c r="AF10" s="997"/>
      <c r="AG10" s="99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96">
        <v>8</v>
      </c>
      <c r="B11" s="996">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997"/>
      <c r="AD11" s="997"/>
      <c r="AE11" s="997"/>
      <c r="AF11" s="997"/>
      <c r="AG11" s="99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96">
        <v>9</v>
      </c>
      <c r="B12" s="996">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997"/>
      <c r="AD12" s="997"/>
      <c r="AE12" s="997"/>
      <c r="AF12" s="997"/>
      <c r="AG12" s="99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96">
        <v>10</v>
      </c>
      <c r="B13" s="996">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997"/>
      <c r="AD13" s="997"/>
      <c r="AE13" s="997"/>
      <c r="AF13" s="997"/>
      <c r="AG13" s="99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96">
        <v>11</v>
      </c>
      <c r="B14" s="996">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997"/>
      <c r="AD14" s="997"/>
      <c r="AE14" s="997"/>
      <c r="AF14" s="997"/>
      <c r="AG14" s="99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96">
        <v>12</v>
      </c>
      <c r="B15" s="996">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997"/>
      <c r="AD15" s="997"/>
      <c r="AE15" s="997"/>
      <c r="AF15" s="997"/>
      <c r="AG15" s="99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96">
        <v>13</v>
      </c>
      <c r="B16" s="996">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997"/>
      <c r="AD16" s="997"/>
      <c r="AE16" s="997"/>
      <c r="AF16" s="997"/>
      <c r="AG16" s="99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96">
        <v>14</v>
      </c>
      <c r="B17" s="996">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997"/>
      <c r="AD17" s="997"/>
      <c r="AE17" s="997"/>
      <c r="AF17" s="997"/>
      <c r="AG17" s="99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96">
        <v>15</v>
      </c>
      <c r="B18" s="996">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997"/>
      <c r="AD18" s="997"/>
      <c r="AE18" s="997"/>
      <c r="AF18" s="997"/>
      <c r="AG18" s="99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96">
        <v>16</v>
      </c>
      <c r="B19" s="996">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997"/>
      <c r="AD19" s="997"/>
      <c r="AE19" s="997"/>
      <c r="AF19" s="997"/>
      <c r="AG19" s="99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96">
        <v>17</v>
      </c>
      <c r="B20" s="996">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997"/>
      <c r="AD20" s="997"/>
      <c r="AE20" s="997"/>
      <c r="AF20" s="997"/>
      <c r="AG20" s="99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96">
        <v>18</v>
      </c>
      <c r="B21" s="996">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997"/>
      <c r="AD21" s="997"/>
      <c r="AE21" s="997"/>
      <c r="AF21" s="997"/>
      <c r="AG21" s="99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96">
        <v>19</v>
      </c>
      <c r="B22" s="996">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997"/>
      <c r="AD22" s="997"/>
      <c r="AE22" s="997"/>
      <c r="AF22" s="997"/>
      <c r="AG22" s="99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96">
        <v>20</v>
      </c>
      <c r="B23" s="996">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997"/>
      <c r="AD23" s="997"/>
      <c r="AE23" s="997"/>
      <c r="AF23" s="997"/>
      <c r="AG23" s="99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96">
        <v>21</v>
      </c>
      <c r="B24" s="996">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997"/>
      <c r="AD24" s="997"/>
      <c r="AE24" s="997"/>
      <c r="AF24" s="997"/>
      <c r="AG24" s="99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96">
        <v>22</v>
      </c>
      <c r="B25" s="996">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997"/>
      <c r="AD25" s="997"/>
      <c r="AE25" s="997"/>
      <c r="AF25" s="997"/>
      <c r="AG25" s="99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96">
        <v>23</v>
      </c>
      <c r="B26" s="996">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997"/>
      <c r="AD26" s="997"/>
      <c r="AE26" s="997"/>
      <c r="AF26" s="997"/>
      <c r="AG26" s="99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96">
        <v>24</v>
      </c>
      <c r="B27" s="996">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997"/>
      <c r="AD27" s="997"/>
      <c r="AE27" s="997"/>
      <c r="AF27" s="997"/>
      <c r="AG27" s="99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96">
        <v>25</v>
      </c>
      <c r="B28" s="996">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997"/>
      <c r="AD28" s="997"/>
      <c r="AE28" s="997"/>
      <c r="AF28" s="997"/>
      <c r="AG28" s="99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96">
        <v>26</v>
      </c>
      <c r="B29" s="996">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997"/>
      <c r="AD29" s="997"/>
      <c r="AE29" s="997"/>
      <c r="AF29" s="997"/>
      <c r="AG29" s="99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96">
        <v>27</v>
      </c>
      <c r="B30" s="996">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997"/>
      <c r="AD30" s="997"/>
      <c r="AE30" s="997"/>
      <c r="AF30" s="997"/>
      <c r="AG30" s="99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96">
        <v>28</v>
      </c>
      <c r="B31" s="996">
        <v>1</v>
      </c>
      <c r="C31" s="883"/>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997"/>
      <c r="AD31" s="997"/>
      <c r="AE31" s="997"/>
      <c r="AF31" s="997"/>
      <c r="AG31" s="99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96">
        <v>29</v>
      </c>
      <c r="B32" s="996">
        <v>1</v>
      </c>
      <c r="C32" s="883"/>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997"/>
      <c r="AD32" s="997"/>
      <c r="AE32" s="997"/>
      <c r="AF32" s="997"/>
      <c r="AG32" s="99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96">
        <v>30</v>
      </c>
      <c r="B33" s="996">
        <v>1</v>
      </c>
      <c r="C33" s="883"/>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997"/>
      <c r="AD33" s="997"/>
      <c r="AE33" s="997"/>
      <c r="AF33" s="997"/>
      <c r="AG33" s="99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1"/>
      <c r="B36" s="871"/>
      <c r="C36" s="871" t="s">
        <v>24</v>
      </c>
      <c r="D36" s="871"/>
      <c r="E36" s="871"/>
      <c r="F36" s="871"/>
      <c r="G36" s="871"/>
      <c r="H36" s="871"/>
      <c r="I36" s="871"/>
      <c r="J36" s="998" t="s">
        <v>274</v>
      </c>
      <c r="K36" s="999"/>
      <c r="L36" s="999"/>
      <c r="M36" s="999"/>
      <c r="N36" s="999"/>
      <c r="O36" s="999"/>
      <c r="P36" s="430" t="s">
        <v>25</v>
      </c>
      <c r="Q36" s="430"/>
      <c r="R36" s="430"/>
      <c r="S36" s="430"/>
      <c r="T36" s="430"/>
      <c r="U36" s="430"/>
      <c r="V36" s="430"/>
      <c r="W36" s="430"/>
      <c r="X36" s="430"/>
      <c r="Y36" s="873" t="s">
        <v>318</v>
      </c>
      <c r="Z36" s="874"/>
      <c r="AA36" s="874"/>
      <c r="AB36" s="874"/>
      <c r="AC36" s="998" t="s">
        <v>309</v>
      </c>
      <c r="AD36" s="998"/>
      <c r="AE36" s="998"/>
      <c r="AF36" s="998"/>
      <c r="AG36" s="998"/>
      <c r="AH36" s="873" t="s">
        <v>236</v>
      </c>
      <c r="AI36" s="871"/>
      <c r="AJ36" s="871"/>
      <c r="AK36" s="871"/>
      <c r="AL36" s="871" t="s">
        <v>19</v>
      </c>
      <c r="AM36" s="871"/>
      <c r="AN36" s="871"/>
      <c r="AO36" s="875"/>
      <c r="AP36" s="1000" t="s">
        <v>275</v>
      </c>
      <c r="AQ36" s="1000"/>
      <c r="AR36" s="1000"/>
      <c r="AS36" s="1000"/>
      <c r="AT36" s="1000"/>
      <c r="AU36" s="1000"/>
      <c r="AV36" s="1000"/>
      <c r="AW36" s="1000"/>
      <c r="AX36" s="1000"/>
      <c r="AY36">
        <f>$AY$34</f>
        <v>0</v>
      </c>
    </row>
    <row r="37" spans="1:51" ht="26.25" customHeight="1" x14ac:dyDescent="0.15">
      <c r="A37" s="996">
        <v>1</v>
      </c>
      <c r="B37" s="996">
        <v>1</v>
      </c>
      <c r="C37" s="883"/>
      <c r="D37" s="884"/>
      <c r="E37" s="884"/>
      <c r="F37" s="884"/>
      <c r="G37" s="884"/>
      <c r="H37" s="884"/>
      <c r="I37" s="884"/>
      <c r="J37" s="885"/>
      <c r="K37" s="886"/>
      <c r="L37" s="886"/>
      <c r="M37" s="886"/>
      <c r="N37" s="886"/>
      <c r="O37" s="886"/>
      <c r="P37" s="888"/>
      <c r="Q37" s="888"/>
      <c r="R37" s="888"/>
      <c r="S37" s="888"/>
      <c r="T37" s="888"/>
      <c r="U37" s="888"/>
      <c r="V37" s="888"/>
      <c r="W37" s="888"/>
      <c r="X37" s="888"/>
      <c r="Y37" s="889"/>
      <c r="Z37" s="890"/>
      <c r="AA37" s="890"/>
      <c r="AB37" s="891"/>
      <c r="AC37" s="997"/>
      <c r="AD37" s="997"/>
      <c r="AE37" s="997"/>
      <c r="AF37" s="997"/>
      <c r="AG37" s="99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96">
        <v>2</v>
      </c>
      <c r="B38" s="996">
        <v>1</v>
      </c>
      <c r="C38" s="884"/>
      <c r="D38" s="884"/>
      <c r="E38" s="884"/>
      <c r="F38" s="884"/>
      <c r="G38" s="884"/>
      <c r="H38" s="884"/>
      <c r="I38" s="884"/>
      <c r="J38" s="885"/>
      <c r="K38" s="886"/>
      <c r="L38" s="886"/>
      <c r="M38" s="886"/>
      <c r="N38" s="886"/>
      <c r="O38" s="886"/>
      <c r="P38" s="888"/>
      <c r="Q38" s="888"/>
      <c r="R38" s="888"/>
      <c r="S38" s="888"/>
      <c r="T38" s="888"/>
      <c r="U38" s="888"/>
      <c r="V38" s="888"/>
      <c r="W38" s="888"/>
      <c r="X38" s="888"/>
      <c r="Y38" s="889"/>
      <c r="Z38" s="890"/>
      <c r="AA38" s="890"/>
      <c r="AB38" s="891"/>
      <c r="AC38" s="997"/>
      <c r="AD38" s="997"/>
      <c r="AE38" s="997"/>
      <c r="AF38" s="997"/>
      <c r="AG38" s="99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96">
        <v>3</v>
      </c>
      <c r="B39" s="996">
        <v>1</v>
      </c>
      <c r="C39" s="884"/>
      <c r="D39" s="884"/>
      <c r="E39" s="884"/>
      <c r="F39" s="884"/>
      <c r="G39" s="884"/>
      <c r="H39" s="884"/>
      <c r="I39" s="884"/>
      <c r="J39" s="885"/>
      <c r="K39" s="886"/>
      <c r="L39" s="886"/>
      <c r="M39" s="886"/>
      <c r="N39" s="886"/>
      <c r="O39" s="886"/>
      <c r="P39" s="888"/>
      <c r="Q39" s="888"/>
      <c r="R39" s="888"/>
      <c r="S39" s="888"/>
      <c r="T39" s="888"/>
      <c r="U39" s="888"/>
      <c r="V39" s="888"/>
      <c r="W39" s="888"/>
      <c r="X39" s="888"/>
      <c r="Y39" s="889"/>
      <c r="Z39" s="890"/>
      <c r="AA39" s="890"/>
      <c r="AB39" s="891"/>
      <c r="AC39" s="997"/>
      <c r="AD39" s="997"/>
      <c r="AE39" s="997"/>
      <c r="AF39" s="997"/>
      <c r="AG39" s="99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96">
        <v>4</v>
      </c>
      <c r="B40" s="996">
        <v>1</v>
      </c>
      <c r="C40" s="884"/>
      <c r="D40" s="884"/>
      <c r="E40" s="884"/>
      <c r="F40" s="884"/>
      <c r="G40" s="884"/>
      <c r="H40" s="884"/>
      <c r="I40" s="884"/>
      <c r="J40" s="885"/>
      <c r="K40" s="886"/>
      <c r="L40" s="886"/>
      <c r="M40" s="886"/>
      <c r="N40" s="886"/>
      <c r="O40" s="886"/>
      <c r="P40" s="888"/>
      <c r="Q40" s="888"/>
      <c r="R40" s="888"/>
      <c r="S40" s="888"/>
      <c r="T40" s="888"/>
      <c r="U40" s="888"/>
      <c r="V40" s="888"/>
      <c r="W40" s="888"/>
      <c r="X40" s="888"/>
      <c r="Y40" s="889"/>
      <c r="Z40" s="890"/>
      <c r="AA40" s="890"/>
      <c r="AB40" s="891"/>
      <c r="AC40" s="997"/>
      <c r="AD40" s="997"/>
      <c r="AE40" s="997"/>
      <c r="AF40" s="997"/>
      <c r="AG40" s="99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96">
        <v>5</v>
      </c>
      <c r="B41" s="996">
        <v>1</v>
      </c>
      <c r="C41" s="884"/>
      <c r="D41" s="884"/>
      <c r="E41" s="884"/>
      <c r="F41" s="884"/>
      <c r="G41" s="884"/>
      <c r="H41" s="884"/>
      <c r="I41" s="884"/>
      <c r="J41" s="885"/>
      <c r="K41" s="886"/>
      <c r="L41" s="886"/>
      <c r="M41" s="886"/>
      <c r="N41" s="886"/>
      <c r="O41" s="886"/>
      <c r="P41" s="888"/>
      <c r="Q41" s="888"/>
      <c r="R41" s="888"/>
      <c r="S41" s="888"/>
      <c r="T41" s="888"/>
      <c r="U41" s="888"/>
      <c r="V41" s="888"/>
      <c r="W41" s="888"/>
      <c r="X41" s="888"/>
      <c r="Y41" s="889"/>
      <c r="Z41" s="890"/>
      <c r="AA41" s="890"/>
      <c r="AB41" s="891"/>
      <c r="AC41" s="997"/>
      <c r="AD41" s="997"/>
      <c r="AE41" s="997"/>
      <c r="AF41" s="997"/>
      <c r="AG41" s="99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96">
        <v>6</v>
      </c>
      <c r="B42" s="996">
        <v>1</v>
      </c>
      <c r="C42" s="884"/>
      <c r="D42" s="884"/>
      <c r="E42" s="884"/>
      <c r="F42" s="884"/>
      <c r="G42" s="884"/>
      <c r="H42" s="884"/>
      <c r="I42" s="884"/>
      <c r="J42" s="885"/>
      <c r="K42" s="886"/>
      <c r="L42" s="886"/>
      <c r="M42" s="886"/>
      <c r="N42" s="886"/>
      <c r="O42" s="886"/>
      <c r="P42" s="888"/>
      <c r="Q42" s="888"/>
      <c r="R42" s="888"/>
      <c r="S42" s="888"/>
      <c r="T42" s="888"/>
      <c r="U42" s="888"/>
      <c r="V42" s="888"/>
      <c r="W42" s="888"/>
      <c r="X42" s="888"/>
      <c r="Y42" s="889"/>
      <c r="Z42" s="890"/>
      <c r="AA42" s="890"/>
      <c r="AB42" s="891"/>
      <c r="AC42" s="997"/>
      <c r="AD42" s="997"/>
      <c r="AE42" s="997"/>
      <c r="AF42" s="997"/>
      <c r="AG42" s="99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96">
        <v>7</v>
      </c>
      <c r="B43" s="996">
        <v>1</v>
      </c>
      <c r="C43" s="884"/>
      <c r="D43" s="884"/>
      <c r="E43" s="884"/>
      <c r="F43" s="884"/>
      <c r="G43" s="884"/>
      <c r="H43" s="884"/>
      <c r="I43" s="884"/>
      <c r="J43" s="885"/>
      <c r="K43" s="886"/>
      <c r="L43" s="886"/>
      <c r="M43" s="886"/>
      <c r="N43" s="886"/>
      <c r="O43" s="886"/>
      <c r="P43" s="888"/>
      <c r="Q43" s="888"/>
      <c r="R43" s="888"/>
      <c r="S43" s="888"/>
      <c r="T43" s="888"/>
      <c r="U43" s="888"/>
      <c r="V43" s="888"/>
      <c r="W43" s="888"/>
      <c r="X43" s="888"/>
      <c r="Y43" s="889"/>
      <c r="Z43" s="890"/>
      <c r="AA43" s="890"/>
      <c r="AB43" s="891"/>
      <c r="AC43" s="997"/>
      <c r="AD43" s="997"/>
      <c r="AE43" s="997"/>
      <c r="AF43" s="997"/>
      <c r="AG43" s="99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96">
        <v>8</v>
      </c>
      <c r="B44" s="996">
        <v>1</v>
      </c>
      <c r="C44" s="884"/>
      <c r="D44" s="884"/>
      <c r="E44" s="884"/>
      <c r="F44" s="884"/>
      <c r="G44" s="884"/>
      <c r="H44" s="884"/>
      <c r="I44" s="884"/>
      <c r="J44" s="885"/>
      <c r="K44" s="886"/>
      <c r="L44" s="886"/>
      <c r="M44" s="886"/>
      <c r="N44" s="886"/>
      <c r="O44" s="886"/>
      <c r="P44" s="888"/>
      <c r="Q44" s="888"/>
      <c r="R44" s="888"/>
      <c r="S44" s="888"/>
      <c r="T44" s="888"/>
      <c r="U44" s="888"/>
      <c r="V44" s="888"/>
      <c r="W44" s="888"/>
      <c r="X44" s="888"/>
      <c r="Y44" s="889"/>
      <c r="Z44" s="890"/>
      <c r="AA44" s="890"/>
      <c r="AB44" s="891"/>
      <c r="AC44" s="997"/>
      <c r="AD44" s="997"/>
      <c r="AE44" s="997"/>
      <c r="AF44" s="997"/>
      <c r="AG44" s="99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96">
        <v>9</v>
      </c>
      <c r="B45" s="996">
        <v>1</v>
      </c>
      <c r="C45" s="884"/>
      <c r="D45" s="884"/>
      <c r="E45" s="884"/>
      <c r="F45" s="884"/>
      <c r="G45" s="884"/>
      <c r="H45" s="884"/>
      <c r="I45" s="884"/>
      <c r="J45" s="885"/>
      <c r="K45" s="886"/>
      <c r="L45" s="886"/>
      <c r="M45" s="886"/>
      <c r="N45" s="886"/>
      <c r="O45" s="886"/>
      <c r="P45" s="888"/>
      <c r="Q45" s="888"/>
      <c r="R45" s="888"/>
      <c r="S45" s="888"/>
      <c r="T45" s="888"/>
      <c r="U45" s="888"/>
      <c r="V45" s="888"/>
      <c r="W45" s="888"/>
      <c r="X45" s="888"/>
      <c r="Y45" s="889"/>
      <c r="Z45" s="890"/>
      <c r="AA45" s="890"/>
      <c r="AB45" s="891"/>
      <c r="AC45" s="997"/>
      <c r="AD45" s="997"/>
      <c r="AE45" s="997"/>
      <c r="AF45" s="997"/>
      <c r="AG45" s="99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96">
        <v>10</v>
      </c>
      <c r="B46" s="996">
        <v>1</v>
      </c>
      <c r="C46" s="884"/>
      <c r="D46" s="884"/>
      <c r="E46" s="884"/>
      <c r="F46" s="884"/>
      <c r="G46" s="884"/>
      <c r="H46" s="884"/>
      <c r="I46" s="884"/>
      <c r="J46" s="885"/>
      <c r="K46" s="886"/>
      <c r="L46" s="886"/>
      <c r="M46" s="886"/>
      <c r="N46" s="886"/>
      <c r="O46" s="886"/>
      <c r="P46" s="888"/>
      <c r="Q46" s="888"/>
      <c r="R46" s="888"/>
      <c r="S46" s="888"/>
      <c r="T46" s="888"/>
      <c r="U46" s="888"/>
      <c r="V46" s="888"/>
      <c r="W46" s="888"/>
      <c r="X46" s="888"/>
      <c r="Y46" s="889"/>
      <c r="Z46" s="890"/>
      <c r="AA46" s="890"/>
      <c r="AB46" s="891"/>
      <c r="AC46" s="997"/>
      <c r="AD46" s="997"/>
      <c r="AE46" s="997"/>
      <c r="AF46" s="997"/>
      <c r="AG46" s="99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96">
        <v>11</v>
      </c>
      <c r="B47" s="996">
        <v>1</v>
      </c>
      <c r="C47" s="884"/>
      <c r="D47" s="884"/>
      <c r="E47" s="884"/>
      <c r="F47" s="884"/>
      <c r="G47" s="884"/>
      <c r="H47" s="884"/>
      <c r="I47" s="884"/>
      <c r="J47" s="885"/>
      <c r="K47" s="886"/>
      <c r="L47" s="886"/>
      <c r="M47" s="886"/>
      <c r="N47" s="886"/>
      <c r="O47" s="886"/>
      <c r="P47" s="888"/>
      <c r="Q47" s="888"/>
      <c r="R47" s="888"/>
      <c r="S47" s="888"/>
      <c r="T47" s="888"/>
      <c r="U47" s="888"/>
      <c r="V47" s="888"/>
      <c r="W47" s="888"/>
      <c r="X47" s="888"/>
      <c r="Y47" s="889"/>
      <c r="Z47" s="890"/>
      <c r="AA47" s="890"/>
      <c r="AB47" s="891"/>
      <c r="AC47" s="997"/>
      <c r="AD47" s="997"/>
      <c r="AE47" s="997"/>
      <c r="AF47" s="997"/>
      <c r="AG47" s="99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96">
        <v>12</v>
      </c>
      <c r="B48" s="996">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997"/>
      <c r="AD48" s="997"/>
      <c r="AE48" s="997"/>
      <c r="AF48" s="997"/>
      <c r="AG48" s="99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96">
        <v>13</v>
      </c>
      <c r="B49" s="996">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997"/>
      <c r="AD49" s="997"/>
      <c r="AE49" s="997"/>
      <c r="AF49" s="997"/>
      <c r="AG49" s="99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96">
        <v>14</v>
      </c>
      <c r="B50" s="996">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997"/>
      <c r="AD50" s="997"/>
      <c r="AE50" s="997"/>
      <c r="AF50" s="997"/>
      <c r="AG50" s="99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96">
        <v>15</v>
      </c>
      <c r="B51" s="996">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997"/>
      <c r="AD51" s="997"/>
      <c r="AE51" s="997"/>
      <c r="AF51" s="997"/>
      <c r="AG51" s="99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96">
        <v>16</v>
      </c>
      <c r="B52" s="996">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997"/>
      <c r="AD52" s="997"/>
      <c r="AE52" s="997"/>
      <c r="AF52" s="997"/>
      <c r="AG52" s="99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96">
        <v>17</v>
      </c>
      <c r="B53" s="996">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997"/>
      <c r="AD53" s="997"/>
      <c r="AE53" s="997"/>
      <c r="AF53" s="997"/>
      <c r="AG53" s="99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96">
        <v>18</v>
      </c>
      <c r="B54" s="996">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997"/>
      <c r="AD54" s="997"/>
      <c r="AE54" s="997"/>
      <c r="AF54" s="997"/>
      <c r="AG54" s="99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96">
        <v>19</v>
      </c>
      <c r="B55" s="996">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997"/>
      <c r="AD55" s="997"/>
      <c r="AE55" s="997"/>
      <c r="AF55" s="997"/>
      <c r="AG55" s="99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96">
        <v>20</v>
      </c>
      <c r="B56" s="996">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997"/>
      <c r="AD56" s="997"/>
      <c r="AE56" s="997"/>
      <c r="AF56" s="997"/>
      <c r="AG56" s="99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96">
        <v>21</v>
      </c>
      <c r="B57" s="996">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997"/>
      <c r="AD57" s="997"/>
      <c r="AE57" s="997"/>
      <c r="AF57" s="997"/>
      <c r="AG57" s="99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96">
        <v>22</v>
      </c>
      <c r="B58" s="996">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997"/>
      <c r="AD58" s="997"/>
      <c r="AE58" s="997"/>
      <c r="AF58" s="997"/>
      <c r="AG58" s="99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96">
        <v>23</v>
      </c>
      <c r="B59" s="996">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997"/>
      <c r="AD59" s="997"/>
      <c r="AE59" s="997"/>
      <c r="AF59" s="997"/>
      <c r="AG59" s="99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96">
        <v>24</v>
      </c>
      <c r="B60" s="996">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997"/>
      <c r="AD60" s="997"/>
      <c r="AE60" s="997"/>
      <c r="AF60" s="997"/>
      <c r="AG60" s="99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96">
        <v>25</v>
      </c>
      <c r="B61" s="996">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997"/>
      <c r="AD61" s="997"/>
      <c r="AE61" s="997"/>
      <c r="AF61" s="997"/>
      <c r="AG61" s="99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96">
        <v>26</v>
      </c>
      <c r="B62" s="996">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997"/>
      <c r="AD62" s="997"/>
      <c r="AE62" s="997"/>
      <c r="AF62" s="997"/>
      <c r="AG62" s="99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96">
        <v>27</v>
      </c>
      <c r="B63" s="996">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997"/>
      <c r="AD63" s="997"/>
      <c r="AE63" s="997"/>
      <c r="AF63" s="997"/>
      <c r="AG63" s="99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96">
        <v>28</v>
      </c>
      <c r="B64" s="996">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997"/>
      <c r="AD64" s="997"/>
      <c r="AE64" s="997"/>
      <c r="AF64" s="997"/>
      <c r="AG64" s="99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96">
        <v>29</v>
      </c>
      <c r="B65" s="996">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997"/>
      <c r="AD65" s="997"/>
      <c r="AE65" s="997"/>
      <c r="AF65" s="997"/>
      <c r="AG65" s="99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96">
        <v>30</v>
      </c>
      <c r="B66" s="996">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997"/>
      <c r="AD66" s="997"/>
      <c r="AE66" s="997"/>
      <c r="AF66" s="997"/>
      <c r="AG66" s="99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1"/>
      <c r="B69" s="871"/>
      <c r="C69" s="871" t="s">
        <v>24</v>
      </c>
      <c r="D69" s="871"/>
      <c r="E69" s="871"/>
      <c r="F69" s="871"/>
      <c r="G69" s="871"/>
      <c r="H69" s="871"/>
      <c r="I69" s="871"/>
      <c r="J69" s="998" t="s">
        <v>274</v>
      </c>
      <c r="K69" s="999"/>
      <c r="L69" s="999"/>
      <c r="M69" s="999"/>
      <c r="N69" s="999"/>
      <c r="O69" s="999"/>
      <c r="P69" s="430" t="s">
        <v>25</v>
      </c>
      <c r="Q69" s="430"/>
      <c r="R69" s="430"/>
      <c r="S69" s="430"/>
      <c r="T69" s="430"/>
      <c r="U69" s="430"/>
      <c r="V69" s="430"/>
      <c r="W69" s="430"/>
      <c r="X69" s="430"/>
      <c r="Y69" s="873" t="s">
        <v>318</v>
      </c>
      <c r="Z69" s="874"/>
      <c r="AA69" s="874"/>
      <c r="AB69" s="874"/>
      <c r="AC69" s="998" t="s">
        <v>309</v>
      </c>
      <c r="AD69" s="998"/>
      <c r="AE69" s="998"/>
      <c r="AF69" s="998"/>
      <c r="AG69" s="998"/>
      <c r="AH69" s="873" t="s">
        <v>236</v>
      </c>
      <c r="AI69" s="871"/>
      <c r="AJ69" s="871"/>
      <c r="AK69" s="871"/>
      <c r="AL69" s="871" t="s">
        <v>19</v>
      </c>
      <c r="AM69" s="871"/>
      <c r="AN69" s="871"/>
      <c r="AO69" s="875"/>
      <c r="AP69" s="1000" t="s">
        <v>275</v>
      </c>
      <c r="AQ69" s="1000"/>
      <c r="AR69" s="1000"/>
      <c r="AS69" s="1000"/>
      <c r="AT69" s="1000"/>
      <c r="AU69" s="1000"/>
      <c r="AV69" s="1000"/>
      <c r="AW69" s="1000"/>
      <c r="AX69" s="1000"/>
      <c r="AY69" s="34">
        <f>$AY$67</f>
        <v>0</v>
      </c>
    </row>
    <row r="70" spans="1:51" ht="26.25" customHeight="1" x14ac:dyDescent="0.15">
      <c r="A70" s="996">
        <v>1</v>
      </c>
      <c r="B70" s="996">
        <v>1</v>
      </c>
      <c r="C70" s="884"/>
      <c r="D70" s="884"/>
      <c r="E70" s="884"/>
      <c r="F70" s="884"/>
      <c r="G70" s="884"/>
      <c r="H70" s="884"/>
      <c r="I70" s="884"/>
      <c r="J70" s="885"/>
      <c r="K70" s="886"/>
      <c r="L70" s="886"/>
      <c r="M70" s="886"/>
      <c r="N70" s="886"/>
      <c r="O70" s="886"/>
      <c r="P70" s="888"/>
      <c r="Q70" s="888"/>
      <c r="R70" s="888"/>
      <c r="S70" s="888"/>
      <c r="T70" s="888"/>
      <c r="U70" s="888"/>
      <c r="V70" s="888"/>
      <c r="W70" s="888"/>
      <c r="X70" s="888"/>
      <c r="Y70" s="889"/>
      <c r="Z70" s="890"/>
      <c r="AA70" s="890"/>
      <c r="AB70" s="891"/>
      <c r="AC70" s="997"/>
      <c r="AD70" s="997"/>
      <c r="AE70" s="997"/>
      <c r="AF70" s="997"/>
      <c r="AG70" s="99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96">
        <v>2</v>
      </c>
      <c r="B71" s="996">
        <v>1</v>
      </c>
      <c r="C71" s="884"/>
      <c r="D71" s="884"/>
      <c r="E71" s="884"/>
      <c r="F71" s="884"/>
      <c r="G71" s="884"/>
      <c r="H71" s="884"/>
      <c r="I71" s="884"/>
      <c r="J71" s="885"/>
      <c r="K71" s="886"/>
      <c r="L71" s="886"/>
      <c r="M71" s="886"/>
      <c r="N71" s="886"/>
      <c r="O71" s="886"/>
      <c r="P71" s="888"/>
      <c r="Q71" s="888"/>
      <c r="R71" s="888"/>
      <c r="S71" s="888"/>
      <c r="T71" s="888"/>
      <c r="U71" s="888"/>
      <c r="V71" s="888"/>
      <c r="W71" s="888"/>
      <c r="X71" s="888"/>
      <c r="Y71" s="889"/>
      <c r="Z71" s="890"/>
      <c r="AA71" s="890"/>
      <c r="AB71" s="891"/>
      <c r="AC71" s="997"/>
      <c r="AD71" s="997"/>
      <c r="AE71" s="997"/>
      <c r="AF71" s="997"/>
      <c r="AG71" s="99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96">
        <v>3</v>
      </c>
      <c r="B72" s="996">
        <v>1</v>
      </c>
      <c r="C72" s="884"/>
      <c r="D72" s="884"/>
      <c r="E72" s="884"/>
      <c r="F72" s="884"/>
      <c r="G72" s="884"/>
      <c r="H72" s="884"/>
      <c r="I72" s="884"/>
      <c r="J72" s="885"/>
      <c r="K72" s="886"/>
      <c r="L72" s="886"/>
      <c r="M72" s="886"/>
      <c r="N72" s="886"/>
      <c r="O72" s="886"/>
      <c r="P72" s="888"/>
      <c r="Q72" s="888"/>
      <c r="R72" s="888"/>
      <c r="S72" s="888"/>
      <c r="T72" s="888"/>
      <c r="U72" s="888"/>
      <c r="V72" s="888"/>
      <c r="W72" s="888"/>
      <c r="X72" s="888"/>
      <c r="Y72" s="889"/>
      <c r="Z72" s="890"/>
      <c r="AA72" s="890"/>
      <c r="AB72" s="891"/>
      <c r="AC72" s="997"/>
      <c r="AD72" s="997"/>
      <c r="AE72" s="997"/>
      <c r="AF72" s="997"/>
      <c r="AG72" s="99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96">
        <v>4</v>
      </c>
      <c r="B73" s="996">
        <v>1</v>
      </c>
      <c r="C73" s="884"/>
      <c r="D73" s="884"/>
      <c r="E73" s="884"/>
      <c r="F73" s="884"/>
      <c r="G73" s="884"/>
      <c r="H73" s="884"/>
      <c r="I73" s="884"/>
      <c r="J73" s="885"/>
      <c r="K73" s="886"/>
      <c r="L73" s="886"/>
      <c r="M73" s="886"/>
      <c r="N73" s="886"/>
      <c r="O73" s="886"/>
      <c r="P73" s="888"/>
      <c r="Q73" s="888"/>
      <c r="R73" s="888"/>
      <c r="S73" s="888"/>
      <c r="T73" s="888"/>
      <c r="U73" s="888"/>
      <c r="V73" s="888"/>
      <c r="W73" s="888"/>
      <c r="X73" s="888"/>
      <c r="Y73" s="889"/>
      <c r="Z73" s="890"/>
      <c r="AA73" s="890"/>
      <c r="AB73" s="891"/>
      <c r="AC73" s="997"/>
      <c r="AD73" s="997"/>
      <c r="AE73" s="997"/>
      <c r="AF73" s="997"/>
      <c r="AG73" s="99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96">
        <v>5</v>
      </c>
      <c r="B74" s="996">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997"/>
      <c r="AD74" s="997"/>
      <c r="AE74" s="997"/>
      <c r="AF74" s="997"/>
      <c r="AG74" s="99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96">
        <v>6</v>
      </c>
      <c r="B75" s="996">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997"/>
      <c r="AD75" s="997"/>
      <c r="AE75" s="997"/>
      <c r="AF75" s="997"/>
      <c r="AG75" s="99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96">
        <v>7</v>
      </c>
      <c r="B76" s="996">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997"/>
      <c r="AD76" s="997"/>
      <c r="AE76" s="997"/>
      <c r="AF76" s="997"/>
      <c r="AG76" s="99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96">
        <v>8</v>
      </c>
      <c r="B77" s="996">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997"/>
      <c r="AD77" s="997"/>
      <c r="AE77" s="997"/>
      <c r="AF77" s="997"/>
      <c r="AG77" s="99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96">
        <v>9</v>
      </c>
      <c r="B78" s="996">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997"/>
      <c r="AD78" s="997"/>
      <c r="AE78" s="997"/>
      <c r="AF78" s="997"/>
      <c r="AG78" s="99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96">
        <v>10</v>
      </c>
      <c r="B79" s="996">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997"/>
      <c r="AD79" s="997"/>
      <c r="AE79" s="997"/>
      <c r="AF79" s="997"/>
      <c r="AG79" s="99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96">
        <v>11</v>
      </c>
      <c r="B80" s="996">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997"/>
      <c r="AD80" s="997"/>
      <c r="AE80" s="997"/>
      <c r="AF80" s="997"/>
      <c r="AG80" s="99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96">
        <v>12</v>
      </c>
      <c r="B81" s="996">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997"/>
      <c r="AD81" s="997"/>
      <c r="AE81" s="997"/>
      <c r="AF81" s="997"/>
      <c r="AG81" s="99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96">
        <v>13</v>
      </c>
      <c r="B82" s="996">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997"/>
      <c r="AD82" s="997"/>
      <c r="AE82" s="997"/>
      <c r="AF82" s="997"/>
      <c r="AG82" s="99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96">
        <v>14</v>
      </c>
      <c r="B83" s="996">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997"/>
      <c r="AD83" s="997"/>
      <c r="AE83" s="997"/>
      <c r="AF83" s="997"/>
      <c r="AG83" s="99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96">
        <v>15</v>
      </c>
      <c r="B84" s="996">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997"/>
      <c r="AD84" s="997"/>
      <c r="AE84" s="997"/>
      <c r="AF84" s="997"/>
      <c r="AG84" s="99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96">
        <v>16</v>
      </c>
      <c r="B85" s="996">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997"/>
      <c r="AD85" s="997"/>
      <c r="AE85" s="997"/>
      <c r="AF85" s="997"/>
      <c r="AG85" s="99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96">
        <v>17</v>
      </c>
      <c r="B86" s="996">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997"/>
      <c r="AD86" s="997"/>
      <c r="AE86" s="997"/>
      <c r="AF86" s="997"/>
      <c r="AG86" s="99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96">
        <v>18</v>
      </c>
      <c r="B87" s="996">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997"/>
      <c r="AD87" s="997"/>
      <c r="AE87" s="997"/>
      <c r="AF87" s="997"/>
      <c r="AG87" s="99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96">
        <v>19</v>
      </c>
      <c r="B88" s="996">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997"/>
      <c r="AD88" s="997"/>
      <c r="AE88" s="997"/>
      <c r="AF88" s="997"/>
      <c r="AG88" s="99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96">
        <v>20</v>
      </c>
      <c r="B89" s="996">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997"/>
      <c r="AD89" s="997"/>
      <c r="AE89" s="997"/>
      <c r="AF89" s="997"/>
      <c r="AG89" s="99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96">
        <v>21</v>
      </c>
      <c r="B90" s="996">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997"/>
      <c r="AD90" s="997"/>
      <c r="AE90" s="997"/>
      <c r="AF90" s="997"/>
      <c r="AG90" s="99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96">
        <v>22</v>
      </c>
      <c r="B91" s="996">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997"/>
      <c r="AD91" s="997"/>
      <c r="AE91" s="997"/>
      <c r="AF91" s="997"/>
      <c r="AG91" s="99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96">
        <v>23</v>
      </c>
      <c r="B92" s="996">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997"/>
      <c r="AD92" s="997"/>
      <c r="AE92" s="997"/>
      <c r="AF92" s="997"/>
      <c r="AG92" s="99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96">
        <v>24</v>
      </c>
      <c r="B93" s="996">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997"/>
      <c r="AD93" s="997"/>
      <c r="AE93" s="997"/>
      <c r="AF93" s="997"/>
      <c r="AG93" s="99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96">
        <v>25</v>
      </c>
      <c r="B94" s="996">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997"/>
      <c r="AD94" s="997"/>
      <c r="AE94" s="997"/>
      <c r="AF94" s="997"/>
      <c r="AG94" s="99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96">
        <v>26</v>
      </c>
      <c r="B95" s="996">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997"/>
      <c r="AD95" s="997"/>
      <c r="AE95" s="997"/>
      <c r="AF95" s="997"/>
      <c r="AG95" s="99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96">
        <v>27</v>
      </c>
      <c r="B96" s="996">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997"/>
      <c r="AD96" s="997"/>
      <c r="AE96" s="997"/>
      <c r="AF96" s="997"/>
      <c r="AG96" s="99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96">
        <v>28</v>
      </c>
      <c r="B97" s="996">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997"/>
      <c r="AD97" s="997"/>
      <c r="AE97" s="997"/>
      <c r="AF97" s="997"/>
      <c r="AG97" s="99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96">
        <v>29</v>
      </c>
      <c r="B98" s="996">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997"/>
      <c r="AD98" s="997"/>
      <c r="AE98" s="997"/>
      <c r="AF98" s="997"/>
      <c r="AG98" s="99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96">
        <v>30</v>
      </c>
      <c r="B99" s="996">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997"/>
      <c r="AD99" s="997"/>
      <c r="AE99" s="997"/>
      <c r="AF99" s="997"/>
      <c r="AG99" s="99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1"/>
      <c r="B102" s="871"/>
      <c r="C102" s="871" t="s">
        <v>24</v>
      </c>
      <c r="D102" s="871"/>
      <c r="E102" s="871"/>
      <c r="F102" s="871"/>
      <c r="G102" s="871"/>
      <c r="H102" s="871"/>
      <c r="I102" s="871"/>
      <c r="J102" s="998" t="s">
        <v>274</v>
      </c>
      <c r="K102" s="999"/>
      <c r="L102" s="999"/>
      <c r="M102" s="999"/>
      <c r="N102" s="999"/>
      <c r="O102" s="999"/>
      <c r="P102" s="430" t="s">
        <v>25</v>
      </c>
      <c r="Q102" s="430"/>
      <c r="R102" s="430"/>
      <c r="S102" s="430"/>
      <c r="T102" s="430"/>
      <c r="U102" s="430"/>
      <c r="V102" s="430"/>
      <c r="W102" s="430"/>
      <c r="X102" s="430"/>
      <c r="Y102" s="873" t="s">
        <v>318</v>
      </c>
      <c r="Z102" s="874"/>
      <c r="AA102" s="874"/>
      <c r="AB102" s="874"/>
      <c r="AC102" s="998" t="s">
        <v>309</v>
      </c>
      <c r="AD102" s="998"/>
      <c r="AE102" s="998"/>
      <c r="AF102" s="998"/>
      <c r="AG102" s="998"/>
      <c r="AH102" s="873" t="s">
        <v>236</v>
      </c>
      <c r="AI102" s="871"/>
      <c r="AJ102" s="871"/>
      <c r="AK102" s="871"/>
      <c r="AL102" s="871" t="s">
        <v>19</v>
      </c>
      <c r="AM102" s="871"/>
      <c r="AN102" s="871"/>
      <c r="AO102" s="875"/>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84"/>
      <c r="D103" s="884"/>
      <c r="E103" s="884"/>
      <c r="F103" s="884"/>
      <c r="G103" s="884"/>
      <c r="H103" s="884"/>
      <c r="I103" s="884"/>
      <c r="J103" s="885"/>
      <c r="K103" s="886"/>
      <c r="L103" s="886"/>
      <c r="M103" s="886"/>
      <c r="N103" s="886"/>
      <c r="O103" s="886"/>
      <c r="P103" s="888"/>
      <c r="Q103" s="888"/>
      <c r="R103" s="888"/>
      <c r="S103" s="888"/>
      <c r="T103" s="888"/>
      <c r="U103" s="888"/>
      <c r="V103" s="888"/>
      <c r="W103" s="888"/>
      <c r="X103" s="888"/>
      <c r="Y103" s="889"/>
      <c r="Z103" s="890"/>
      <c r="AA103" s="890"/>
      <c r="AB103" s="891"/>
      <c r="AC103" s="997"/>
      <c r="AD103" s="997"/>
      <c r="AE103" s="997"/>
      <c r="AF103" s="997"/>
      <c r="AG103" s="99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96">
        <v>2</v>
      </c>
      <c r="B104" s="996">
        <v>1</v>
      </c>
      <c r="C104" s="884"/>
      <c r="D104" s="884"/>
      <c r="E104" s="884"/>
      <c r="F104" s="884"/>
      <c r="G104" s="884"/>
      <c r="H104" s="884"/>
      <c r="I104" s="884"/>
      <c r="J104" s="885"/>
      <c r="K104" s="886"/>
      <c r="L104" s="886"/>
      <c r="M104" s="886"/>
      <c r="N104" s="886"/>
      <c r="O104" s="886"/>
      <c r="P104" s="888"/>
      <c r="Q104" s="888"/>
      <c r="R104" s="888"/>
      <c r="S104" s="888"/>
      <c r="T104" s="888"/>
      <c r="U104" s="888"/>
      <c r="V104" s="888"/>
      <c r="W104" s="888"/>
      <c r="X104" s="888"/>
      <c r="Y104" s="889"/>
      <c r="Z104" s="890"/>
      <c r="AA104" s="890"/>
      <c r="AB104" s="891"/>
      <c r="AC104" s="997"/>
      <c r="AD104" s="997"/>
      <c r="AE104" s="997"/>
      <c r="AF104" s="997"/>
      <c r="AG104" s="99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96">
        <v>3</v>
      </c>
      <c r="B105" s="996">
        <v>1</v>
      </c>
      <c r="C105" s="884"/>
      <c r="D105" s="884"/>
      <c r="E105" s="884"/>
      <c r="F105" s="884"/>
      <c r="G105" s="884"/>
      <c r="H105" s="884"/>
      <c r="I105" s="884"/>
      <c r="J105" s="885"/>
      <c r="K105" s="886"/>
      <c r="L105" s="886"/>
      <c r="M105" s="886"/>
      <c r="N105" s="886"/>
      <c r="O105" s="886"/>
      <c r="P105" s="888"/>
      <c r="Q105" s="888"/>
      <c r="R105" s="888"/>
      <c r="S105" s="888"/>
      <c r="T105" s="888"/>
      <c r="U105" s="888"/>
      <c r="V105" s="888"/>
      <c r="W105" s="888"/>
      <c r="X105" s="888"/>
      <c r="Y105" s="889"/>
      <c r="Z105" s="890"/>
      <c r="AA105" s="890"/>
      <c r="AB105" s="891"/>
      <c r="AC105" s="997"/>
      <c r="AD105" s="997"/>
      <c r="AE105" s="997"/>
      <c r="AF105" s="997"/>
      <c r="AG105" s="99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96">
        <v>4</v>
      </c>
      <c r="B106" s="996">
        <v>1</v>
      </c>
      <c r="C106" s="884"/>
      <c r="D106" s="884"/>
      <c r="E106" s="884"/>
      <c r="F106" s="884"/>
      <c r="G106" s="884"/>
      <c r="H106" s="884"/>
      <c r="I106" s="884"/>
      <c r="J106" s="885"/>
      <c r="K106" s="886"/>
      <c r="L106" s="886"/>
      <c r="M106" s="886"/>
      <c r="N106" s="886"/>
      <c r="O106" s="886"/>
      <c r="P106" s="888"/>
      <c r="Q106" s="888"/>
      <c r="R106" s="888"/>
      <c r="S106" s="888"/>
      <c r="T106" s="888"/>
      <c r="U106" s="888"/>
      <c r="V106" s="888"/>
      <c r="W106" s="888"/>
      <c r="X106" s="888"/>
      <c r="Y106" s="889"/>
      <c r="Z106" s="890"/>
      <c r="AA106" s="890"/>
      <c r="AB106" s="891"/>
      <c r="AC106" s="997"/>
      <c r="AD106" s="997"/>
      <c r="AE106" s="997"/>
      <c r="AF106" s="997"/>
      <c r="AG106" s="99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96">
        <v>5</v>
      </c>
      <c r="B107" s="996">
        <v>1</v>
      </c>
      <c r="C107" s="884"/>
      <c r="D107" s="884"/>
      <c r="E107" s="884"/>
      <c r="F107" s="884"/>
      <c r="G107" s="884"/>
      <c r="H107" s="884"/>
      <c r="I107" s="884"/>
      <c r="J107" s="885"/>
      <c r="K107" s="886"/>
      <c r="L107" s="886"/>
      <c r="M107" s="886"/>
      <c r="N107" s="886"/>
      <c r="O107" s="886"/>
      <c r="P107" s="888"/>
      <c r="Q107" s="888"/>
      <c r="R107" s="888"/>
      <c r="S107" s="888"/>
      <c r="T107" s="888"/>
      <c r="U107" s="888"/>
      <c r="V107" s="888"/>
      <c r="W107" s="888"/>
      <c r="X107" s="888"/>
      <c r="Y107" s="889"/>
      <c r="Z107" s="890"/>
      <c r="AA107" s="890"/>
      <c r="AB107" s="891"/>
      <c r="AC107" s="997"/>
      <c r="AD107" s="997"/>
      <c r="AE107" s="997"/>
      <c r="AF107" s="997"/>
      <c r="AG107" s="99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96">
        <v>6</v>
      </c>
      <c r="B108" s="996">
        <v>1</v>
      </c>
      <c r="C108" s="884"/>
      <c r="D108" s="884"/>
      <c r="E108" s="884"/>
      <c r="F108" s="884"/>
      <c r="G108" s="884"/>
      <c r="H108" s="884"/>
      <c r="I108" s="884"/>
      <c r="J108" s="885"/>
      <c r="K108" s="886"/>
      <c r="L108" s="886"/>
      <c r="M108" s="886"/>
      <c r="N108" s="886"/>
      <c r="O108" s="886"/>
      <c r="P108" s="888"/>
      <c r="Q108" s="888"/>
      <c r="R108" s="888"/>
      <c r="S108" s="888"/>
      <c r="T108" s="888"/>
      <c r="U108" s="888"/>
      <c r="V108" s="888"/>
      <c r="W108" s="888"/>
      <c r="X108" s="888"/>
      <c r="Y108" s="889"/>
      <c r="Z108" s="890"/>
      <c r="AA108" s="890"/>
      <c r="AB108" s="891"/>
      <c r="AC108" s="997"/>
      <c r="AD108" s="997"/>
      <c r="AE108" s="997"/>
      <c r="AF108" s="997"/>
      <c r="AG108" s="99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96">
        <v>7</v>
      </c>
      <c r="B109" s="996">
        <v>1</v>
      </c>
      <c r="C109" s="884"/>
      <c r="D109" s="884"/>
      <c r="E109" s="884"/>
      <c r="F109" s="884"/>
      <c r="G109" s="884"/>
      <c r="H109" s="884"/>
      <c r="I109" s="884"/>
      <c r="J109" s="885"/>
      <c r="K109" s="886"/>
      <c r="L109" s="886"/>
      <c r="M109" s="886"/>
      <c r="N109" s="886"/>
      <c r="O109" s="886"/>
      <c r="P109" s="888"/>
      <c r="Q109" s="888"/>
      <c r="R109" s="888"/>
      <c r="S109" s="888"/>
      <c r="T109" s="888"/>
      <c r="U109" s="888"/>
      <c r="V109" s="888"/>
      <c r="W109" s="888"/>
      <c r="X109" s="888"/>
      <c r="Y109" s="889"/>
      <c r="Z109" s="890"/>
      <c r="AA109" s="890"/>
      <c r="AB109" s="891"/>
      <c r="AC109" s="997"/>
      <c r="AD109" s="997"/>
      <c r="AE109" s="997"/>
      <c r="AF109" s="997"/>
      <c r="AG109" s="99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96">
        <v>8</v>
      </c>
      <c r="B110" s="996">
        <v>1</v>
      </c>
      <c r="C110" s="884"/>
      <c r="D110" s="884"/>
      <c r="E110" s="884"/>
      <c r="F110" s="884"/>
      <c r="G110" s="884"/>
      <c r="H110" s="884"/>
      <c r="I110" s="884"/>
      <c r="J110" s="885"/>
      <c r="K110" s="886"/>
      <c r="L110" s="886"/>
      <c r="M110" s="886"/>
      <c r="N110" s="886"/>
      <c r="O110" s="886"/>
      <c r="P110" s="888"/>
      <c r="Q110" s="888"/>
      <c r="R110" s="888"/>
      <c r="S110" s="888"/>
      <c r="T110" s="888"/>
      <c r="U110" s="888"/>
      <c r="V110" s="888"/>
      <c r="W110" s="888"/>
      <c r="X110" s="888"/>
      <c r="Y110" s="889"/>
      <c r="Z110" s="890"/>
      <c r="AA110" s="890"/>
      <c r="AB110" s="891"/>
      <c r="AC110" s="997"/>
      <c r="AD110" s="997"/>
      <c r="AE110" s="997"/>
      <c r="AF110" s="997"/>
      <c r="AG110" s="99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96">
        <v>9</v>
      </c>
      <c r="B111" s="996">
        <v>1</v>
      </c>
      <c r="C111" s="884"/>
      <c r="D111" s="884"/>
      <c r="E111" s="884"/>
      <c r="F111" s="884"/>
      <c r="G111" s="884"/>
      <c r="H111" s="884"/>
      <c r="I111" s="884"/>
      <c r="J111" s="885"/>
      <c r="K111" s="886"/>
      <c r="L111" s="886"/>
      <c r="M111" s="886"/>
      <c r="N111" s="886"/>
      <c r="O111" s="886"/>
      <c r="P111" s="888"/>
      <c r="Q111" s="888"/>
      <c r="R111" s="888"/>
      <c r="S111" s="888"/>
      <c r="T111" s="888"/>
      <c r="U111" s="888"/>
      <c r="V111" s="888"/>
      <c r="W111" s="888"/>
      <c r="X111" s="888"/>
      <c r="Y111" s="889"/>
      <c r="Z111" s="890"/>
      <c r="AA111" s="890"/>
      <c r="AB111" s="891"/>
      <c r="AC111" s="997"/>
      <c r="AD111" s="997"/>
      <c r="AE111" s="997"/>
      <c r="AF111" s="997"/>
      <c r="AG111" s="99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96">
        <v>10</v>
      </c>
      <c r="B112" s="996">
        <v>1</v>
      </c>
      <c r="C112" s="884"/>
      <c r="D112" s="884"/>
      <c r="E112" s="884"/>
      <c r="F112" s="884"/>
      <c r="G112" s="884"/>
      <c r="H112" s="884"/>
      <c r="I112" s="884"/>
      <c r="J112" s="885"/>
      <c r="K112" s="886"/>
      <c r="L112" s="886"/>
      <c r="M112" s="886"/>
      <c r="N112" s="886"/>
      <c r="O112" s="886"/>
      <c r="P112" s="888"/>
      <c r="Q112" s="888"/>
      <c r="R112" s="888"/>
      <c r="S112" s="888"/>
      <c r="T112" s="888"/>
      <c r="U112" s="888"/>
      <c r="V112" s="888"/>
      <c r="W112" s="888"/>
      <c r="X112" s="888"/>
      <c r="Y112" s="889"/>
      <c r="Z112" s="890"/>
      <c r="AA112" s="890"/>
      <c r="AB112" s="891"/>
      <c r="AC112" s="997"/>
      <c r="AD112" s="997"/>
      <c r="AE112" s="997"/>
      <c r="AF112" s="997"/>
      <c r="AG112" s="99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96">
        <v>11</v>
      </c>
      <c r="B113" s="996">
        <v>1</v>
      </c>
      <c r="C113" s="884"/>
      <c r="D113" s="884"/>
      <c r="E113" s="884"/>
      <c r="F113" s="884"/>
      <c r="G113" s="884"/>
      <c r="H113" s="884"/>
      <c r="I113" s="884"/>
      <c r="J113" s="885"/>
      <c r="K113" s="886"/>
      <c r="L113" s="886"/>
      <c r="M113" s="886"/>
      <c r="N113" s="886"/>
      <c r="O113" s="886"/>
      <c r="P113" s="888"/>
      <c r="Q113" s="888"/>
      <c r="R113" s="888"/>
      <c r="S113" s="888"/>
      <c r="T113" s="888"/>
      <c r="U113" s="888"/>
      <c r="V113" s="888"/>
      <c r="W113" s="888"/>
      <c r="X113" s="888"/>
      <c r="Y113" s="889"/>
      <c r="Z113" s="890"/>
      <c r="AA113" s="890"/>
      <c r="AB113" s="891"/>
      <c r="AC113" s="997"/>
      <c r="AD113" s="997"/>
      <c r="AE113" s="997"/>
      <c r="AF113" s="997"/>
      <c r="AG113" s="99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96">
        <v>12</v>
      </c>
      <c r="B114" s="996">
        <v>1</v>
      </c>
      <c r="C114" s="884"/>
      <c r="D114" s="884"/>
      <c r="E114" s="884"/>
      <c r="F114" s="884"/>
      <c r="G114" s="884"/>
      <c r="H114" s="884"/>
      <c r="I114" s="884"/>
      <c r="J114" s="885"/>
      <c r="K114" s="886"/>
      <c r="L114" s="886"/>
      <c r="M114" s="886"/>
      <c r="N114" s="886"/>
      <c r="O114" s="886"/>
      <c r="P114" s="888"/>
      <c r="Q114" s="888"/>
      <c r="R114" s="888"/>
      <c r="S114" s="888"/>
      <c r="T114" s="888"/>
      <c r="U114" s="888"/>
      <c r="V114" s="888"/>
      <c r="W114" s="888"/>
      <c r="X114" s="888"/>
      <c r="Y114" s="889"/>
      <c r="Z114" s="890"/>
      <c r="AA114" s="890"/>
      <c r="AB114" s="891"/>
      <c r="AC114" s="997"/>
      <c r="AD114" s="997"/>
      <c r="AE114" s="997"/>
      <c r="AF114" s="997"/>
      <c r="AG114" s="99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96">
        <v>13</v>
      </c>
      <c r="B115" s="996">
        <v>1</v>
      </c>
      <c r="C115" s="884"/>
      <c r="D115" s="884"/>
      <c r="E115" s="884"/>
      <c r="F115" s="884"/>
      <c r="G115" s="884"/>
      <c r="H115" s="884"/>
      <c r="I115" s="884"/>
      <c r="J115" s="885"/>
      <c r="K115" s="886"/>
      <c r="L115" s="886"/>
      <c r="M115" s="886"/>
      <c r="N115" s="886"/>
      <c r="O115" s="886"/>
      <c r="P115" s="888"/>
      <c r="Q115" s="888"/>
      <c r="R115" s="888"/>
      <c r="S115" s="888"/>
      <c r="T115" s="888"/>
      <c r="U115" s="888"/>
      <c r="V115" s="888"/>
      <c r="W115" s="888"/>
      <c r="X115" s="888"/>
      <c r="Y115" s="889"/>
      <c r="Z115" s="890"/>
      <c r="AA115" s="890"/>
      <c r="AB115" s="891"/>
      <c r="AC115" s="997"/>
      <c r="AD115" s="997"/>
      <c r="AE115" s="997"/>
      <c r="AF115" s="997"/>
      <c r="AG115" s="99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96">
        <v>14</v>
      </c>
      <c r="B116" s="996">
        <v>1</v>
      </c>
      <c r="C116" s="884"/>
      <c r="D116" s="884"/>
      <c r="E116" s="884"/>
      <c r="F116" s="884"/>
      <c r="G116" s="884"/>
      <c r="H116" s="884"/>
      <c r="I116" s="884"/>
      <c r="J116" s="885"/>
      <c r="K116" s="886"/>
      <c r="L116" s="886"/>
      <c r="M116" s="886"/>
      <c r="N116" s="886"/>
      <c r="O116" s="886"/>
      <c r="P116" s="888"/>
      <c r="Q116" s="888"/>
      <c r="R116" s="888"/>
      <c r="S116" s="888"/>
      <c r="T116" s="888"/>
      <c r="U116" s="888"/>
      <c r="V116" s="888"/>
      <c r="W116" s="888"/>
      <c r="X116" s="888"/>
      <c r="Y116" s="889"/>
      <c r="Z116" s="890"/>
      <c r="AA116" s="890"/>
      <c r="AB116" s="891"/>
      <c r="AC116" s="997"/>
      <c r="AD116" s="997"/>
      <c r="AE116" s="997"/>
      <c r="AF116" s="997"/>
      <c r="AG116" s="99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96">
        <v>15</v>
      </c>
      <c r="B117" s="996">
        <v>1</v>
      </c>
      <c r="C117" s="884"/>
      <c r="D117" s="884"/>
      <c r="E117" s="884"/>
      <c r="F117" s="884"/>
      <c r="G117" s="884"/>
      <c r="H117" s="884"/>
      <c r="I117" s="884"/>
      <c r="J117" s="885"/>
      <c r="K117" s="886"/>
      <c r="L117" s="886"/>
      <c r="M117" s="886"/>
      <c r="N117" s="886"/>
      <c r="O117" s="886"/>
      <c r="P117" s="888"/>
      <c r="Q117" s="888"/>
      <c r="R117" s="888"/>
      <c r="S117" s="888"/>
      <c r="T117" s="888"/>
      <c r="U117" s="888"/>
      <c r="V117" s="888"/>
      <c r="W117" s="888"/>
      <c r="X117" s="888"/>
      <c r="Y117" s="889"/>
      <c r="Z117" s="890"/>
      <c r="AA117" s="890"/>
      <c r="AB117" s="891"/>
      <c r="AC117" s="997"/>
      <c r="AD117" s="997"/>
      <c r="AE117" s="997"/>
      <c r="AF117" s="997"/>
      <c r="AG117" s="99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96">
        <v>16</v>
      </c>
      <c r="B118" s="996">
        <v>1</v>
      </c>
      <c r="C118" s="884"/>
      <c r="D118" s="884"/>
      <c r="E118" s="884"/>
      <c r="F118" s="884"/>
      <c r="G118" s="884"/>
      <c r="H118" s="884"/>
      <c r="I118" s="884"/>
      <c r="J118" s="885"/>
      <c r="K118" s="886"/>
      <c r="L118" s="886"/>
      <c r="M118" s="886"/>
      <c r="N118" s="886"/>
      <c r="O118" s="886"/>
      <c r="P118" s="888"/>
      <c r="Q118" s="888"/>
      <c r="R118" s="888"/>
      <c r="S118" s="888"/>
      <c r="T118" s="888"/>
      <c r="U118" s="888"/>
      <c r="V118" s="888"/>
      <c r="W118" s="888"/>
      <c r="X118" s="888"/>
      <c r="Y118" s="889"/>
      <c r="Z118" s="890"/>
      <c r="AA118" s="890"/>
      <c r="AB118" s="891"/>
      <c r="AC118" s="997"/>
      <c r="AD118" s="997"/>
      <c r="AE118" s="997"/>
      <c r="AF118" s="997"/>
      <c r="AG118" s="99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96">
        <v>17</v>
      </c>
      <c r="B119" s="996">
        <v>1</v>
      </c>
      <c r="C119" s="884"/>
      <c r="D119" s="884"/>
      <c r="E119" s="884"/>
      <c r="F119" s="884"/>
      <c r="G119" s="884"/>
      <c r="H119" s="884"/>
      <c r="I119" s="884"/>
      <c r="J119" s="885"/>
      <c r="K119" s="886"/>
      <c r="L119" s="886"/>
      <c r="M119" s="886"/>
      <c r="N119" s="886"/>
      <c r="O119" s="886"/>
      <c r="P119" s="888"/>
      <c r="Q119" s="888"/>
      <c r="R119" s="888"/>
      <c r="S119" s="888"/>
      <c r="T119" s="888"/>
      <c r="U119" s="888"/>
      <c r="V119" s="888"/>
      <c r="W119" s="888"/>
      <c r="X119" s="888"/>
      <c r="Y119" s="889"/>
      <c r="Z119" s="890"/>
      <c r="AA119" s="890"/>
      <c r="AB119" s="891"/>
      <c r="AC119" s="997"/>
      <c r="AD119" s="997"/>
      <c r="AE119" s="997"/>
      <c r="AF119" s="997"/>
      <c r="AG119" s="99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96">
        <v>18</v>
      </c>
      <c r="B120" s="996">
        <v>1</v>
      </c>
      <c r="C120" s="884"/>
      <c r="D120" s="884"/>
      <c r="E120" s="884"/>
      <c r="F120" s="884"/>
      <c r="G120" s="884"/>
      <c r="H120" s="884"/>
      <c r="I120" s="884"/>
      <c r="J120" s="885"/>
      <c r="K120" s="886"/>
      <c r="L120" s="886"/>
      <c r="M120" s="886"/>
      <c r="N120" s="886"/>
      <c r="O120" s="886"/>
      <c r="P120" s="888"/>
      <c r="Q120" s="888"/>
      <c r="R120" s="888"/>
      <c r="S120" s="888"/>
      <c r="T120" s="888"/>
      <c r="U120" s="888"/>
      <c r="V120" s="888"/>
      <c r="W120" s="888"/>
      <c r="X120" s="888"/>
      <c r="Y120" s="889"/>
      <c r="Z120" s="890"/>
      <c r="AA120" s="890"/>
      <c r="AB120" s="891"/>
      <c r="AC120" s="997"/>
      <c r="AD120" s="997"/>
      <c r="AE120" s="997"/>
      <c r="AF120" s="997"/>
      <c r="AG120" s="99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96">
        <v>19</v>
      </c>
      <c r="B121" s="996">
        <v>1</v>
      </c>
      <c r="C121" s="884"/>
      <c r="D121" s="884"/>
      <c r="E121" s="884"/>
      <c r="F121" s="884"/>
      <c r="G121" s="884"/>
      <c r="H121" s="884"/>
      <c r="I121" s="884"/>
      <c r="J121" s="885"/>
      <c r="K121" s="886"/>
      <c r="L121" s="886"/>
      <c r="M121" s="886"/>
      <c r="N121" s="886"/>
      <c r="O121" s="886"/>
      <c r="P121" s="888"/>
      <c r="Q121" s="888"/>
      <c r="R121" s="888"/>
      <c r="S121" s="888"/>
      <c r="T121" s="888"/>
      <c r="U121" s="888"/>
      <c r="V121" s="888"/>
      <c r="W121" s="888"/>
      <c r="X121" s="888"/>
      <c r="Y121" s="889"/>
      <c r="Z121" s="890"/>
      <c r="AA121" s="890"/>
      <c r="AB121" s="891"/>
      <c r="AC121" s="997"/>
      <c r="AD121" s="997"/>
      <c r="AE121" s="997"/>
      <c r="AF121" s="997"/>
      <c r="AG121" s="99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96">
        <v>20</v>
      </c>
      <c r="B122" s="996">
        <v>1</v>
      </c>
      <c r="C122" s="884"/>
      <c r="D122" s="884"/>
      <c r="E122" s="884"/>
      <c r="F122" s="884"/>
      <c r="G122" s="884"/>
      <c r="H122" s="884"/>
      <c r="I122" s="884"/>
      <c r="J122" s="885"/>
      <c r="K122" s="886"/>
      <c r="L122" s="886"/>
      <c r="M122" s="886"/>
      <c r="N122" s="886"/>
      <c r="O122" s="886"/>
      <c r="P122" s="888"/>
      <c r="Q122" s="888"/>
      <c r="R122" s="888"/>
      <c r="S122" s="888"/>
      <c r="T122" s="888"/>
      <c r="U122" s="888"/>
      <c r="V122" s="888"/>
      <c r="W122" s="888"/>
      <c r="X122" s="888"/>
      <c r="Y122" s="889"/>
      <c r="Z122" s="890"/>
      <c r="AA122" s="890"/>
      <c r="AB122" s="891"/>
      <c r="AC122" s="997"/>
      <c r="AD122" s="997"/>
      <c r="AE122" s="997"/>
      <c r="AF122" s="997"/>
      <c r="AG122" s="99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96">
        <v>21</v>
      </c>
      <c r="B123" s="996">
        <v>1</v>
      </c>
      <c r="C123" s="884"/>
      <c r="D123" s="884"/>
      <c r="E123" s="884"/>
      <c r="F123" s="884"/>
      <c r="G123" s="884"/>
      <c r="H123" s="884"/>
      <c r="I123" s="884"/>
      <c r="J123" s="885"/>
      <c r="K123" s="886"/>
      <c r="L123" s="886"/>
      <c r="M123" s="886"/>
      <c r="N123" s="886"/>
      <c r="O123" s="886"/>
      <c r="P123" s="888"/>
      <c r="Q123" s="888"/>
      <c r="R123" s="888"/>
      <c r="S123" s="888"/>
      <c r="T123" s="888"/>
      <c r="U123" s="888"/>
      <c r="V123" s="888"/>
      <c r="W123" s="888"/>
      <c r="X123" s="888"/>
      <c r="Y123" s="889"/>
      <c r="Z123" s="890"/>
      <c r="AA123" s="890"/>
      <c r="AB123" s="891"/>
      <c r="AC123" s="997"/>
      <c r="AD123" s="997"/>
      <c r="AE123" s="997"/>
      <c r="AF123" s="997"/>
      <c r="AG123" s="99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96">
        <v>22</v>
      </c>
      <c r="B124" s="996">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997"/>
      <c r="AD124" s="997"/>
      <c r="AE124" s="997"/>
      <c r="AF124" s="997"/>
      <c r="AG124" s="99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96">
        <v>23</v>
      </c>
      <c r="B125" s="996">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997"/>
      <c r="AD125" s="997"/>
      <c r="AE125" s="997"/>
      <c r="AF125" s="997"/>
      <c r="AG125" s="99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96">
        <v>24</v>
      </c>
      <c r="B126" s="996">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997"/>
      <c r="AD126" s="997"/>
      <c r="AE126" s="997"/>
      <c r="AF126" s="997"/>
      <c r="AG126" s="99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96">
        <v>25</v>
      </c>
      <c r="B127" s="996">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997"/>
      <c r="AD127" s="997"/>
      <c r="AE127" s="997"/>
      <c r="AF127" s="997"/>
      <c r="AG127" s="99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96">
        <v>26</v>
      </c>
      <c r="B128" s="996">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997"/>
      <c r="AD128" s="997"/>
      <c r="AE128" s="997"/>
      <c r="AF128" s="997"/>
      <c r="AG128" s="99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96">
        <v>27</v>
      </c>
      <c r="B129" s="996">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997"/>
      <c r="AD129" s="997"/>
      <c r="AE129" s="997"/>
      <c r="AF129" s="997"/>
      <c r="AG129" s="99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96">
        <v>28</v>
      </c>
      <c r="B130" s="996">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997"/>
      <c r="AD130" s="997"/>
      <c r="AE130" s="997"/>
      <c r="AF130" s="997"/>
      <c r="AG130" s="99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96">
        <v>29</v>
      </c>
      <c r="B131" s="996">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997"/>
      <c r="AD131" s="997"/>
      <c r="AE131" s="997"/>
      <c r="AF131" s="997"/>
      <c r="AG131" s="99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96">
        <v>30</v>
      </c>
      <c r="B132" s="996">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997"/>
      <c r="AD132" s="997"/>
      <c r="AE132" s="997"/>
      <c r="AF132" s="997"/>
      <c r="AG132" s="99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1"/>
      <c r="B135" s="871"/>
      <c r="C135" s="871" t="s">
        <v>24</v>
      </c>
      <c r="D135" s="871"/>
      <c r="E135" s="871"/>
      <c r="F135" s="871"/>
      <c r="G135" s="871"/>
      <c r="H135" s="871"/>
      <c r="I135" s="871"/>
      <c r="J135" s="998" t="s">
        <v>274</v>
      </c>
      <c r="K135" s="999"/>
      <c r="L135" s="999"/>
      <c r="M135" s="999"/>
      <c r="N135" s="999"/>
      <c r="O135" s="999"/>
      <c r="P135" s="430" t="s">
        <v>25</v>
      </c>
      <c r="Q135" s="430"/>
      <c r="R135" s="430"/>
      <c r="S135" s="430"/>
      <c r="T135" s="430"/>
      <c r="U135" s="430"/>
      <c r="V135" s="430"/>
      <c r="W135" s="430"/>
      <c r="X135" s="430"/>
      <c r="Y135" s="873" t="s">
        <v>318</v>
      </c>
      <c r="Z135" s="874"/>
      <c r="AA135" s="874"/>
      <c r="AB135" s="874"/>
      <c r="AC135" s="998" t="s">
        <v>309</v>
      </c>
      <c r="AD135" s="998"/>
      <c r="AE135" s="998"/>
      <c r="AF135" s="998"/>
      <c r="AG135" s="998"/>
      <c r="AH135" s="873" t="s">
        <v>236</v>
      </c>
      <c r="AI135" s="871"/>
      <c r="AJ135" s="871"/>
      <c r="AK135" s="871"/>
      <c r="AL135" s="871" t="s">
        <v>19</v>
      </c>
      <c r="AM135" s="871"/>
      <c r="AN135" s="871"/>
      <c r="AO135" s="875"/>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84"/>
      <c r="D136" s="884"/>
      <c r="E136" s="884"/>
      <c r="F136" s="884"/>
      <c r="G136" s="884"/>
      <c r="H136" s="884"/>
      <c r="I136" s="884"/>
      <c r="J136" s="885"/>
      <c r="K136" s="886"/>
      <c r="L136" s="886"/>
      <c r="M136" s="886"/>
      <c r="N136" s="886"/>
      <c r="O136" s="886"/>
      <c r="P136" s="888"/>
      <c r="Q136" s="888"/>
      <c r="R136" s="888"/>
      <c r="S136" s="888"/>
      <c r="T136" s="888"/>
      <c r="U136" s="888"/>
      <c r="V136" s="888"/>
      <c r="W136" s="888"/>
      <c r="X136" s="888"/>
      <c r="Y136" s="889"/>
      <c r="Z136" s="890"/>
      <c r="AA136" s="890"/>
      <c r="AB136" s="891"/>
      <c r="AC136" s="997"/>
      <c r="AD136" s="997"/>
      <c r="AE136" s="997"/>
      <c r="AF136" s="997"/>
      <c r="AG136" s="99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96">
        <v>2</v>
      </c>
      <c r="B137" s="996">
        <v>1</v>
      </c>
      <c r="C137" s="884"/>
      <c r="D137" s="884"/>
      <c r="E137" s="884"/>
      <c r="F137" s="884"/>
      <c r="G137" s="884"/>
      <c r="H137" s="884"/>
      <c r="I137" s="884"/>
      <c r="J137" s="885"/>
      <c r="K137" s="886"/>
      <c r="L137" s="886"/>
      <c r="M137" s="886"/>
      <c r="N137" s="886"/>
      <c r="O137" s="886"/>
      <c r="P137" s="888"/>
      <c r="Q137" s="888"/>
      <c r="R137" s="888"/>
      <c r="S137" s="888"/>
      <c r="T137" s="888"/>
      <c r="U137" s="888"/>
      <c r="V137" s="888"/>
      <c r="W137" s="888"/>
      <c r="X137" s="888"/>
      <c r="Y137" s="889"/>
      <c r="Z137" s="890"/>
      <c r="AA137" s="890"/>
      <c r="AB137" s="891"/>
      <c r="AC137" s="997"/>
      <c r="AD137" s="997"/>
      <c r="AE137" s="997"/>
      <c r="AF137" s="997"/>
      <c r="AG137" s="99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96">
        <v>3</v>
      </c>
      <c r="B138" s="996">
        <v>1</v>
      </c>
      <c r="C138" s="884"/>
      <c r="D138" s="884"/>
      <c r="E138" s="884"/>
      <c r="F138" s="884"/>
      <c r="G138" s="884"/>
      <c r="H138" s="884"/>
      <c r="I138" s="884"/>
      <c r="J138" s="885"/>
      <c r="K138" s="886"/>
      <c r="L138" s="886"/>
      <c r="M138" s="886"/>
      <c r="N138" s="886"/>
      <c r="O138" s="886"/>
      <c r="P138" s="888"/>
      <c r="Q138" s="888"/>
      <c r="R138" s="888"/>
      <c r="S138" s="888"/>
      <c r="T138" s="888"/>
      <c r="U138" s="888"/>
      <c r="V138" s="888"/>
      <c r="W138" s="888"/>
      <c r="X138" s="888"/>
      <c r="Y138" s="889"/>
      <c r="Z138" s="890"/>
      <c r="AA138" s="890"/>
      <c r="AB138" s="891"/>
      <c r="AC138" s="997"/>
      <c r="AD138" s="997"/>
      <c r="AE138" s="997"/>
      <c r="AF138" s="997"/>
      <c r="AG138" s="99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96">
        <v>4</v>
      </c>
      <c r="B139" s="996">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997"/>
      <c r="AD139" s="997"/>
      <c r="AE139" s="997"/>
      <c r="AF139" s="997"/>
      <c r="AG139" s="99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96">
        <v>5</v>
      </c>
      <c r="B140" s="996">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997"/>
      <c r="AD140" s="997"/>
      <c r="AE140" s="997"/>
      <c r="AF140" s="997"/>
      <c r="AG140" s="99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96">
        <v>6</v>
      </c>
      <c r="B141" s="996">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997"/>
      <c r="AD141" s="997"/>
      <c r="AE141" s="997"/>
      <c r="AF141" s="997"/>
      <c r="AG141" s="99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96">
        <v>7</v>
      </c>
      <c r="B142" s="996">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997"/>
      <c r="AD142" s="997"/>
      <c r="AE142" s="997"/>
      <c r="AF142" s="997"/>
      <c r="AG142" s="99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96">
        <v>8</v>
      </c>
      <c r="B143" s="996">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997"/>
      <c r="AD143" s="997"/>
      <c r="AE143" s="997"/>
      <c r="AF143" s="997"/>
      <c r="AG143" s="99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96">
        <v>9</v>
      </c>
      <c r="B144" s="996">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997"/>
      <c r="AD144" s="997"/>
      <c r="AE144" s="997"/>
      <c r="AF144" s="997"/>
      <c r="AG144" s="99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96">
        <v>10</v>
      </c>
      <c r="B145" s="996">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997"/>
      <c r="AD145" s="997"/>
      <c r="AE145" s="997"/>
      <c r="AF145" s="997"/>
      <c r="AG145" s="99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96">
        <v>11</v>
      </c>
      <c r="B146" s="996">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997"/>
      <c r="AD146" s="997"/>
      <c r="AE146" s="997"/>
      <c r="AF146" s="997"/>
      <c r="AG146" s="99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96">
        <v>12</v>
      </c>
      <c r="B147" s="996">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997"/>
      <c r="AD147" s="997"/>
      <c r="AE147" s="997"/>
      <c r="AF147" s="997"/>
      <c r="AG147" s="99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96">
        <v>13</v>
      </c>
      <c r="B148" s="996">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997"/>
      <c r="AD148" s="997"/>
      <c r="AE148" s="997"/>
      <c r="AF148" s="997"/>
      <c r="AG148" s="99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96">
        <v>14</v>
      </c>
      <c r="B149" s="996">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997"/>
      <c r="AD149" s="997"/>
      <c r="AE149" s="997"/>
      <c r="AF149" s="997"/>
      <c r="AG149" s="99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96">
        <v>15</v>
      </c>
      <c r="B150" s="996">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997"/>
      <c r="AD150" s="997"/>
      <c r="AE150" s="997"/>
      <c r="AF150" s="997"/>
      <c r="AG150" s="99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96">
        <v>16</v>
      </c>
      <c r="B151" s="996">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997"/>
      <c r="AD151" s="997"/>
      <c r="AE151" s="997"/>
      <c r="AF151" s="997"/>
      <c r="AG151" s="99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96">
        <v>17</v>
      </c>
      <c r="B152" s="996">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997"/>
      <c r="AD152" s="997"/>
      <c r="AE152" s="997"/>
      <c r="AF152" s="997"/>
      <c r="AG152" s="99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96">
        <v>18</v>
      </c>
      <c r="B153" s="996">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997"/>
      <c r="AD153" s="997"/>
      <c r="AE153" s="997"/>
      <c r="AF153" s="997"/>
      <c r="AG153" s="99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96">
        <v>19</v>
      </c>
      <c r="B154" s="996">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997"/>
      <c r="AD154" s="997"/>
      <c r="AE154" s="997"/>
      <c r="AF154" s="997"/>
      <c r="AG154" s="99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96">
        <v>20</v>
      </c>
      <c r="B155" s="996">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997"/>
      <c r="AD155" s="997"/>
      <c r="AE155" s="997"/>
      <c r="AF155" s="997"/>
      <c r="AG155" s="99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96">
        <v>21</v>
      </c>
      <c r="B156" s="996">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997"/>
      <c r="AD156" s="997"/>
      <c r="AE156" s="997"/>
      <c r="AF156" s="997"/>
      <c r="AG156" s="99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96">
        <v>22</v>
      </c>
      <c r="B157" s="996">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997"/>
      <c r="AD157" s="997"/>
      <c r="AE157" s="997"/>
      <c r="AF157" s="997"/>
      <c r="AG157" s="99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96">
        <v>23</v>
      </c>
      <c r="B158" s="996">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997"/>
      <c r="AD158" s="997"/>
      <c r="AE158" s="997"/>
      <c r="AF158" s="997"/>
      <c r="AG158" s="99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96">
        <v>24</v>
      </c>
      <c r="B159" s="996">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997"/>
      <c r="AD159" s="997"/>
      <c r="AE159" s="997"/>
      <c r="AF159" s="997"/>
      <c r="AG159" s="99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96">
        <v>25</v>
      </c>
      <c r="B160" s="996">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997"/>
      <c r="AD160" s="997"/>
      <c r="AE160" s="997"/>
      <c r="AF160" s="997"/>
      <c r="AG160" s="99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96">
        <v>26</v>
      </c>
      <c r="B161" s="996">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997"/>
      <c r="AD161" s="997"/>
      <c r="AE161" s="997"/>
      <c r="AF161" s="997"/>
      <c r="AG161" s="99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96">
        <v>27</v>
      </c>
      <c r="B162" s="996">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997"/>
      <c r="AD162" s="997"/>
      <c r="AE162" s="997"/>
      <c r="AF162" s="997"/>
      <c r="AG162" s="99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96">
        <v>28</v>
      </c>
      <c r="B163" s="996">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997"/>
      <c r="AD163" s="997"/>
      <c r="AE163" s="997"/>
      <c r="AF163" s="997"/>
      <c r="AG163" s="99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96">
        <v>29</v>
      </c>
      <c r="B164" s="996">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997"/>
      <c r="AD164" s="997"/>
      <c r="AE164" s="997"/>
      <c r="AF164" s="997"/>
      <c r="AG164" s="99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96">
        <v>30</v>
      </c>
      <c r="B165" s="996">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997"/>
      <c r="AD165" s="997"/>
      <c r="AE165" s="997"/>
      <c r="AF165" s="997"/>
      <c r="AG165" s="99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1"/>
      <c r="B168" s="871"/>
      <c r="C168" s="871" t="s">
        <v>24</v>
      </c>
      <c r="D168" s="871"/>
      <c r="E168" s="871"/>
      <c r="F168" s="871"/>
      <c r="G168" s="871"/>
      <c r="H168" s="871"/>
      <c r="I168" s="871"/>
      <c r="J168" s="998" t="s">
        <v>274</v>
      </c>
      <c r="K168" s="999"/>
      <c r="L168" s="999"/>
      <c r="M168" s="999"/>
      <c r="N168" s="999"/>
      <c r="O168" s="999"/>
      <c r="P168" s="430" t="s">
        <v>25</v>
      </c>
      <c r="Q168" s="430"/>
      <c r="R168" s="430"/>
      <c r="S168" s="430"/>
      <c r="T168" s="430"/>
      <c r="U168" s="430"/>
      <c r="V168" s="430"/>
      <c r="W168" s="430"/>
      <c r="X168" s="430"/>
      <c r="Y168" s="873" t="s">
        <v>318</v>
      </c>
      <c r="Z168" s="874"/>
      <c r="AA168" s="874"/>
      <c r="AB168" s="874"/>
      <c r="AC168" s="998" t="s">
        <v>309</v>
      </c>
      <c r="AD168" s="998"/>
      <c r="AE168" s="998"/>
      <c r="AF168" s="998"/>
      <c r="AG168" s="998"/>
      <c r="AH168" s="873" t="s">
        <v>236</v>
      </c>
      <c r="AI168" s="871"/>
      <c r="AJ168" s="871"/>
      <c r="AK168" s="871"/>
      <c r="AL168" s="871" t="s">
        <v>19</v>
      </c>
      <c r="AM168" s="871"/>
      <c r="AN168" s="871"/>
      <c r="AO168" s="875"/>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84"/>
      <c r="D169" s="884"/>
      <c r="E169" s="884"/>
      <c r="F169" s="884"/>
      <c r="G169" s="884"/>
      <c r="H169" s="884"/>
      <c r="I169" s="884"/>
      <c r="J169" s="885"/>
      <c r="K169" s="886"/>
      <c r="L169" s="886"/>
      <c r="M169" s="886"/>
      <c r="N169" s="886"/>
      <c r="O169" s="886"/>
      <c r="P169" s="888"/>
      <c r="Q169" s="888"/>
      <c r="R169" s="888"/>
      <c r="S169" s="888"/>
      <c r="T169" s="888"/>
      <c r="U169" s="888"/>
      <c r="V169" s="888"/>
      <c r="W169" s="888"/>
      <c r="X169" s="888"/>
      <c r="Y169" s="889"/>
      <c r="Z169" s="890"/>
      <c r="AA169" s="890"/>
      <c r="AB169" s="891"/>
      <c r="AC169" s="997"/>
      <c r="AD169" s="997"/>
      <c r="AE169" s="997"/>
      <c r="AF169" s="997"/>
      <c r="AG169" s="99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96">
        <v>2</v>
      </c>
      <c r="B170" s="996">
        <v>1</v>
      </c>
      <c r="C170" s="884"/>
      <c r="D170" s="884"/>
      <c r="E170" s="884"/>
      <c r="F170" s="884"/>
      <c r="G170" s="884"/>
      <c r="H170" s="884"/>
      <c r="I170" s="884"/>
      <c r="J170" s="885"/>
      <c r="K170" s="886"/>
      <c r="L170" s="886"/>
      <c r="M170" s="886"/>
      <c r="N170" s="886"/>
      <c r="O170" s="886"/>
      <c r="P170" s="888"/>
      <c r="Q170" s="888"/>
      <c r="R170" s="888"/>
      <c r="S170" s="888"/>
      <c r="T170" s="888"/>
      <c r="U170" s="888"/>
      <c r="V170" s="888"/>
      <c r="W170" s="888"/>
      <c r="X170" s="888"/>
      <c r="Y170" s="889"/>
      <c r="Z170" s="890"/>
      <c r="AA170" s="890"/>
      <c r="AB170" s="891"/>
      <c r="AC170" s="997"/>
      <c r="AD170" s="997"/>
      <c r="AE170" s="997"/>
      <c r="AF170" s="997"/>
      <c r="AG170" s="99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96">
        <v>3</v>
      </c>
      <c r="B171" s="996">
        <v>1</v>
      </c>
      <c r="C171" s="884"/>
      <c r="D171" s="884"/>
      <c r="E171" s="884"/>
      <c r="F171" s="884"/>
      <c r="G171" s="884"/>
      <c r="H171" s="884"/>
      <c r="I171" s="884"/>
      <c r="J171" s="885"/>
      <c r="K171" s="886"/>
      <c r="L171" s="886"/>
      <c r="M171" s="886"/>
      <c r="N171" s="886"/>
      <c r="O171" s="886"/>
      <c r="P171" s="888"/>
      <c r="Q171" s="888"/>
      <c r="R171" s="888"/>
      <c r="S171" s="888"/>
      <c r="T171" s="888"/>
      <c r="U171" s="888"/>
      <c r="V171" s="888"/>
      <c r="W171" s="888"/>
      <c r="X171" s="888"/>
      <c r="Y171" s="889"/>
      <c r="Z171" s="890"/>
      <c r="AA171" s="890"/>
      <c r="AB171" s="891"/>
      <c r="AC171" s="997"/>
      <c r="AD171" s="997"/>
      <c r="AE171" s="997"/>
      <c r="AF171" s="997"/>
      <c r="AG171" s="99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96">
        <v>4</v>
      </c>
      <c r="B172" s="996">
        <v>1</v>
      </c>
      <c r="C172" s="884"/>
      <c r="D172" s="884"/>
      <c r="E172" s="884"/>
      <c r="F172" s="884"/>
      <c r="G172" s="884"/>
      <c r="H172" s="884"/>
      <c r="I172" s="884"/>
      <c r="J172" s="885"/>
      <c r="K172" s="886"/>
      <c r="L172" s="886"/>
      <c r="M172" s="886"/>
      <c r="N172" s="886"/>
      <c r="O172" s="886"/>
      <c r="P172" s="888"/>
      <c r="Q172" s="888"/>
      <c r="R172" s="888"/>
      <c r="S172" s="888"/>
      <c r="T172" s="888"/>
      <c r="U172" s="888"/>
      <c r="V172" s="888"/>
      <c r="W172" s="888"/>
      <c r="X172" s="888"/>
      <c r="Y172" s="889"/>
      <c r="Z172" s="890"/>
      <c r="AA172" s="890"/>
      <c r="AB172" s="891"/>
      <c r="AC172" s="997"/>
      <c r="AD172" s="997"/>
      <c r="AE172" s="997"/>
      <c r="AF172" s="997"/>
      <c r="AG172" s="99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96">
        <v>5</v>
      </c>
      <c r="B173" s="996">
        <v>1</v>
      </c>
      <c r="C173" s="884"/>
      <c r="D173" s="884"/>
      <c r="E173" s="884"/>
      <c r="F173" s="884"/>
      <c r="G173" s="884"/>
      <c r="H173" s="884"/>
      <c r="I173" s="884"/>
      <c r="J173" s="885"/>
      <c r="K173" s="886"/>
      <c r="L173" s="886"/>
      <c r="M173" s="886"/>
      <c r="N173" s="886"/>
      <c r="O173" s="886"/>
      <c r="P173" s="888"/>
      <c r="Q173" s="888"/>
      <c r="R173" s="888"/>
      <c r="S173" s="888"/>
      <c r="T173" s="888"/>
      <c r="U173" s="888"/>
      <c r="V173" s="888"/>
      <c r="W173" s="888"/>
      <c r="X173" s="888"/>
      <c r="Y173" s="889"/>
      <c r="Z173" s="890"/>
      <c r="AA173" s="890"/>
      <c r="AB173" s="891"/>
      <c r="AC173" s="997"/>
      <c r="AD173" s="997"/>
      <c r="AE173" s="997"/>
      <c r="AF173" s="997"/>
      <c r="AG173" s="99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96">
        <v>6</v>
      </c>
      <c r="B174" s="996">
        <v>1</v>
      </c>
      <c r="C174" s="884"/>
      <c r="D174" s="884"/>
      <c r="E174" s="884"/>
      <c r="F174" s="884"/>
      <c r="G174" s="884"/>
      <c r="H174" s="884"/>
      <c r="I174" s="884"/>
      <c r="J174" s="885"/>
      <c r="K174" s="886"/>
      <c r="L174" s="886"/>
      <c r="M174" s="886"/>
      <c r="N174" s="886"/>
      <c r="O174" s="886"/>
      <c r="P174" s="888"/>
      <c r="Q174" s="888"/>
      <c r="R174" s="888"/>
      <c r="S174" s="888"/>
      <c r="T174" s="888"/>
      <c r="U174" s="888"/>
      <c r="V174" s="888"/>
      <c r="W174" s="888"/>
      <c r="X174" s="888"/>
      <c r="Y174" s="889"/>
      <c r="Z174" s="890"/>
      <c r="AA174" s="890"/>
      <c r="AB174" s="891"/>
      <c r="AC174" s="997"/>
      <c r="AD174" s="997"/>
      <c r="AE174" s="997"/>
      <c r="AF174" s="997"/>
      <c r="AG174" s="99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96">
        <v>7</v>
      </c>
      <c r="B175" s="996">
        <v>1</v>
      </c>
      <c r="C175" s="884"/>
      <c r="D175" s="884"/>
      <c r="E175" s="884"/>
      <c r="F175" s="884"/>
      <c r="G175" s="884"/>
      <c r="H175" s="884"/>
      <c r="I175" s="884"/>
      <c r="J175" s="885"/>
      <c r="K175" s="886"/>
      <c r="L175" s="886"/>
      <c r="M175" s="886"/>
      <c r="N175" s="886"/>
      <c r="O175" s="886"/>
      <c r="P175" s="888"/>
      <c r="Q175" s="888"/>
      <c r="R175" s="888"/>
      <c r="S175" s="888"/>
      <c r="T175" s="888"/>
      <c r="U175" s="888"/>
      <c r="V175" s="888"/>
      <c r="W175" s="888"/>
      <c r="X175" s="888"/>
      <c r="Y175" s="889"/>
      <c r="Z175" s="890"/>
      <c r="AA175" s="890"/>
      <c r="AB175" s="891"/>
      <c r="AC175" s="997"/>
      <c r="AD175" s="997"/>
      <c r="AE175" s="997"/>
      <c r="AF175" s="997"/>
      <c r="AG175" s="99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96">
        <v>8</v>
      </c>
      <c r="B176" s="996">
        <v>1</v>
      </c>
      <c r="C176" s="884"/>
      <c r="D176" s="884"/>
      <c r="E176" s="884"/>
      <c r="F176" s="884"/>
      <c r="G176" s="884"/>
      <c r="H176" s="884"/>
      <c r="I176" s="884"/>
      <c r="J176" s="885"/>
      <c r="K176" s="886"/>
      <c r="L176" s="886"/>
      <c r="M176" s="886"/>
      <c r="N176" s="886"/>
      <c r="O176" s="886"/>
      <c r="P176" s="888"/>
      <c r="Q176" s="888"/>
      <c r="R176" s="888"/>
      <c r="S176" s="888"/>
      <c r="T176" s="888"/>
      <c r="U176" s="888"/>
      <c r="V176" s="888"/>
      <c r="W176" s="888"/>
      <c r="X176" s="888"/>
      <c r="Y176" s="889"/>
      <c r="Z176" s="890"/>
      <c r="AA176" s="890"/>
      <c r="AB176" s="891"/>
      <c r="AC176" s="997"/>
      <c r="AD176" s="997"/>
      <c r="AE176" s="997"/>
      <c r="AF176" s="997"/>
      <c r="AG176" s="99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96">
        <v>9</v>
      </c>
      <c r="B177" s="996">
        <v>1</v>
      </c>
      <c r="C177" s="884"/>
      <c r="D177" s="884"/>
      <c r="E177" s="884"/>
      <c r="F177" s="884"/>
      <c r="G177" s="884"/>
      <c r="H177" s="884"/>
      <c r="I177" s="884"/>
      <c r="J177" s="885"/>
      <c r="K177" s="886"/>
      <c r="L177" s="886"/>
      <c r="M177" s="886"/>
      <c r="N177" s="886"/>
      <c r="O177" s="886"/>
      <c r="P177" s="888"/>
      <c r="Q177" s="888"/>
      <c r="R177" s="888"/>
      <c r="S177" s="888"/>
      <c r="T177" s="888"/>
      <c r="U177" s="888"/>
      <c r="V177" s="888"/>
      <c r="W177" s="888"/>
      <c r="X177" s="888"/>
      <c r="Y177" s="889"/>
      <c r="Z177" s="890"/>
      <c r="AA177" s="890"/>
      <c r="AB177" s="891"/>
      <c r="AC177" s="997"/>
      <c r="AD177" s="997"/>
      <c r="AE177" s="997"/>
      <c r="AF177" s="997"/>
      <c r="AG177" s="99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96">
        <v>10</v>
      </c>
      <c r="B178" s="996">
        <v>1</v>
      </c>
      <c r="C178" s="884"/>
      <c r="D178" s="884"/>
      <c r="E178" s="884"/>
      <c r="F178" s="884"/>
      <c r="G178" s="884"/>
      <c r="H178" s="884"/>
      <c r="I178" s="884"/>
      <c r="J178" s="885"/>
      <c r="K178" s="886"/>
      <c r="L178" s="886"/>
      <c r="M178" s="886"/>
      <c r="N178" s="886"/>
      <c r="O178" s="886"/>
      <c r="P178" s="888"/>
      <c r="Q178" s="888"/>
      <c r="R178" s="888"/>
      <c r="S178" s="888"/>
      <c r="T178" s="888"/>
      <c r="U178" s="888"/>
      <c r="V178" s="888"/>
      <c r="W178" s="888"/>
      <c r="X178" s="888"/>
      <c r="Y178" s="889"/>
      <c r="Z178" s="890"/>
      <c r="AA178" s="890"/>
      <c r="AB178" s="891"/>
      <c r="AC178" s="997"/>
      <c r="AD178" s="997"/>
      <c r="AE178" s="997"/>
      <c r="AF178" s="997"/>
      <c r="AG178" s="99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96">
        <v>11</v>
      </c>
      <c r="B179" s="996">
        <v>1</v>
      </c>
      <c r="C179" s="884"/>
      <c r="D179" s="884"/>
      <c r="E179" s="884"/>
      <c r="F179" s="884"/>
      <c r="G179" s="884"/>
      <c r="H179" s="884"/>
      <c r="I179" s="884"/>
      <c r="J179" s="885"/>
      <c r="K179" s="886"/>
      <c r="L179" s="886"/>
      <c r="M179" s="886"/>
      <c r="N179" s="886"/>
      <c r="O179" s="886"/>
      <c r="P179" s="888"/>
      <c r="Q179" s="888"/>
      <c r="R179" s="888"/>
      <c r="S179" s="888"/>
      <c r="T179" s="888"/>
      <c r="U179" s="888"/>
      <c r="V179" s="888"/>
      <c r="W179" s="888"/>
      <c r="X179" s="888"/>
      <c r="Y179" s="889"/>
      <c r="Z179" s="890"/>
      <c r="AA179" s="890"/>
      <c r="AB179" s="891"/>
      <c r="AC179" s="997"/>
      <c r="AD179" s="997"/>
      <c r="AE179" s="997"/>
      <c r="AF179" s="997"/>
      <c r="AG179" s="99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96">
        <v>12</v>
      </c>
      <c r="B180" s="996">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997"/>
      <c r="AD180" s="997"/>
      <c r="AE180" s="997"/>
      <c r="AF180" s="997"/>
      <c r="AG180" s="99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96">
        <v>13</v>
      </c>
      <c r="B181" s="996">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997"/>
      <c r="AD181" s="997"/>
      <c r="AE181" s="997"/>
      <c r="AF181" s="997"/>
      <c r="AG181" s="99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96">
        <v>14</v>
      </c>
      <c r="B182" s="996">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997"/>
      <c r="AD182" s="997"/>
      <c r="AE182" s="997"/>
      <c r="AF182" s="997"/>
      <c r="AG182" s="99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96">
        <v>15</v>
      </c>
      <c r="B183" s="996">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997"/>
      <c r="AD183" s="997"/>
      <c r="AE183" s="997"/>
      <c r="AF183" s="997"/>
      <c r="AG183" s="99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96">
        <v>16</v>
      </c>
      <c r="B184" s="996">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997"/>
      <c r="AD184" s="997"/>
      <c r="AE184" s="997"/>
      <c r="AF184" s="997"/>
      <c r="AG184" s="99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96">
        <v>17</v>
      </c>
      <c r="B185" s="996">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997"/>
      <c r="AD185" s="997"/>
      <c r="AE185" s="997"/>
      <c r="AF185" s="997"/>
      <c r="AG185" s="99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96">
        <v>18</v>
      </c>
      <c r="B186" s="996">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997"/>
      <c r="AD186" s="997"/>
      <c r="AE186" s="997"/>
      <c r="AF186" s="997"/>
      <c r="AG186" s="99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96">
        <v>19</v>
      </c>
      <c r="B187" s="996">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997"/>
      <c r="AD187" s="997"/>
      <c r="AE187" s="997"/>
      <c r="AF187" s="997"/>
      <c r="AG187" s="99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96">
        <v>20</v>
      </c>
      <c r="B188" s="996">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997"/>
      <c r="AD188" s="997"/>
      <c r="AE188" s="997"/>
      <c r="AF188" s="997"/>
      <c r="AG188" s="99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96">
        <v>21</v>
      </c>
      <c r="B189" s="996">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997"/>
      <c r="AD189" s="997"/>
      <c r="AE189" s="997"/>
      <c r="AF189" s="997"/>
      <c r="AG189" s="99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96">
        <v>22</v>
      </c>
      <c r="B190" s="996">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997"/>
      <c r="AD190" s="997"/>
      <c r="AE190" s="997"/>
      <c r="AF190" s="997"/>
      <c r="AG190" s="99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96">
        <v>23</v>
      </c>
      <c r="B191" s="996">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997"/>
      <c r="AD191" s="997"/>
      <c r="AE191" s="997"/>
      <c r="AF191" s="997"/>
      <c r="AG191" s="99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96">
        <v>24</v>
      </c>
      <c r="B192" s="996">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997"/>
      <c r="AD192" s="997"/>
      <c r="AE192" s="997"/>
      <c r="AF192" s="997"/>
      <c r="AG192" s="99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96">
        <v>25</v>
      </c>
      <c r="B193" s="996">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997"/>
      <c r="AD193" s="997"/>
      <c r="AE193" s="997"/>
      <c r="AF193" s="997"/>
      <c r="AG193" s="99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96">
        <v>26</v>
      </c>
      <c r="B194" s="996">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997"/>
      <c r="AD194" s="997"/>
      <c r="AE194" s="997"/>
      <c r="AF194" s="997"/>
      <c r="AG194" s="99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96">
        <v>27</v>
      </c>
      <c r="B195" s="996">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997"/>
      <c r="AD195" s="997"/>
      <c r="AE195" s="997"/>
      <c r="AF195" s="997"/>
      <c r="AG195" s="99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96">
        <v>28</v>
      </c>
      <c r="B196" s="996">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997"/>
      <c r="AD196" s="997"/>
      <c r="AE196" s="997"/>
      <c r="AF196" s="997"/>
      <c r="AG196" s="99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96">
        <v>29</v>
      </c>
      <c r="B197" s="996">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997"/>
      <c r="AD197" s="997"/>
      <c r="AE197" s="997"/>
      <c r="AF197" s="997"/>
      <c r="AG197" s="99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96">
        <v>30</v>
      </c>
      <c r="B198" s="996">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997"/>
      <c r="AD198" s="997"/>
      <c r="AE198" s="997"/>
      <c r="AF198" s="997"/>
      <c r="AG198" s="99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1"/>
      <c r="B201" s="871"/>
      <c r="C201" s="871" t="s">
        <v>24</v>
      </c>
      <c r="D201" s="871"/>
      <c r="E201" s="871"/>
      <c r="F201" s="871"/>
      <c r="G201" s="871"/>
      <c r="H201" s="871"/>
      <c r="I201" s="871"/>
      <c r="J201" s="998" t="s">
        <v>274</v>
      </c>
      <c r="K201" s="999"/>
      <c r="L201" s="999"/>
      <c r="M201" s="999"/>
      <c r="N201" s="999"/>
      <c r="O201" s="999"/>
      <c r="P201" s="430" t="s">
        <v>25</v>
      </c>
      <c r="Q201" s="430"/>
      <c r="R201" s="430"/>
      <c r="S201" s="430"/>
      <c r="T201" s="430"/>
      <c r="U201" s="430"/>
      <c r="V201" s="430"/>
      <c r="W201" s="430"/>
      <c r="X201" s="430"/>
      <c r="Y201" s="873" t="s">
        <v>318</v>
      </c>
      <c r="Z201" s="874"/>
      <c r="AA201" s="874"/>
      <c r="AB201" s="874"/>
      <c r="AC201" s="998" t="s">
        <v>309</v>
      </c>
      <c r="AD201" s="998"/>
      <c r="AE201" s="998"/>
      <c r="AF201" s="998"/>
      <c r="AG201" s="998"/>
      <c r="AH201" s="873" t="s">
        <v>236</v>
      </c>
      <c r="AI201" s="871"/>
      <c r="AJ201" s="871"/>
      <c r="AK201" s="871"/>
      <c r="AL201" s="871" t="s">
        <v>19</v>
      </c>
      <c r="AM201" s="871"/>
      <c r="AN201" s="871"/>
      <c r="AO201" s="875"/>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83"/>
      <c r="D202" s="884"/>
      <c r="E202" s="884"/>
      <c r="F202" s="884"/>
      <c r="G202" s="884"/>
      <c r="H202" s="884"/>
      <c r="I202" s="884"/>
      <c r="J202" s="885"/>
      <c r="K202" s="886"/>
      <c r="L202" s="886"/>
      <c r="M202" s="886"/>
      <c r="N202" s="886"/>
      <c r="O202" s="886"/>
      <c r="P202" s="888"/>
      <c r="Q202" s="888"/>
      <c r="R202" s="888"/>
      <c r="S202" s="888"/>
      <c r="T202" s="888"/>
      <c r="U202" s="888"/>
      <c r="V202" s="888"/>
      <c r="W202" s="888"/>
      <c r="X202" s="888"/>
      <c r="Y202" s="889"/>
      <c r="Z202" s="890"/>
      <c r="AA202" s="890"/>
      <c r="AB202" s="891"/>
      <c r="AC202" s="997"/>
      <c r="AD202" s="997"/>
      <c r="AE202" s="997"/>
      <c r="AF202" s="997"/>
      <c r="AG202" s="99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96">
        <v>2</v>
      </c>
      <c r="B203" s="996">
        <v>1</v>
      </c>
      <c r="C203" s="884"/>
      <c r="D203" s="884"/>
      <c r="E203" s="884"/>
      <c r="F203" s="884"/>
      <c r="G203" s="884"/>
      <c r="H203" s="884"/>
      <c r="I203" s="884"/>
      <c r="J203" s="885"/>
      <c r="K203" s="886"/>
      <c r="L203" s="886"/>
      <c r="M203" s="886"/>
      <c r="N203" s="886"/>
      <c r="O203" s="886"/>
      <c r="P203" s="888"/>
      <c r="Q203" s="888"/>
      <c r="R203" s="888"/>
      <c r="S203" s="888"/>
      <c r="T203" s="888"/>
      <c r="U203" s="888"/>
      <c r="V203" s="888"/>
      <c r="W203" s="888"/>
      <c r="X203" s="888"/>
      <c r="Y203" s="889"/>
      <c r="Z203" s="890"/>
      <c r="AA203" s="890"/>
      <c r="AB203" s="891"/>
      <c r="AC203" s="997"/>
      <c r="AD203" s="997"/>
      <c r="AE203" s="997"/>
      <c r="AF203" s="997"/>
      <c r="AG203" s="99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96">
        <v>3</v>
      </c>
      <c r="B204" s="996">
        <v>1</v>
      </c>
      <c r="C204" s="884"/>
      <c r="D204" s="884"/>
      <c r="E204" s="884"/>
      <c r="F204" s="884"/>
      <c r="G204" s="884"/>
      <c r="H204" s="884"/>
      <c r="I204" s="884"/>
      <c r="J204" s="885"/>
      <c r="K204" s="886"/>
      <c r="L204" s="886"/>
      <c r="M204" s="886"/>
      <c r="N204" s="886"/>
      <c r="O204" s="886"/>
      <c r="P204" s="888"/>
      <c r="Q204" s="888"/>
      <c r="R204" s="888"/>
      <c r="S204" s="888"/>
      <c r="T204" s="888"/>
      <c r="U204" s="888"/>
      <c r="V204" s="888"/>
      <c r="W204" s="888"/>
      <c r="X204" s="888"/>
      <c r="Y204" s="889"/>
      <c r="Z204" s="890"/>
      <c r="AA204" s="890"/>
      <c r="AB204" s="891"/>
      <c r="AC204" s="997"/>
      <c r="AD204" s="997"/>
      <c r="AE204" s="997"/>
      <c r="AF204" s="997"/>
      <c r="AG204" s="99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96">
        <v>4</v>
      </c>
      <c r="B205" s="996">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997"/>
      <c r="AD205" s="997"/>
      <c r="AE205" s="997"/>
      <c r="AF205" s="997"/>
      <c r="AG205" s="99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96">
        <v>5</v>
      </c>
      <c r="B206" s="996">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997"/>
      <c r="AD206" s="997"/>
      <c r="AE206" s="997"/>
      <c r="AF206" s="997"/>
      <c r="AG206" s="99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96">
        <v>6</v>
      </c>
      <c r="B207" s="996">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997"/>
      <c r="AD207" s="997"/>
      <c r="AE207" s="997"/>
      <c r="AF207" s="997"/>
      <c r="AG207" s="99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96">
        <v>7</v>
      </c>
      <c r="B208" s="996">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997"/>
      <c r="AD208" s="997"/>
      <c r="AE208" s="997"/>
      <c r="AF208" s="997"/>
      <c r="AG208" s="99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96">
        <v>8</v>
      </c>
      <c r="B209" s="996">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997"/>
      <c r="AD209" s="997"/>
      <c r="AE209" s="997"/>
      <c r="AF209" s="997"/>
      <c r="AG209" s="99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96">
        <v>9</v>
      </c>
      <c r="B210" s="996">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997"/>
      <c r="AD210" s="997"/>
      <c r="AE210" s="997"/>
      <c r="AF210" s="997"/>
      <c r="AG210" s="99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96">
        <v>10</v>
      </c>
      <c r="B211" s="996">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997"/>
      <c r="AD211" s="997"/>
      <c r="AE211" s="997"/>
      <c r="AF211" s="997"/>
      <c r="AG211" s="99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96">
        <v>11</v>
      </c>
      <c r="B212" s="996">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997"/>
      <c r="AD212" s="997"/>
      <c r="AE212" s="997"/>
      <c r="AF212" s="997"/>
      <c r="AG212" s="99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96">
        <v>12</v>
      </c>
      <c r="B213" s="996">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997"/>
      <c r="AD213" s="997"/>
      <c r="AE213" s="997"/>
      <c r="AF213" s="997"/>
      <c r="AG213" s="99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96">
        <v>13</v>
      </c>
      <c r="B214" s="996">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997"/>
      <c r="AD214" s="997"/>
      <c r="AE214" s="997"/>
      <c r="AF214" s="997"/>
      <c r="AG214" s="99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96">
        <v>14</v>
      </c>
      <c r="B215" s="996">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997"/>
      <c r="AD215" s="997"/>
      <c r="AE215" s="997"/>
      <c r="AF215" s="997"/>
      <c r="AG215" s="99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96">
        <v>15</v>
      </c>
      <c r="B216" s="996">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997"/>
      <c r="AD216" s="997"/>
      <c r="AE216" s="997"/>
      <c r="AF216" s="997"/>
      <c r="AG216" s="99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96">
        <v>16</v>
      </c>
      <c r="B217" s="996">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997"/>
      <c r="AD217" s="997"/>
      <c r="AE217" s="997"/>
      <c r="AF217" s="997"/>
      <c r="AG217" s="99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96">
        <v>17</v>
      </c>
      <c r="B218" s="996">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997"/>
      <c r="AD218" s="997"/>
      <c r="AE218" s="997"/>
      <c r="AF218" s="997"/>
      <c r="AG218" s="99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96">
        <v>18</v>
      </c>
      <c r="B219" s="996">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997"/>
      <c r="AD219" s="997"/>
      <c r="AE219" s="997"/>
      <c r="AF219" s="997"/>
      <c r="AG219" s="99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96">
        <v>19</v>
      </c>
      <c r="B220" s="996">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997"/>
      <c r="AD220" s="997"/>
      <c r="AE220" s="997"/>
      <c r="AF220" s="997"/>
      <c r="AG220" s="99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96">
        <v>20</v>
      </c>
      <c r="B221" s="996">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997"/>
      <c r="AD221" s="997"/>
      <c r="AE221" s="997"/>
      <c r="AF221" s="997"/>
      <c r="AG221" s="99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96">
        <v>21</v>
      </c>
      <c r="B222" s="996">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997"/>
      <c r="AD222" s="997"/>
      <c r="AE222" s="997"/>
      <c r="AF222" s="997"/>
      <c r="AG222" s="99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96">
        <v>22</v>
      </c>
      <c r="B223" s="996">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997"/>
      <c r="AD223" s="997"/>
      <c r="AE223" s="997"/>
      <c r="AF223" s="997"/>
      <c r="AG223" s="99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96">
        <v>23</v>
      </c>
      <c r="B224" s="996">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997"/>
      <c r="AD224" s="997"/>
      <c r="AE224" s="997"/>
      <c r="AF224" s="997"/>
      <c r="AG224" s="99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96">
        <v>24</v>
      </c>
      <c r="B225" s="996">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997"/>
      <c r="AD225" s="997"/>
      <c r="AE225" s="997"/>
      <c r="AF225" s="997"/>
      <c r="AG225" s="99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96">
        <v>25</v>
      </c>
      <c r="B226" s="996">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997"/>
      <c r="AD226" s="997"/>
      <c r="AE226" s="997"/>
      <c r="AF226" s="997"/>
      <c r="AG226" s="99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96">
        <v>26</v>
      </c>
      <c r="B227" s="996">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997"/>
      <c r="AD227" s="997"/>
      <c r="AE227" s="997"/>
      <c r="AF227" s="997"/>
      <c r="AG227" s="99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96">
        <v>27</v>
      </c>
      <c r="B228" s="996">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997"/>
      <c r="AD228" s="997"/>
      <c r="AE228" s="997"/>
      <c r="AF228" s="997"/>
      <c r="AG228" s="99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96">
        <v>28</v>
      </c>
      <c r="B229" s="996">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997"/>
      <c r="AD229" s="997"/>
      <c r="AE229" s="997"/>
      <c r="AF229" s="997"/>
      <c r="AG229" s="99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96">
        <v>29</v>
      </c>
      <c r="B230" s="996">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997"/>
      <c r="AD230" s="997"/>
      <c r="AE230" s="997"/>
      <c r="AF230" s="997"/>
      <c r="AG230" s="99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96">
        <v>30</v>
      </c>
      <c r="B231" s="996">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997"/>
      <c r="AD231" s="997"/>
      <c r="AE231" s="997"/>
      <c r="AF231" s="997"/>
      <c r="AG231" s="99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1"/>
      <c r="B234" s="871"/>
      <c r="C234" s="871" t="s">
        <v>24</v>
      </c>
      <c r="D234" s="871"/>
      <c r="E234" s="871"/>
      <c r="F234" s="871"/>
      <c r="G234" s="871"/>
      <c r="H234" s="871"/>
      <c r="I234" s="871"/>
      <c r="J234" s="998" t="s">
        <v>274</v>
      </c>
      <c r="K234" s="999"/>
      <c r="L234" s="999"/>
      <c r="M234" s="999"/>
      <c r="N234" s="999"/>
      <c r="O234" s="999"/>
      <c r="P234" s="430" t="s">
        <v>25</v>
      </c>
      <c r="Q234" s="430"/>
      <c r="R234" s="430"/>
      <c r="S234" s="430"/>
      <c r="T234" s="430"/>
      <c r="U234" s="430"/>
      <c r="V234" s="430"/>
      <c r="W234" s="430"/>
      <c r="X234" s="430"/>
      <c r="Y234" s="873" t="s">
        <v>318</v>
      </c>
      <c r="Z234" s="874"/>
      <c r="AA234" s="874"/>
      <c r="AB234" s="874"/>
      <c r="AC234" s="998" t="s">
        <v>309</v>
      </c>
      <c r="AD234" s="998"/>
      <c r="AE234" s="998"/>
      <c r="AF234" s="998"/>
      <c r="AG234" s="998"/>
      <c r="AH234" s="873" t="s">
        <v>236</v>
      </c>
      <c r="AI234" s="871"/>
      <c r="AJ234" s="871"/>
      <c r="AK234" s="871"/>
      <c r="AL234" s="871" t="s">
        <v>19</v>
      </c>
      <c r="AM234" s="871"/>
      <c r="AN234" s="871"/>
      <c r="AO234" s="875"/>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997"/>
      <c r="AD235" s="997"/>
      <c r="AE235" s="997"/>
      <c r="AF235" s="997"/>
      <c r="AG235" s="99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96">
        <v>2</v>
      </c>
      <c r="B236" s="996">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997"/>
      <c r="AD236" s="997"/>
      <c r="AE236" s="997"/>
      <c r="AF236" s="997"/>
      <c r="AG236" s="99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96">
        <v>3</v>
      </c>
      <c r="B237" s="996">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997"/>
      <c r="AD237" s="997"/>
      <c r="AE237" s="997"/>
      <c r="AF237" s="997"/>
      <c r="AG237" s="99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96">
        <v>4</v>
      </c>
      <c r="B238" s="996">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997"/>
      <c r="AD238" s="997"/>
      <c r="AE238" s="997"/>
      <c r="AF238" s="997"/>
      <c r="AG238" s="99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96">
        <v>5</v>
      </c>
      <c r="B239" s="996">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997"/>
      <c r="AD239" s="997"/>
      <c r="AE239" s="997"/>
      <c r="AF239" s="997"/>
      <c r="AG239" s="99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96">
        <v>6</v>
      </c>
      <c r="B240" s="996">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997"/>
      <c r="AD240" s="997"/>
      <c r="AE240" s="997"/>
      <c r="AF240" s="997"/>
      <c r="AG240" s="99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96">
        <v>7</v>
      </c>
      <c r="B241" s="996">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997"/>
      <c r="AD241" s="997"/>
      <c r="AE241" s="997"/>
      <c r="AF241" s="997"/>
      <c r="AG241" s="99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96">
        <v>8</v>
      </c>
      <c r="B242" s="996">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997"/>
      <c r="AD242" s="997"/>
      <c r="AE242" s="997"/>
      <c r="AF242" s="997"/>
      <c r="AG242" s="99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96">
        <v>9</v>
      </c>
      <c r="B243" s="996">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997"/>
      <c r="AD243" s="997"/>
      <c r="AE243" s="997"/>
      <c r="AF243" s="997"/>
      <c r="AG243" s="99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96">
        <v>10</v>
      </c>
      <c r="B244" s="996">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997"/>
      <c r="AD244" s="997"/>
      <c r="AE244" s="997"/>
      <c r="AF244" s="997"/>
      <c r="AG244" s="99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96">
        <v>11</v>
      </c>
      <c r="B245" s="996">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997"/>
      <c r="AD245" s="997"/>
      <c r="AE245" s="997"/>
      <c r="AF245" s="997"/>
      <c r="AG245" s="99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96">
        <v>12</v>
      </c>
      <c r="B246" s="996">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997"/>
      <c r="AD246" s="997"/>
      <c r="AE246" s="997"/>
      <c r="AF246" s="997"/>
      <c r="AG246" s="99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96">
        <v>13</v>
      </c>
      <c r="B247" s="996">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997"/>
      <c r="AD247" s="997"/>
      <c r="AE247" s="997"/>
      <c r="AF247" s="997"/>
      <c r="AG247" s="99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96">
        <v>14</v>
      </c>
      <c r="B248" s="996">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997"/>
      <c r="AD248" s="997"/>
      <c r="AE248" s="997"/>
      <c r="AF248" s="997"/>
      <c r="AG248" s="99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96">
        <v>15</v>
      </c>
      <c r="B249" s="996">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997"/>
      <c r="AD249" s="997"/>
      <c r="AE249" s="997"/>
      <c r="AF249" s="997"/>
      <c r="AG249" s="99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96">
        <v>16</v>
      </c>
      <c r="B250" s="996">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997"/>
      <c r="AD250" s="997"/>
      <c r="AE250" s="997"/>
      <c r="AF250" s="997"/>
      <c r="AG250" s="99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96">
        <v>17</v>
      </c>
      <c r="B251" s="996">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997"/>
      <c r="AD251" s="997"/>
      <c r="AE251" s="997"/>
      <c r="AF251" s="997"/>
      <c r="AG251" s="99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96">
        <v>18</v>
      </c>
      <c r="B252" s="996">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997"/>
      <c r="AD252" s="997"/>
      <c r="AE252" s="997"/>
      <c r="AF252" s="997"/>
      <c r="AG252" s="99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96">
        <v>19</v>
      </c>
      <c r="B253" s="996">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997"/>
      <c r="AD253" s="997"/>
      <c r="AE253" s="997"/>
      <c r="AF253" s="997"/>
      <c r="AG253" s="99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96">
        <v>20</v>
      </c>
      <c r="B254" s="996">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997"/>
      <c r="AD254" s="997"/>
      <c r="AE254" s="997"/>
      <c r="AF254" s="997"/>
      <c r="AG254" s="99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96">
        <v>21</v>
      </c>
      <c r="B255" s="996">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997"/>
      <c r="AD255" s="997"/>
      <c r="AE255" s="997"/>
      <c r="AF255" s="997"/>
      <c r="AG255" s="99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96">
        <v>22</v>
      </c>
      <c r="B256" s="996">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997"/>
      <c r="AD256" s="997"/>
      <c r="AE256" s="997"/>
      <c r="AF256" s="997"/>
      <c r="AG256" s="99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96">
        <v>23</v>
      </c>
      <c r="B257" s="996">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997"/>
      <c r="AD257" s="997"/>
      <c r="AE257" s="997"/>
      <c r="AF257" s="997"/>
      <c r="AG257" s="99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96">
        <v>24</v>
      </c>
      <c r="B258" s="996">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997"/>
      <c r="AD258" s="997"/>
      <c r="AE258" s="997"/>
      <c r="AF258" s="997"/>
      <c r="AG258" s="99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96">
        <v>25</v>
      </c>
      <c r="B259" s="996">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997"/>
      <c r="AD259" s="997"/>
      <c r="AE259" s="997"/>
      <c r="AF259" s="997"/>
      <c r="AG259" s="99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96">
        <v>26</v>
      </c>
      <c r="B260" s="996">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997"/>
      <c r="AD260" s="997"/>
      <c r="AE260" s="997"/>
      <c r="AF260" s="997"/>
      <c r="AG260" s="99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96">
        <v>27</v>
      </c>
      <c r="B261" s="996">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997"/>
      <c r="AD261" s="997"/>
      <c r="AE261" s="997"/>
      <c r="AF261" s="997"/>
      <c r="AG261" s="99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96">
        <v>28</v>
      </c>
      <c r="B262" s="996">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997"/>
      <c r="AD262" s="997"/>
      <c r="AE262" s="997"/>
      <c r="AF262" s="997"/>
      <c r="AG262" s="99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96">
        <v>29</v>
      </c>
      <c r="B263" s="996">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997"/>
      <c r="AD263" s="997"/>
      <c r="AE263" s="997"/>
      <c r="AF263" s="997"/>
      <c r="AG263" s="99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96">
        <v>30</v>
      </c>
      <c r="B264" s="996">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997"/>
      <c r="AD264" s="997"/>
      <c r="AE264" s="997"/>
      <c r="AF264" s="997"/>
      <c r="AG264" s="99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1"/>
      <c r="B267" s="871"/>
      <c r="C267" s="871" t="s">
        <v>24</v>
      </c>
      <c r="D267" s="871"/>
      <c r="E267" s="871"/>
      <c r="F267" s="871"/>
      <c r="G267" s="871"/>
      <c r="H267" s="871"/>
      <c r="I267" s="871"/>
      <c r="J267" s="998" t="s">
        <v>274</v>
      </c>
      <c r="K267" s="999"/>
      <c r="L267" s="999"/>
      <c r="M267" s="999"/>
      <c r="N267" s="999"/>
      <c r="O267" s="999"/>
      <c r="P267" s="430" t="s">
        <v>25</v>
      </c>
      <c r="Q267" s="430"/>
      <c r="R267" s="430"/>
      <c r="S267" s="430"/>
      <c r="T267" s="430"/>
      <c r="U267" s="430"/>
      <c r="V267" s="430"/>
      <c r="W267" s="430"/>
      <c r="X267" s="430"/>
      <c r="Y267" s="873" t="s">
        <v>318</v>
      </c>
      <c r="Z267" s="874"/>
      <c r="AA267" s="874"/>
      <c r="AB267" s="874"/>
      <c r="AC267" s="998" t="s">
        <v>309</v>
      </c>
      <c r="AD267" s="998"/>
      <c r="AE267" s="998"/>
      <c r="AF267" s="998"/>
      <c r="AG267" s="998"/>
      <c r="AH267" s="873" t="s">
        <v>236</v>
      </c>
      <c r="AI267" s="871"/>
      <c r="AJ267" s="871"/>
      <c r="AK267" s="871"/>
      <c r="AL267" s="871" t="s">
        <v>19</v>
      </c>
      <c r="AM267" s="871"/>
      <c r="AN267" s="871"/>
      <c r="AO267" s="875"/>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997"/>
      <c r="AD268" s="997"/>
      <c r="AE268" s="997"/>
      <c r="AF268" s="997"/>
      <c r="AG268" s="99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96">
        <v>2</v>
      </c>
      <c r="B269" s="996">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997"/>
      <c r="AD269" s="997"/>
      <c r="AE269" s="997"/>
      <c r="AF269" s="997"/>
      <c r="AG269" s="99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96">
        <v>3</v>
      </c>
      <c r="B270" s="996">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997"/>
      <c r="AD270" s="997"/>
      <c r="AE270" s="997"/>
      <c r="AF270" s="997"/>
      <c r="AG270" s="99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96">
        <v>4</v>
      </c>
      <c r="B271" s="996">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997"/>
      <c r="AD271" s="997"/>
      <c r="AE271" s="997"/>
      <c r="AF271" s="997"/>
      <c r="AG271" s="99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96">
        <v>5</v>
      </c>
      <c r="B272" s="996">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997"/>
      <c r="AD272" s="997"/>
      <c r="AE272" s="997"/>
      <c r="AF272" s="997"/>
      <c r="AG272" s="99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96">
        <v>6</v>
      </c>
      <c r="B273" s="996">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997"/>
      <c r="AD273" s="997"/>
      <c r="AE273" s="997"/>
      <c r="AF273" s="997"/>
      <c r="AG273" s="99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96">
        <v>7</v>
      </c>
      <c r="B274" s="996">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997"/>
      <c r="AD274" s="997"/>
      <c r="AE274" s="997"/>
      <c r="AF274" s="997"/>
      <c r="AG274" s="99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96">
        <v>8</v>
      </c>
      <c r="B275" s="996">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997"/>
      <c r="AD275" s="997"/>
      <c r="AE275" s="997"/>
      <c r="AF275" s="997"/>
      <c r="AG275" s="99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96">
        <v>9</v>
      </c>
      <c r="B276" s="996">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997"/>
      <c r="AD276" s="997"/>
      <c r="AE276" s="997"/>
      <c r="AF276" s="997"/>
      <c r="AG276" s="99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96">
        <v>10</v>
      </c>
      <c r="B277" s="996">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997"/>
      <c r="AD277" s="997"/>
      <c r="AE277" s="997"/>
      <c r="AF277" s="997"/>
      <c r="AG277" s="99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96">
        <v>11</v>
      </c>
      <c r="B278" s="996">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997"/>
      <c r="AD278" s="997"/>
      <c r="AE278" s="997"/>
      <c r="AF278" s="997"/>
      <c r="AG278" s="99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96">
        <v>12</v>
      </c>
      <c r="B279" s="996">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997"/>
      <c r="AD279" s="997"/>
      <c r="AE279" s="997"/>
      <c r="AF279" s="997"/>
      <c r="AG279" s="99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96">
        <v>13</v>
      </c>
      <c r="B280" s="996">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997"/>
      <c r="AD280" s="997"/>
      <c r="AE280" s="997"/>
      <c r="AF280" s="997"/>
      <c r="AG280" s="99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96">
        <v>14</v>
      </c>
      <c r="B281" s="996">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997"/>
      <c r="AD281" s="997"/>
      <c r="AE281" s="997"/>
      <c r="AF281" s="997"/>
      <c r="AG281" s="99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96">
        <v>15</v>
      </c>
      <c r="B282" s="996">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997"/>
      <c r="AD282" s="997"/>
      <c r="AE282" s="997"/>
      <c r="AF282" s="997"/>
      <c r="AG282" s="99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96">
        <v>16</v>
      </c>
      <c r="B283" s="996">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997"/>
      <c r="AD283" s="997"/>
      <c r="AE283" s="997"/>
      <c r="AF283" s="997"/>
      <c r="AG283" s="99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96">
        <v>17</v>
      </c>
      <c r="B284" s="996">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997"/>
      <c r="AD284" s="997"/>
      <c r="AE284" s="997"/>
      <c r="AF284" s="997"/>
      <c r="AG284" s="99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96">
        <v>18</v>
      </c>
      <c r="B285" s="996">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997"/>
      <c r="AD285" s="997"/>
      <c r="AE285" s="997"/>
      <c r="AF285" s="997"/>
      <c r="AG285" s="99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96">
        <v>19</v>
      </c>
      <c r="B286" s="996">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997"/>
      <c r="AD286" s="997"/>
      <c r="AE286" s="997"/>
      <c r="AF286" s="997"/>
      <c r="AG286" s="99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96">
        <v>20</v>
      </c>
      <c r="B287" s="996">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997"/>
      <c r="AD287" s="997"/>
      <c r="AE287" s="997"/>
      <c r="AF287" s="997"/>
      <c r="AG287" s="99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96">
        <v>21</v>
      </c>
      <c r="B288" s="996">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997"/>
      <c r="AD288" s="997"/>
      <c r="AE288" s="997"/>
      <c r="AF288" s="997"/>
      <c r="AG288" s="99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96">
        <v>22</v>
      </c>
      <c r="B289" s="996">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997"/>
      <c r="AD289" s="997"/>
      <c r="AE289" s="997"/>
      <c r="AF289" s="997"/>
      <c r="AG289" s="99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96">
        <v>23</v>
      </c>
      <c r="B290" s="996">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997"/>
      <c r="AD290" s="997"/>
      <c r="AE290" s="997"/>
      <c r="AF290" s="997"/>
      <c r="AG290" s="99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96">
        <v>24</v>
      </c>
      <c r="B291" s="996">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997"/>
      <c r="AD291" s="997"/>
      <c r="AE291" s="997"/>
      <c r="AF291" s="997"/>
      <c r="AG291" s="99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96">
        <v>25</v>
      </c>
      <c r="B292" s="996">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997"/>
      <c r="AD292" s="997"/>
      <c r="AE292" s="997"/>
      <c r="AF292" s="997"/>
      <c r="AG292" s="99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96">
        <v>26</v>
      </c>
      <c r="B293" s="996">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997"/>
      <c r="AD293" s="997"/>
      <c r="AE293" s="997"/>
      <c r="AF293" s="997"/>
      <c r="AG293" s="99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96">
        <v>27</v>
      </c>
      <c r="B294" s="996">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997"/>
      <c r="AD294" s="997"/>
      <c r="AE294" s="997"/>
      <c r="AF294" s="997"/>
      <c r="AG294" s="99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96">
        <v>28</v>
      </c>
      <c r="B295" s="996">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997"/>
      <c r="AD295" s="997"/>
      <c r="AE295" s="997"/>
      <c r="AF295" s="997"/>
      <c r="AG295" s="99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96">
        <v>29</v>
      </c>
      <c r="B296" s="996">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997"/>
      <c r="AD296" s="997"/>
      <c r="AE296" s="997"/>
      <c r="AF296" s="997"/>
      <c r="AG296" s="99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96">
        <v>30</v>
      </c>
      <c r="B297" s="996">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997"/>
      <c r="AD297" s="997"/>
      <c r="AE297" s="997"/>
      <c r="AF297" s="997"/>
      <c r="AG297" s="99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1"/>
      <c r="B300" s="871"/>
      <c r="C300" s="871" t="s">
        <v>24</v>
      </c>
      <c r="D300" s="871"/>
      <c r="E300" s="871"/>
      <c r="F300" s="871"/>
      <c r="G300" s="871"/>
      <c r="H300" s="871"/>
      <c r="I300" s="871"/>
      <c r="J300" s="998" t="s">
        <v>274</v>
      </c>
      <c r="K300" s="999"/>
      <c r="L300" s="999"/>
      <c r="M300" s="999"/>
      <c r="N300" s="999"/>
      <c r="O300" s="999"/>
      <c r="P300" s="430" t="s">
        <v>25</v>
      </c>
      <c r="Q300" s="430"/>
      <c r="R300" s="430"/>
      <c r="S300" s="430"/>
      <c r="T300" s="430"/>
      <c r="U300" s="430"/>
      <c r="V300" s="430"/>
      <c r="W300" s="430"/>
      <c r="X300" s="430"/>
      <c r="Y300" s="873" t="s">
        <v>318</v>
      </c>
      <c r="Z300" s="874"/>
      <c r="AA300" s="874"/>
      <c r="AB300" s="874"/>
      <c r="AC300" s="998" t="s">
        <v>309</v>
      </c>
      <c r="AD300" s="998"/>
      <c r="AE300" s="998"/>
      <c r="AF300" s="998"/>
      <c r="AG300" s="998"/>
      <c r="AH300" s="873" t="s">
        <v>236</v>
      </c>
      <c r="AI300" s="871"/>
      <c r="AJ300" s="871"/>
      <c r="AK300" s="871"/>
      <c r="AL300" s="871" t="s">
        <v>19</v>
      </c>
      <c r="AM300" s="871"/>
      <c r="AN300" s="871"/>
      <c r="AO300" s="875"/>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997"/>
      <c r="AD301" s="997"/>
      <c r="AE301" s="997"/>
      <c r="AF301" s="997"/>
      <c r="AG301" s="99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96">
        <v>2</v>
      </c>
      <c r="B302" s="996">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997"/>
      <c r="AD302" s="997"/>
      <c r="AE302" s="997"/>
      <c r="AF302" s="997"/>
      <c r="AG302" s="99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96">
        <v>3</v>
      </c>
      <c r="B303" s="996">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997"/>
      <c r="AD303" s="997"/>
      <c r="AE303" s="997"/>
      <c r="AF303" s="997"/>
      <c r="AG303" s="99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96">
        <v>4</v>
      </c>
      <c r="B304" s="996">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997"/>
      <c r="AD304" s="997"/>
      <c r="AE304" s="997"/>
      <c r="AF304" s="997"/>
      <c r="AG304" s="99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96">
        <v>5</v>
      </c>
      <c r="B305" s="996">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997"/>
      <c r="AD305" s="997"/>
      <c r="AE305" s="997"/>
      <c r="AF305" s="997"/>
      <c r="AG305" s="99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96">
        <v>6</v>
      </c>
      <c r="B306" s="996">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997"/>
      <c r="AD306" s="997"/>
      <c r="AE306" s="997"/>
      <c r="AF306" s="997"/>
      <c r="AG306" s="99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96">
        <v>7</v>
      </c>
      <c r="B307" s="996">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997"/>
      <c r="AD307" s="997"/>
      <c r="AE307" s="997"/>
      <c r="AF307" s="997"/>
      <c r="AG307" s="99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96">
        <v>8</v>
      </c>
      <c r="B308" s="996">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997"/>
      <c r="AD308" s="997"/>
      <c r="AE308" s="997"/>
      <c r="AF308" s="997"/>
      <c r="AG308" s="99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96">
        <v>9</v>
      </c>
      <c r="B309" s="996">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997"/>
      <c r="AD309" s="997"/>
      <c r="AE309" s="997"/>
      <c r="AF309" s="997"/>
      <c r="AG309" s="99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96">
        <v>10</v>
      </c>
      <c r="B310" s="996">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997"/>
      <c r="AD310" s="997"/>
      <c r="AE310" s="997"/>
      <c r="AF310" s="997"/>
      <c r="AG310" s="99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96">
        <v>11</v>
      </c>
      <c r="B311" s="996">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997"/>
      <c r="AD311" s="997"/>
      <c r="AE311" s="997"/>
      <c r="AF311" s="997"/>
      <c r="AG311" s="99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96">
        <v>12</v>
      </c>
      <c r="B312" s="996">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997"/>
      <c r="AD312" s="997"/>
      <c r="AE312" s="997"/>
      <c r="AF312" s="997"/>
      <c r="AG312" s="99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96">
        <v>13</v>
      </c>
      <c r="B313" s="996">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997"/>
      <c r="AD313" s="997"/>
      <c r="AE313" s="997"/>
      <c r="AF313" s="997"/>
      <c r="AG313" s="99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96">
        <v>14</v>
      </c>
      <c r="B314" s="996">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997"/>
      <c r="AD314" s="997"/>
      <c r="AE314" s="997"/>
      <c r="AF314" s="997"/>
      <c r="AG314" s="99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96">
        <v>15</v>
      </c>
      <c r="B315" s="996">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997"/>
      <c r="AD315" s="997"/>
      <c r="AE315" s="997"/>
      <c r="AF315" s="997"/>
      <c r="AG315" s="99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96">
        <v>16</v>
      </c>
      <c r="B316" s="996">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997"/>
      <c r="AD316" s="997"/>
      <c r="AE316" s="997"/>
      <c r="AF316" s="997"/>
      <c r="AG316" s="99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96">
        <v>17</v>
      </c>
      <c r="B317" s="996">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997"/>
      <c r="AD317" s="997"/>
      <c r="AE317" s="997"/>
      <c r="AF317" s="997"/>
      <c r="AG317" s="99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96">
        <v>18</v>
      </c>
      <c r="B318" s="996">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997"/>
      <c r="AD318" s="997"/>
      <c r="AE318" s="997"/>
      <c r="AF318" s="997"/>
      <c r="AG318" s="99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96">
        <v>19</v>
      </c>
      <c r="B319" s="996">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997"/>
      <c r="AD319" s="997"/>
      <c r="AE319" s="997"/>
      <c r="AF319" s="997"/>
      <c r="AG319" s="99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96">
        <v>20</v>
      </c>
      <c r="B320" s="996">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997"/>
      <c r="AD320" s="997"/>
      <c r="AE320" s="997"/>
      <c r="AF320" s="997"/>
      <c r="AG320" s="99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96">
        <v>21</v>
      </c>
      <c r="B321" s="996">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997"/>
      <c r="AD321" s="997"/>
      <c r="AE321" s="997"/>
      <c r="AF321" s="997"/>
      <c r="AG321" s="99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96">
        <v>22</v>
      </c>
      <c r="B322" s="996">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997"/>
      <c r="AD322" s="997"/>
      <c r="AE322" s="997"/>
      <c r="AF322" s="997"/>
      <c r="AG322" s="99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96">
        <v>23</v>
      </c>
      <c r="B323" s="996">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997"/>
      <c r="AD323" s="997"/>
      <c r="AE323" s="997"/>
      <c r="AF323" s="997"/>
      <c r="AG323" s="99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96">
        <v>24</v>
      </c>
      <c r="B324" s="996">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997"/>
      <c r="AD324" s="997"/>
      <c r="AE324" s="997"/>
      <c r="AF324" s="997"/>
      <c r="AG324" s="99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96">
        <v>25</v>
      </c>
      <c r="B325" s="996">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997"/>
      <c r="AD325" s="997"/>
      <c r="AE325" s="997"/>
      <c r="AF325" s="997"/>
      <c r="AG325" s="99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96">
        <v>26</v>
      </c>
      <c r="B326" s="996">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997"/>
      <c r="AD326" s="997"/>
      <c r="AE326" s="997"/>
      <c r="AF326" s="997"/>
      <c r="AG326" s="99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96">
        <v>27</v>
      </c>
      <c r="B327" s="996">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997"/>
      <c r="AD327" s="997"/>
      <c r="AE327" s="997"/>
      <c r="AF327" s="997"/>
      <c r="AG327" s="99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96">
        <v>28</v>
      </c>
      <c r="B328" s="996">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997"/>
      <c r="AD328" s="997"/>
      <c r="AE328" s="997"/>
      <c r="AF328" s="997"/>
      <c r="AG328" s="99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96">
        <v>29</v>
      </c>
      <c r="B329" s="996">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997"/>
      <c r="AD329" s="997"/>
      <c r="AE329" s="997"/>
      <c r="AF329" s="997"/>
      <c r="AG329" s="99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96">
        <v>30</v>
      </c>
      <c r="B330" s="996">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997"/>
      <c r="AD330" s="997"/>
      <c r="AE330" s="997"/>
      <c r="AF330" s="997"/>
      <c r="AG330" s="99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1"/>
      <c r="B333" s="871"/>
      <c r="C333" s="871" t="s">
        <v>24</v>
      </c>
      <c r="D333" s="871"/>
      <c r="E333" s="871"/>
      <c r="F333" s="871"/>
      <c r="G333" s="871"/>
      <c r="H333" s="871"/>
      <c r="I333" s="871"/>
      <c r="J333" s="998" t="s">
        <v>274</v>
      </c>
      <c r="K333" s="999"/>
      <c r="L333" s="999"/>
      <c r="M333" s="999"/>
      <c r="N333" s="999"/>
      <c r="O333" s="999"/>
      <c r="P333" s="430" t="s">
        <v>25</v>
      </c>
      <c r="Q333" s="430"/>
      <c r="R333" s="430"/>
      <c r="S333" s="430"/>
      <c r="T333" s="430"/>
      <c r="U333" s="430"/>
      <c r="V333" s="430"/>
      <c r="W333" s="430"/>
      <c r="X333" s="430"/>
      <c r="Y333" s="873" t="s">
        <v>318</v>
      </c>
      <c r="Z333" s="874"/>
      <c r="AA333" s="874"/>
      <c r="AB333" s="874"/>
      <c r="AC333" s="998" t="s">
        <v>309</v>
      </c>
      <c r="AD333" s="998"/>
      <c r="AE333" s="998"/>
      <c r="AF333" s="998"/>
      <c r="AG333" s="998"/>
      <c r="AH333" s="873" t="s">
        <v>236</v>
      </c>
      <c r="AI333" s="871"/>
      <c r="AJ333" s="871"/>
      <c r="AK333" s="871"/>
      <c r="AL333" s="871" t="s">
        <v>19</v>
      </c>
      <c r="AM333" s="871"/>
      <c r="AN333" s="871"/>
      <c r="AO333" s="875"/>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997"/>
      <c r="AD334" s="997"/>
      <c r="AE334" s="997"/>
      <c r="AF334" s="997"/>
      <c r="AG334" s="99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96">
        <v>2</v>
      </c>
      <c r="B335" s="996">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997"/>
      <c r="AD335" s="997"/>
      <c r="AE335" s="997"/>
      <c r="AF335" s="997"/>
      <c r="AG335" s="99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96">
        <v>3</v>
      </c>
      <c r="B336" s="996">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997"/>
      <c r="AD336" s="997"/>
      <c r="AE336" s="997"/>
      <c r="AF336" s="997"/>
      <c r="AG336" s="99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96">
        <v>4</v>
      </c>
      <c r="B337" s="996">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997"/>
      <c r="AD337" s="997"/>
      <c r="AE337" s="997"/>
      <c r="AF337" s="997"/>
      <c r="AG337" s="99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96">
        <v>5</v>
      </c>
      <c r="B338" s="996">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997"/>
      <c r="AD338" s="997"/>
      <c r="AE338" s="997"/>
      <c r="AF338" s="997"/>
      <c r="AG338" s="99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96">
        <v>6</v>
      </c>
      <c r="B339" s="996">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997"/>
      <c r="AD339" s="997"/>
      <c r="AE339" s="997"/>
      <c r="AF339" s="997"/>
      <c r="AG339" s="99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96">
        <v>7</v>
      </c>
      <c r="B340" s="996">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997"/>
      <c r="AD340" s="997"/>
      <c r="AE340" s="997"/>
      <c r="AF340" s="997"/>
      <c r="AG340" s="99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96">
        <v>8</v>
      </c>
      <c r="B341" s="996">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997"/>
      <c r="AD341" s="997"/>
      <c r="AE341" s="997"/>
      <c r="AF341" s="997"/>
      <c r="AG341" s="99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96">
        <v>9</v>
      </c>
      <c r="B342" s="996">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997"/>
      <c r="AD342" s="997"/>
      <c r="AE342" s="997"/>
      <c r="AF342" s="997"/>
      <c r="AG342" s="99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96">
        <v>10</v>
      </c>
      <c r="B343" s="996">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997"/>
      <c r="AD343" s="997"/>
      <c r="AE343" s="997"/>
      <c r="AF343" s="997"/>
      <c r="AG343" s="99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96">
        <v>11</v>
      </c>
      <c r="B344" s="996">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997"/>
      <c r="AD344" s="997"/>
      <c r="AE344" s="997"/>
      <c r="AF344" s="997"/>
      <c r="AG344" s="99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96">
        <v>12</v>
      </c>
      <c r="B345" s="996">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997"/>
      <c r="AD345" s="997"/>
      <c r="AE345" s="997"/>
      <c r="AF345" s="997"/>
      <c r="AG345" s="99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96">
        <v>13</v>
      </c>
      <c r="B346" s="996">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997"/>
      <c r="AD346" s="997"/>
      <c r="AE346" s="997"/>
      <c r="AF346" s="997"/>
      <c r="AG346" s="99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96">
        <v>14</v>
      </c>
      <c r="B347" s="996">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997"/>
      <c r="AD347" s="997"/>
      <c r="AE347" s="997"/>
      <c r="AF347" s="997"/>
      <c r="AG347" s="99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96">
        <v>15</v>
      </c>
      <c r="B348" s="996">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997"/>
      <c r="AD348" s="997"/>
      <c r="AE348" s="997"/>
      <c r="AF348" s="997"/>
      <c r="AG348" s="99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96">
        <v>16</v>
      </c>
      <c r="B349" s="996">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997"/>
      <c r="AD349" s="997"/>
      <c r="AE349" s="997"/>
      <c r="AF349" s="997"/>
      <c r="AG349" s="99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96">
        <v>17</v>
      </c>
      <c r="B350" s="996">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997"/>
      <c r="AD350" s="997"/>
      <c r="AE350" s="997"/>
      <c r="AF350" s="997"/>
      <c r="AG350" s="99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96">
        <v>18</v>
      </c>
      <c r="B351" s="996">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997"/>
      <c r="AD351" s="997"/>
      <c r="AE351" s="997"/>
      <c r="AF351" s="997"/>
      <c r="AG351" s="99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96">
        <v>19</v>
      </c>
      <c r="B352" s="996">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997"/>
      <c r="AD352" s="997"/>
      <c r="AE352" s="997"/>
      <c r="AF352" s="997"/>
      <c r="AG352" s="99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96">
        <v>20</v>
      </c>
      <c r="B353" s="996">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997"/>
      <c r="AD353" s="997"/>
      <c r="AE353" s="997"/>
      <c r="AF353" s="997"/>
      <c r="AG353" s="99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96">
        <v>21</v>
      </c>
      <c r="B354" s="996">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997"/>
      <c r="AD354" s="997"/>
      <c r="AE354" s="997"/>
      <c r="AF354" s="997"/>
      <c r="AG354" s="99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96">
        <v>22</v>
      </c>
      <c r="B355" s="996">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997"/>
      <c r="AD355" s="997"/>
      <c r="AE355" s="997"/>
      <c r="AF355" s="997"/>
      <c r="AG355" s="99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96">
        <v>23</v>
      </c>
      <c r="B356" s="996">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997"/>
      <c r="AD356" s="997"/>
      <c r="AE356" s="997"/>
      <c r="AF356" s="997"/>
      <c r="AG356" s="99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96">
        <v>24</v>
      </c>
      <c r="B357" s="996">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997"/>
      <c r="AD357" s="997"/>
      <c r="AE357" s="997"/>
      <c r="AF357" s="997"/>
      <c r="AG357" s="99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96">
        <v>25</v>
      </c>
      <c r="B358" s="996">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997"/>
      <c r="AD358" s="997"/>
      <c r="AE358" s="997"/>
      <c r="AF358" s="997"/>
      <c r="AG358" s="99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96">
        <v>26</v>
      </c>
      <c r="B359" s="996">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997"/>
      <c r="AD359" s="997"/>
      <c r="AE359" s="997"/>
      <c r="AF359" s="997"/>
      <c r="AG359" s="99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96">
        <v>27</v>
      </c>
      <c r="B360" s="996">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997"/>
      <c r="AD360" s="997"/>
      <c r="AE360" s="997"/>
      <c r="AF360" s="997"/>
      <c r="AG360" s="99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96">
        <v>28</v>
      </c>
      <c r="B361" s="996">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997"/>
      <c r="AD361" s="997"/>
      <c r="AE361" s="997"/>
      <c r="AF361" s="997"/>
      <c r="AG361" s="99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96">
        <v>29</v>
      </c>
      <c r="B362" s="996">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997"/>
      <c r="AD362" s="997"/>
      <c r="AE362" s="997"/>
      <c r="AF362" s="997"/>
      <c r="AG362" s="99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96">
        <v>30</v>
      </c>
      <c r="B363" s="996">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997"/>
      <c r="AD363" s="997"/>
      <c r="AE363" s="997"/>
      <c r="AF363" s="997"/>
      <c r="AG363" s="99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1"/>
      <c r="B366" s="871"/>
      <c r="C366" s="871" t="s">
        <v>24</v>
      </c>
      <c r="D366" s="871"/>
      <c r="E366" s="871"/>
      <c r="F366" s="871"/>
      <c r="G366" s="871"/>
      <c r="H366" s="871"/>
      <c r="I366" s="871"/>
      <c r="J366" s="998" t="s">
        <v>274</v>
      </c>
      <c r="K366" s="999"/>
      <c r="L366" s="999"/>
      <c r="M366" s="999"/>
      <c r="N366" s="999"/>
      <c r="O366" s="999"/>
      <c r="P366" s="430" t="s">
        <v>25</v>
      </c>
      <c r="Q366" s="430"/>
      <c r="R366" s="430"/>
      <c r="S366" s="430"/>
      <c r="T366" s="430"/>
      <c r="U366" s="430"/>
      <c r="V366" s="430"/>
      <c r="W366" s="430"/>
      <c r="X366" s="430"/>
      <c r="Y366" s="873" t="s">
        <v>318</v>
      </c>
      <c r="Z366" s="874"/>
      <c r="AA366" s="874"/>
      <c r="AB366" s="874"/>
      <c r="AC366" s="998" t="s">
        <v>309</v>
      </c>
      <c r="AD366" s="998"/>
      <c r="AE366" s="998"/>
      <c r="AF366" s="998"/>
      <c r="AG366" s="998"/>
      <c r="AH366" s="873" t="s">
        <v>236</v>
      </c>
      <c r="AI366" s="871"/>
      <c r="AJ366" s="871"/>
      <c r="AK366" s="871"/>
      <c r="AL366" s="871" t="s">
        <v>19</v>
      </c>
      <c r="AM366" s="871"/>
      <c r="AN366" s="871"/>
      <c r="AO366" s="875"/>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997"/>
      <c r="AD367" s="997"/>
      <c r="AE367" s="997"/>
      <c r="AF367" s="997"/>
      <c r="AG367" s="99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96">
        <v>2</v>
      </c>
      <c r="B368" s="996">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997"/>
      <c r="AD368" s="997"/>
      <c r="AE368" s="997"/>
      <c r="AF368" s="997"/>
      <c r="AG368" s="99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96">
        <v>3</v>
      </c>
      <c r="B369" s="996">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997"/>
      <c r="AD369" s="997"/>
      <c r="AE369" s="997"/>
      <c r="AF369" s="997"/>
      <c r="AG369" s="99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96">
        <v>4</v>
      </c>
      <c r="B370" s="996">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997"/>
      <c r="AD370" s="997"/>
      <c r="AE370" s="997"/>
      <c r="AF370" s="997"/>
      <c r="AG370" s="99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96">
        <v>5</v>
      </c>
      <c r="B371" s="996">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997"/>
      <c r="AD371" s="997"/>
      <c r="AE371" s="997"/>
      <c r="AF371" s="997"/>
      <c r="AG371" s="99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96">
        <v>6</v>
      </c>
      <c r="B372" s="996">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997"/>
      <c r="AD372" s="997"/>
      <c r="AE372" s="997"/>
      <c r="AF372" s="997"/>
      <c r="AG372" s="99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96">
        <v>7</v>
      </c>
      <c r="B373" s="996">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997"/>
      <c r="AD373" s="997"/>
      <c r="AE373" s="997"/>
      <c r="AF373" s="997"/>
      <c r="AG373" s="99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96">
        <v>8</v>
      </c>
      <c r="B374" s="996">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997"/>
      <c r="AD374" s="997"/>
      <c r="AE374" s="997"/>
      <c r="AF374" s="997"/>
      <c r="AG374" s="99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96">
        <v>9</v>
      </c>
      <c r="B375" s="996">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997"/>
      <c r="AD375" s="997"/>
      <c r="AE375" s="997"/>
      <c r="AF375" s="997"/>
      <c r="AG375" s="99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96">
        <v>10</v>
      </c>
      <c r="B376" s="996">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997"/>
      <c r="AD376" s="997"/>
      <c r="AE376" s="997"/>
      <c r="AF376" s="997"/>
      <c r="AG376" s="99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96">
        <v>11</v>
      </c>
      <c r="B377" s="996">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997"/>
      <c r="AD377" s="997"/>
      <c r="AE377" s="997"/>
      <c r="AF377" s="997"/>
      <c r="AG377" s="99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96">
        <v>12</v>
      </c>
      <c r="B378" s="996">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997"/>
      <c r="AD378" s="997"/>
      <c r="AE378" s="997"/>
      <c r="AF378" s="997"/>
      <c r="AG378" s="99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96">
        <v>13</v>
      </c>
      <c r="B379" s="996">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997"/>
      <c r="AD379" s="997"/>
      <c r="AE379" s="997"/>
      <c r="AF379" s="997"/>
      <c r="AG379" s="99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96">
        <v>14</v>
      </c>
      <c r="B380" s="996">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997"/>
      <c r="AD380" s="997"/>
      <c r="AE380" s="997"/>
      <c r="AF380" s="997"/>
      <c r="AG380" s="99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96">
        <v>15</v>
      </c>
      <c r="B381" s="996">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997"/>
      <c r="AD381" s="997"/>
      <c r="AE381" s="997"/>
      <c r="AF381" s="997"/>
      <c r="AG381" s="99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96">
        <v>16</v>
      </c>
      <c r="B382" s="996">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997"/>
      <c r="AD382" s="997"/>
      <c r="AE382" s="997"/>
      <c r="AF382" s="997"/>
      <c r="AG382" s="99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96">
        <v>17</v>
      </c>
      <c r="B383" s="996">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997"/>
      <c r="AD383" s="997"/>
      <c r="AE383" s="997"/>
      <c r="AF383" s="997"/>
      <c r="AG383" s="99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96">
        <v>18</v>
      </c>
      <c r="B384" s="996">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997"/>
      <c r="AD384" s="997"/>
      <c r="AE384" s="997"/>
      <c r="AF384" s="997"/>
      <c r="AG384" s="99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96">
        <v>19</v>
      </c>
      <c r="B385" s="996">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997"/>
      <c r="AD385" s="997"/>
      <c r="AE385" s="997"/>
      <c r="AF385" s="997"/>
      <c r="AG385" s="99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96">
        <v>20</v>
      </c>
      <c r="B386" s="996">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997"/>
      <c r="AD386" s="997"/>
      <c r="AE386" s="997"/>
      <c r="AF386" s="997"/>
      <c r="AG386" s="99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96">
        <v>21</v>
      </c>
      <c r="B387" s="996">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997"/>
      <c r="AD387" s="997"/>
      <c r="AE387" s="997"/>
      <c r="AF387" s="997"/>
      <c r="AG387" s="99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96">
        <v>22</v>
      </c>
      <c r="B388" s="996">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997"/>
      <c r="AD388" s="997"/>
      <c r="AE388" s="997"/>
      <c r="AF388" s="997"/>
      <c r="AG388" s="99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96">
        <v>23</v>
      </c>
      <c r="B389" s="996">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997"/>
      <c r="AD389" s="997"/>
      <c r="AE389" s="997"/>
      <c r="AF389" s="997"/>
      <c r="AG389" s="99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96">
        <v>24</v>
      </c>
      <c r="B390" s="996">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997"/>
      <c r="AD390" s="997"/>
      <c r="AE390" s="997"/>
      <c r="AF390" s="997"/>
      <c r="AG390" s="99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96">
        <v>25</v>
      </c>
      <c r="B391" s="996">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997"/>
      <c r="AD391" s="997"/>
      <c r="AE391" s="997"/>
      <c r="AF391" s="997"/>
      <c r="AG391" s="99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96">
        <v>26</v>
      </c>
      <c r="B392" s="996">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997"/>
      <c r="AD392" s="997"/>
      <c r="AE392" s="997"/>
      <c r="AF392" s="997"/>
      <c r="AG392" s="99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96">
        <v>27</v>
      </c>
      <c r="B393" s="996">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997"/>
      <c r="AD393" s="997"/>
      <c r="AE393" s="997"/>
      <c r="AF393" s="997"/>
      <c r="AG393" s="99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96">
        <v>28</v>
      </c>
      <c r="B394" s="996">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997"/>
      <c r="AD394" s="997"/>
      <c r="AE394" s="997"/>
      <c r="AF394" s="997"/>
      <c r="AG394" s="99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96">
        <v>29</v>
      </c>
      <c r="B395" s="996">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997"/>
      <c r="AD395" s="997"/>
      <c r="AE395" s="997"/>
      <c r="AF395" s="997"/>
      <c r="AG395" s="99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96">
        <v>30</v>
      </c>
      <c r="B396" s="996">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997"/>
      <c r="AD396" s="997"/>
      <c r="AE396" s="997"/>
      <c r="AF396" s="997"/>
      <c r="AG396" s="99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1"/>
      <c r="B399" s="871"/>
      <c r="C399" s="871" t="s">
        <v>24</v>
      </c>
      <c r="D399" s="871"/>
      <c r="E399" s="871"/>
      <c r="F399" s="871"/>
      <c r="G399" s="871"/>
      <c r="H399" s="871"/>
      <c r="I399" s="871"/>
      <c r="J399" s="998" t="s">
        <v>274</v>
      </c>
      <c r="K399" s="999"/>
      <c r="L399" s="999"/>
      <c r="M399" s="999"/>
      <c r="N399" s="999"/>
      <c r="O399" s="999"/>
      <c r="P399" s="430" t="s">
        <v>25</v>
      </c>
      <c r="Q399" s="430"/>
      <c r="R399" s="430"/>
      <c r="S399" s="430"/>
      <c r="T399" s="430"/>
      <c r="U399" s="430"/>
      <c r="V399" s="430"/>
      <c r="W399" s="430"/>
      <c r="X399" s="430"/>
      <c r="Y399" s="873" t="s">
        <v>318</v>
      </c>
      <c r="Z399" s="874"/>
      <c r="AA399" s="874"/>
      <c r="AB399" s="874"/>
      <c r="AC399" s="998" t="s">
        <v>309</v>
      </c>
      <c r="AD399" s="998"/>
      <c r="AE399" s="998"/>
      <c r="AF399" s="998"/>
      <c r="AG399" s="998"/>
      <c r="AH399" s="873" t="s">
        <v>236</v>
      </c>
      <c r="AI399" s="871"/>
      <c r="AJ399" s="871"/>
      <c r="AK399" s="871"/>
      <c r="AL399" s="871" t="s">
        <v>19</v>
      </c>
      <c r="AM399" s="871"/>
      <c r="AN399" s="871"/>
      <c r="AO399" s="875"/>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997"/>
      <c r="AD400" s="997"/>
      <c r="AE400" s="997"/>
      <c r="AF400" s="997"/>
      <c r="AG400" s="99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96">
        <v>2</v>
      </c>
      <c r="B401" s="996">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997"/>
      <c r="AD401" s="997"/>
      <c r="AE401" s="997"/>
      <c r="AF401" s="997"/>
      <c r="AG401" s="99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96">
        <v>3</v>
      </c>
      <c r="B402" s="996">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997"/>
      <c r="AD402" s="997"/>
      <c r="AE402" s="997"/>
      <c r="AF402" s="997"/>
      <c r="AG402" s="99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96">
        <v>4</v>
      </c>
      <c r="B403" s="996">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997"/>
      <c r="AD403" s="997"/>
      <c r="AE403" s="997"/>
      <c r="AF403" s="997"/>
      <c r="AG403" s="99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96">
        <v>5</v>
      </c>
      <c r="B404" s="996">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997"/>
      <c r="AD404" s="997"/>
      <c r="AE404" s="997"/>
      <c r="AF404" s="997"/>
      <c r="AG404" s="99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96">
        <v>6</v>
      </c>
      <c r="B405" s="996">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997"/>
      <c r="AD405" s="997"/>
      <c r="AE405" s="997"/>
      <c r="AF405" s="997"/>
      <c r="AG405" s="99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96">
        <v>7</v>
      </c>
      <c r="B406" s="996">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997"/>
      <c r="AD406" s="997"/>
      <c r="AE406" s="997"/>
      <c r="AF406" s="997"/>
      <c r="AG406" s="99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96">
        <v>8</v>
      </c>
      <c r="B407" s="996">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997"/>
      <c r="AD407" s="997"/>
      <c r="AE407" s="997"/>
      <c r="AF407" s="997"/>
      <c r="AG407" s="99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96">
        <v>9</v>
      </c>
      <c r="B408" s="996">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997"/>
      <c r="AD408" s="997"/>
      <c r="AE408" s="997"/>
      <c r="AF408" s="997"/>
      <c r="AG408" s="99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96">
        <v>10</v>
      </c>
      <c r="B409" s="996">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997"/>
      <c r="AD409" s="997"/>
      <c r="AE409" s="997"/>
      <c r="AF409" s="997"/>
      <c r="AG409" s="99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96">
        <v>11</v>
      </c>
      <c r="B410" s="996">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997"/>
      <c r="AD410" s="997"/>
      <c r="AE410" s="997"/>
      <c r="AF410" s="997"/>
      <c r="AG410" s="99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96">
        <v>12</v>
      </c>
      <c r="B411" s="996">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997"/>
      <c r="AD411" s="997"/>
      <c r="AE411" s="997"/>
      <c r="AF411" s="997"/>
      <c r="AG411" s="99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96">
        <v>13</v>
      </c>
      <c r="B412" s="996">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997"/>
      <c r="AD412" s="997"/>
      <c r="AE412" s="997"/>
      <c r="AF412" s="997"/>
      <c r="AG412" s="99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96">
        <v>14</v>
      </c>
      <c r="B413" s="996">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997"/>
      <c r="AD413" s="997"/>
      <c r="AE413" s="997"/>
      <c r="AF413" s="997"/>
      <c r="AG413" s="99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96">
        <v>15</v>
      </c>
      <c r="B414" s="996">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997"/>
      <c r="AD414" s="997"/>
      <c r="AE414" s="997"/>
      <c r="AF414" s="997"/>
      <c r="AG414" s="99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96">
        <v>16</v>
      </c>
      <c r="B415" s="996">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997"/>
      <c r="AD415" s="997"/>
      <c r="AE415" s="997"/>
      <c r="AF415" s="997"/>
      <c r="AG415" s="99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96">
        <v>17</v>
      </c>
      <c r="B416" s="996">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997"/>
      <c r="AD416" s="997"/>
      <c r="AE416" s="997"/>
      <c r="AF416" s="997"/>
      <c r="AG416" s="99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96">
        <v>18</v>
      </c>
      <c r="B417" s="996">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997"/>
      <c r="AD417" s="997"/>
      <c r="AE417" s="997"/>
      <c r="AF417" s="997"/>
      <c r="AG417" s="99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96">
        <v>19</v>
      </c>
      <c r="B418" s="996">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997"/>
      <c r="AD418" s="997"/>
      <c r="AE418" s="997"/>
      <c r="AF418" s="997"/>
      <c r="AG418" s="99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96">
        <v>20</v>
      </c>
      <c r="B419" s="996">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997"/>
      <c r="AD419" s="997"/>
      <c r="AE419" s="997"/>
      <c r="AF419" s="997"/>
      <c r="AG419" s="99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96">
        <v>21</v>
      </c>
      <c r="B420" s="996">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997"/>
      <c r="AD420" s="997"/>
      <c r="AE420" s="997"/>
      <c r="AF420" s="997"/>
      <c r="AG420" s="99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96">
        <v>22</v>
      </c>
      <c r="B421" s="996">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997"/>
      <c r="AD421" s="997"/>
      <c r="AE421" s="997"/>
      <c r="AF421" s="997"/>
      <c r="AG421" s="99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96">
        <v>23</v>
      </c>
      <c r="B422" s="996">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997"/>
      <c r="AD422" s="997"/>
      <c r="AE422" s="997"/>
      <c r="AF422" s="997"/>
      <c r="AG422" s="99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96">
        <v>24</v>
      </c>
      <c r="B423" s="996">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997"/>
      <c r="AD423" s="997"/>
      <c r="AE423" s="997"/>
      <c r="AF423" s="997"/>
      <c r="AG423" s="99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96">
        <v>25</v>
      </c>
      <c r="B424" s="996">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997"/>
      <c r="AD424" s="997"/>
      <c r="AE424" s="997"/>
      <c r="AF424" s="997"/>
      <c r="AG424" s="99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96">
        <v>26</v>
      </c>
      <c r="B425" s="996">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997"/>
      <c r="AD425" s="997"/>
      <c r="AE425" s="997"/>
      <c r="AF425" s="997"/>
      <c r="AG425" s="99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96">
        <v>27</v>
      </c>
      <c r="B426" s="996">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997"/>
      <c r="AD426" s="997"/>
      <c r="AE426" s="997"/>
      <c r="AF426" s="997"/>
      <c r="AG426" s="99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96">
        <v>28</v>
      </c>
      <c r="B427" s="996">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997"/>
      <c r="AD427" s="997"/>
      <c r="AE427" s="997"/>
      <c r="AF427" s="997"/>
      <c r="AG427" s="99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96">
        <v>29</v>
      </c>
      <c r="B428" s="996">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997"/>
      <c r="AD428" s="997"/>
      <c r="AE428" s="997"/>
      <c r="AF428" s="997"/>
      <c r="AG428" s="99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96">
        <v>30</v>
      </c>
      <c r="B429" s="996">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997"/>
      <c r="AD429" s="997"/>
      <c r="AE429" s="997"/>
      <c r="AF429" s="997"/>
      <c r="AG429" s="99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1"/>
      <c r="B432" s="871"/>
      <c r="C432" s="871" t="s">
        <v>24</v>
      </c>
      <c r="D432" s="871"/>
      <c r="E432" s="871"/>
      <c r="F432" s="871"/>
      <c r="G432" s="871"/>
      <c r="H432" s="871"/>
      <c r="I432" s="871"/>
      <c r="J432" s="998" t="s">
        <v>274</v>
      </c>
      <c r="K432" s="999"/>
      <c r="L432" s="999"/>
      <c r="M432" s="999"/>
      <c r="N432" s="999"/>
      <c r="O432" s="999"/>
      <c r="P432" s="430" t="s">
        <v>25</v>
      </c>
      <c r="Q432" s="430"/>
      <c r="R432" s="430"/>
      <c r="S432" s="430"/>
      <c r="T432" s="430"/>
      <c r="U432" s="430"/>
      <c r="V432" s="430"/>
      <c r="W432" s="430"/>
      <c r="X432" s="430"/>
      <c r="Y432" s="873" t="s">
        <v>318</v>
      </c>
      <c r="Z432" s="874"/>
      <c r="AA432" s="874"/>
      <c r="AB432" s="874"/>
      <c r="AC432" s="998" t="s">
        <v>309</v>
      </c>
      <c r="AD432" s="998"/>
      <c r="AE432" s="998"/>
      <c r="AF432" s="998"/>
      <c r="AG432" s="998"/>
      <c r="AH432" s="873" t="s">
        <v>236</v>
      </c>
      <c r="AI432" s="871"/>
      <c r="AJ432" s="871"/>
      <c r="AK432" s="871"/>
      <c r="AL432" s="871" t="s">
        <v>19</v>
      </c>
      <c r="AM432" s="871"/>
      <c r="AN432" s="871"/>
      <c r="AO432" s="875"/>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997"/>
      <c r="AD433" s="997"/>
      <c r="AE433" s="997"/>
      <c r="AF433" s="997"/>
      <c r="AG433" s="99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96">
        <v>2</v>
      </c>
      <c r="B434" s="996">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997"/>
      <c r="AD434" s="997"/>
      <c r="AE434" s="997"/>
      <c r="AF434" s="997"/>
      <c r="AG434" s="99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96">
        <v>3</v>
      </c>
      <c r="B435" s="996">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997"/>
      <c r="AD435" s="997"/>
      <c r="AE435" s="997"/>
      <c r="AF435" s="997"/>
      <c r="AG435" s="99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96">
        <v>4</v>
      </c>
      <c r="B436" s="996">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997"/>
      <c r="AD436" s="997"/>
      <c r="AE436" s="997"/>
      <c r="AF436" s="997"/>
      <c r="AG436" s="99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96">
        <v>5</v>
      </c>
      <c r="B437" s="996">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997"/>
      <c r="AD437" s="997"/>
      <c r="AE437" s="997"/>
      <c r="AF437" s="997"/>
      <c r="AG437" s="99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96">
        <v>6</v>
      </c>
      <c r="B438" s="996">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997"/>
      <c r="AD438" s="997"/>
      <c r="AE438" s="997"/>
      <c r="AF438" s="997"/>
      <c r="AG438" s="99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96">
        <v>7</v>
      </c>
      <c r="B439" s="996">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997"/>
      <c r="AD439" s="997"/>
      <c r="AE439" s="997"/>
      <c r="AF439" s="997"/>
      <c r="AG439" s="99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96">
        <v>8</v>
      </c>
      <c r="B440" s="996">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997"/>
      <c r="AD440" s="997"/>
      <c r="AE440" s="997"/>
      <c r="AF440" s="997"/>
      <c r="AG440" s="99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96">
        <v>9</v>
      </c>
      <c r="B441" s="996">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997"/>
      <c r="AD441" s="997"/>
      <c r="AE441" s="997"/>
      <c r="AF441" s="997"/>
      <c r="AG441" s="99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96">
        <v>10</v>
      </c>
      <c r="B442" s="996">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997"/>
      <c r="AD442" s="997"/>
      <c r="AE442" s="997"/>
      <c r="AF442" s="997"/>
      <c r="AG442" s="99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96">
        <v>11</v>
      </c>
      <c r="B443" s="996">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997"/>
      <c r="AD443" s="997"/>
      <c r="AE443" s="997"/>
      <c r="AF443" s="997"/>
      <c r="AG443" s="99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96">
        <v>12</v>
      </c>
      <c r="B444" s="996">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997"/>
      <c r="AD444" s="997"/>
      <c r="AE444" s="997"/>
      <c r="AF444" s="997"/>
      <c r="AG444" s="99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96">
        <v>13</v>
      </c>
      <c r="B445" s="996">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997"/>
      <c r="AD445" s="997"/>
      <c r="AE445" s="997"/>
      <c r="AF445" s="997"/>
      <c r="AG445" s="99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96">
        <v>14</v>
      </c>
      <c r="B446" s="996">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997"/>
      <c r="AD446" s="997"/>
      <c r="AE446" s="997"/>
      <c r="AF446" s="997"/>
      <c r="AG446" s="99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96">
        <v>15</v>
      </c>
      <c r="B447" s="996">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997"/>
      <c r="AD447" s="997"/>
      <c r="AE447" s="997"/>
      <c r="AF447" s="997"/>
      <c r="AG447" s="99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96">
        <v>16</v>
      </c>
      <c r="B448" s="996">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997"/>
      <c r="AD448" s="997"/>
      <c r="AE448" s="997"/>
      <c r="AF448" s="997"/>
      <c r="AG448" s="99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96">
        <v>17</v>
      </c>
      <c r="B449" s="996">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997"/>
      <c r="AD449" s="997"/>
      <c r="AE449" s="997"/>
      <c r="AF449" s="997"/>
      <c r="AG449" s="99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96">
        <v>18</v>
      </c>
      <c r="B450" s="996">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997"/>
      <c r="AD450" s="997"/>
      <c r="AE450" s="997"/>
      <c r="AF450" s="997"/>
      <c r="AG450" s="99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96">
        <v>19</v>
      </c>
      <c r="B451" s="996">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997"/>
      <c r="AD451" s="997"/>
      <c r="AE451" s="997"/>
      <c r="AF451" s="997"/>
      <c r="AG451" s="99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96">
        <v>20</v>
      </c>
      <c r="B452" s="996">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997"/>
      <c r="AD452" s="997"/>
      <c r="AE452" s="997"/>
      <c r="AF452" s="997"/>
      <c r="AG452" s="99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96">
        <v>21</v>
      </c>
      <c r="B453" s="996">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997"/>
      <c r="AD453" s="997"/>
      <c r="AE453" s="997"/>
      <c r="AF453" s="997"/>
      <c r="AG453" s="99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96">
        <v>22</v>
      </c>
      <c r="B454" s="996">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997"/>
      <c r="AD454" s="997"/>
      <c r="AE454" s="997"/>
      <c r="AF454" s="997"/>
      <c r="AG454" s="99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96">
        <v>23</v>
      </c>
      <c r="B455" s="996">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997"/>
      <c r="AD455" s="997"/>
      <c r="AE455" s="997"/>
      <c r="AF455" s="997"/>
      <c r="AG455" s="99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96">
        <v>24</v>
      </c>
      <c r="B456" s="996">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997"/>
      <c r="AD456" s="997"/>
      <c r="AE456" s="997"/>
      <c r="AF456" s="997"/>
      <c r="AG456" s="99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96">
        <v>25</v>
      </c>
      <c r="B457" s="996">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997"/>
      <c r="AD457" s="997"/>
      <c r="AE457" s="997"/>
      <c r="AF457" s="997"/>
      <c r="AG457" s="99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96">
        <v>26</v>
      </c>
      <c r="B458" s="996">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997"/>
      <c r="AD458" s="997"/>
      <c r="AE458" s="997"/>
      <c r="AF458" s="997"/>
      <c r="AG458" s="99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96">
        <v>27</v>
      </c>
      <c r="B459" s="996">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997"/>
      <c r="AD459" s="997"/>
      <c r="AE459" s="997"/>
      <c r="AF459" s="997"/>
      <c r="AG459" s="99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96">
        <v>28</v>
      </c>
      <c r="B460" s="996">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997"/>
      <c r="AD460" s="997"/>
      <c r="AE460" s="997"/>
      <c r="AF460" s="997"/>
      <c r="AG460" s="99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96">
        <v>29</v>
      </c>
      <c r="B461" s="996">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997"/>
      <c r="AD461" s="997"/>
      <c r="AE461" s="997"/>
      <c r="AF461" s="997"/>
      <c r="AG461" s="99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96">
        <v>30</v>
      </c>
      <c r="B462" s="996">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997"/>
      <c r="AD462" s="997"/>
      <c r="AE462" s="997"/>
      <c r="AF462" s="997"/>
      <c r="AG462" s="99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1"/>
      <c r="B465" s="871"/>
      <c r="C465" s="871" t="s">
        <v>24</v>
      </c>
      <c r="D465" s="871"/>
      <c r="E465" s="871"/>
      <c r="F465" s="871"/>
      <c r="G465" s="871"/>
      <c r="H465" s="871"/>
      <c r="I465" s="871"/>
      <c r="J465" s="998" t="s">
        <v>274</v>
      </c>
      <c r="K465" s="999"/>
      <c r="L465" s="999"/>
      <c r="M465" s="999"/>
      <c r="N465" s="999"/>
      <c r="O465" s="999"/>
      <c r="P465" s="430" t="s">
        <v>25</v>
      </c>
      <c r="Q465" s="430"/>
      <c r="R465" s="430"/>
      <c r="S465" s="430"/>
      <c r="T465" s="430"/>
      <c r="U465" s="430"/>
      <c r="V465" s="430"/>
      <c r="W465" s="430"/>
      <c r="X465" s="430"/>
      <c r="Y465" s="873" t="s">
        <v>318</v>
      </c>
      <c r="Z465" s="874"/>
      <c r="AA465" s="874"/>
      <c r="AB465" s="874"/>
      <c r="AC465" s="998" t="s">
        <v>309</v>
      </c>
      <c r="AD465" s="998"/>
      <c r="AE465" s="998"/>
      <c r="AF465" s="998"/>
      <c r="AG465" s="998"/>
      <c r="AH465" s="873" t="s">
        <v>236</v>
      </c>
      <c r="AI465" s="871"/>
      <c r="AJ465" s="871"/>
      <c r="AK465" s="871"/>
      <c r="AL465" s="871" t="s">
        <v>19</v>
      </c>
      <c r="AM465" s="871"/>
      <c r="AN465" s="871"/>
      <c r="AO465" s="875"/>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997"/>
      <c r="AD466" s="997"/>
      <c r="AE466" s="997"/>
      <c r="AF466" s="997"/>
      <c r="AG466" s="99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96">
        <v>2</v>
      </c>
      <c r="B467" s="996">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997"/>
      <c r="AD467" s="997"/>
      <c r="AE467" s="997"/>
      <c r="AF467" s="997"/>
      <c r="AG467" s="99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96">
        <v>3</v>
      </c>
      <c r="B468" s="996">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997"/>
      <c r="AD468" s="997"/>
      <c r="AE468" s="997"/>
      <c r="AF468" s="997"/>
      <c r="AG468" s="99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96">
        <v>4</v>
      </c>
      <c r="B469" s="996">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997"/>
      <c r="AD469" s="997"/>
      <c r="AE469" s="997"/>
      <c r="AF469" s="997"/>
      <c r="AG469" s="99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96">
        <v>5</v>
      </c>
      <c r="B470" s="996">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997"/>
      <c r="AD470" s="997"/>
      <c r="AE470" s="997"/>
      <c r="AF470" s="997"/>
      <c r="AG470" s="99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96">
        <v>6</v>
      </c>
      <c r="B471" s="996">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997"/>
      <c r="AD471" s="997"/>
      <c r="AE471" s="997"/>
      <c r="AF471" s="997"/>
      <c r="AG471" s="99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96">
        <v>7</v>
      </c>
      <c r="B472" s="996">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997"/>
      <c r="AD472" s="997"/>
      <c r="AE472" s="997"/>
      <c r="AF472" s="997"/>
      <c r="AG472" s="99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96">
        <v>8</v>
      </c>
      <c r="B473" s="996">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997"/>
      <c r="AD473" s="997"/>
      <c r="AE473" s="997"/>
      <c r="AF473" s="997"/>
      <c r="AG473" s="99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96">
        <v>9</v>
      </c>
      <c r="B474" s="996">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997"/>
      <c r="AD474" s="997"/>
      <c r="AE474" s="997"/>
      <c r="AF474" s="997"/>
      <c r="AG474" s="99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96">
        <v>10</v>
      </c>
      <c r="B475" s="996">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997"/>
      <c r="AD475" s="997"/>
      <c r="AE475" s="997"/>
      <c r="AF475" s="997"/>
      <c r="AG475" s="99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96">
        <v>11</v>
      </c>
      <c r="B476" s="996">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997"/>
      <c r="AD476" s="997"/>
      <c r="AE476" s="997"/>
      <c r="AF476" s="997"/>
      <c r="AG476" s="99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96">
        <v>12</v>
      </c>
      <c r="B477" s="996">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997"/>
      <c r="AD477" s="997"/>
      <c r="AE477" s="997"/>
      <c r="AF477" s="997"/>
      <c r="AG477" s="99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96">
        <v>13</v>
      </c>
      <c r="B478" s="996">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997"/>
      <c r="AD478" s="997"/>
      <c r="AE478" s="997"/>
      <c r="AF478" s="997"/>
      <c r="AG478" s="99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96">
        <v>14</v>
      </c>
      <c r="B479" s="996">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997"/>
      <c r="AD479" s="997"/>
      <c r="AE479" s="997"/>
      <c r="AF479" s="997"/>
      <c r="AG479" s="99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96">
        <v>15</v>
      </c>
      <c r="B480" s="996">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997"/>
      <c r="AD480" s="997"/>
      <c r="AE480" s="997"/>
      <c r="AF480" s="997"/>
      <c r="AG480" s="99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96">
        <v>16</v>
      </c>
      <c r="B481" s="996">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997"/>
      <c r="AD481" s="997"/>
      <c r="AE481" s="997"/>
      <c r="AF481" s="997"/>
      <c r="AG481" s="99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96">
        <v>17</v>
      </c>
      <c r="B482" s="996">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997"/>
      <c r="AD482" s="997"/>
      <c r="AE482" s="997"/>
      <c r="AF482" s="997"/>
      <c r="AG482" s="99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96">
        <v>18</v>
      </c>
      <c r="B483" s="996">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997"/>
      <c r="AD483" s="997"/>
      <c r="AE483" s="997"/>
      <c r="AF483" s="997"/>
      <c r="AG483" s="99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96">
        <v>19</v>
      </c>
      <c r="B484" s="996">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997"/>
      <c r="AD484" s="997"/>
      <c r="AE484" s="997"/>
      <c r="AF484" s="997"/>
      <c r="AG484" s="99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96">
        <v>20</v>
      </c>
      <c r="B485" s="996">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997"/>
      <c r="AD485" s="997"/>
      <c r="AE485" s="997"/>
      <c r="AF485" s="997"/>
      <c r="AG485" s="99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96">
        <v>21</v>
      </c>
      <c r="B486" s="996">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997"/>
      <c r="AD486" s="997"/>
      <c r="AE486" s="997"/>
      <c r="AF486" s="997"/>
      <c r="AG486" s="99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96">
        <v>22</v>
      </c>
      <c r="B487" s="996">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997"/>
      <c r="AD487" s="997"/>
      <c r="AE487" s="997"/>
      <c r="AF487" s="997"/>
      <c r="AG487" s="99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96">
        <v>23</v>
      </c>
      <c r="B488" s="996">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997"/>
      <c r="AD488" s="997"/>
      <c r="AE488" s="997"/>
      <c r="AF488" s="997"/>
      <c r="AG488" s="99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96">
        <v>24</v>
      </c>
      <c r="B489" s="996">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997"/>
      <c r="AD489" s="997"/>
      <c r="AE489" s="997"/>
      <c r="AF489" s="997"/>
      <c r="AG489" s="99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96">
        <v>25</v>
      </c>
      <c r="B490" s="996">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997"/>
      <c r="AD490" s="997"/>
      <c r="AE490" s="997"/>
      <c r="AF490" s="997"/>
      <c r="AG490" s="99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96">
        <v>26</v>
      </c>
      <c r="B491" s="996">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997"/>
      <c r="AD491" s="997"/>
      <c r="AE491" s="997"/>
      <c r="AF491" s="997"/>
      <c r="AG491" s="99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96">
        <v>27</v>
      </c>
      <c r="B492" s="996">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997"/>
      <c r="AD492" s="997"/>
      <c r="AE492" s="997"/>
      <c r="AF492" s="997"/>
      <c r="AG492" s="99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96">
        <v>28</v>
      </c>
      <c r="B493" s="996">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997"/>
      <c r="AD493" s="997"/>
      <c r="AE493" s="997"/>
      <c r="AF493" s="997"/>
      <c r="AG493" s="99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96">
        <v>29</v>
      </c>
      <c r="B494" s="996">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997"/>
      <c r="AD494" s="997"/>
      <c r="AE494" s="997"/>
      <c r="AF494" s="997"/>
      <c r="AG494" s="99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96">
        <v>30</v>
      </c>
      <c r="B495" s="996">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997"/>
      <c r="AD495" s="997"/>
      <c r="AE495" s="997"/>
      <c r="AF495" s="997"/>
      <c r="AG495" s="99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1"/>
      <c r="B498" s="871"/>
      <c r="C498" s="871" t="s">
        <v>24</v>
      </c>
      <c r="D498" s="871"/>
      <c r="E498" s="871"/>
      <c r="F498" s="871"/>
      <c r="G498" s="871"/>
      <c r="H498" s="871"/>
      <c r="I498" s="871"/>
      <c r="J498" s="998" t="s">
        <v>274</v>
      </c>
      <c r="K498" s="999"/>
      <c r="L498" s="999"/>
      <c r="M498" s="999"/>
      <c r="N498" s="999"/>
      <c r="O498" s="999"/>
      <c r="P498" s="430" t="s">
        <v>25</v>
      </c>
      <c r="Q498" s="430"/>
      <c r="R498" s="430"/>
      <c r="S498" s="430"/>
      <c r="T498" s="430"/>
      <c r="U498" s="430"/>
      <c r="V498" s="430"/>
      <c r="W498" s="430"/>
      <c r="X498" s="430"/>
      <c r="Y498" s="873" t="s">
        <v>318</v>
      </c>
      <c r="Z498" s="874"/>
      <c r="AA498" s="874"/>
      <c r="AB498" s="874"/>
      <c r="AC498" s="998" t="s">
        <v>309</v>
      </c>
      <c r="AD498" s="998"/>
      <c r="AE498" s="998"/>
      <c r="AF498" s="998"/>
      <c r="AG498" s="998"/>
      <c r="AH498" s="873" t="s">
        <v>236</v>
      </c>
      <c r="AI498" s="871"/>
      <c r="AJ498" s="871"/>
      <c r="AK498" s="871"/>
      <c r="AL498" s="871" t="s">
        <v>19</v>
      </c>
      <c r="AM498" s="871"/>
      <c r="AN498" s="871"/>
      <c r="AO498" s="875"/>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997"/>
      <c r="AD499" s="997"/>
      <c r="AE499" s="997"/>
      <c r="AF499" s="997"/>
      <c r="AG499" s="99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96">
        <v>2</v>
      </c>
      <c r="B500" s="996">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997"/>
      <c r="AD500" s="997"/>
      <c r="AE500" s="997"/>
      <c r="AF500" s="997"/>
      <c r="AG500" s="99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96">
        <v>3</v>
      </c>
      <c r="B501" s="996">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997"/>
      <c r="AD501" s="997"/>
      <c r="AE501" s="997"/>
      <c r="AF501" s="997"/>
      <c r="AG501" s="99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96">
        <v>4</v>
      </c>
      <c r="B502" s="996">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997"/>
      <c r="AD502" s="997"/>
      <c r="AE502" s="997"/>
      <c r="AF502" s="997"/>
      <c r="AG502" s="99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96">
        <v>5</v>
      </c>
      <c r="B503" s="996">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997"/>
      <c r="AD503" s="997"/>
      <c r="AE503" s="997"/>
      <c r="AF503" s="997"/>
      <c r="AG503" s="99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96">
        <v>6</v>
      </c>
      <c r="B504" s="996">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997"/>
      <c r="AD504" s="997"/>
      <c r="AE504" s="997"/>
      <c r="AF504" s="997"/>
      <c r="AG504" s="99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96">
        <v>7</v>
      </c>
      <c r="B505" s="996">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997"/>
      <c r="AD505" s="997"/>
      <c r="AE505" s="997"/>
      <c r="AF505" s="997"/>
      <c r="AG505" s="99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96">
        <v>8</v>
      </c>
      <c r="B506" s="996">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997"/>
      <c r="AD506" s="997"/>
      <c r="AE506" s="997"/>
      <c r="AF506" s="997"/>
      <c r="AG506" s="99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96">
        <v>9</v>
      </c>
      <c r="B507" s="996">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997"/>
      <c r="AD507" s="997"/>
      <c r="AE507" s="997"/>
      <c r="AF507" s="997"/>
      <c r="AG507" s="99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96">
        <v>10</v>
      </c>
      <c r="B508" s="996">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997"/>
      <c r="AD508" s="997"/>
      <c r="AE508" s="997"/>
      <c r="AF508" s="997"/>
      <c r="AG508" s="99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96">
        <v>11</v>
      </c>
      <c r="B509" s="996">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997"/>
      <c r="AD509" s="997"/>
      <c r="AE509" s="997"/>
      <c r="AF509" s="997"/>
      <c r="AG509" s="99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96">
        <v>12</v>
      </c>
      <c r="B510" s="996">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997"/>
      <c r="AD510" s="997"/>
      <c r="AE510" s="997"/>
      <c r="AF510" s="997"/>
      <c r="AG510" s="99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96">
        <v>13</v>
      </c>
      <c r="B511" s="996">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997"/>
      <c r="AD511" s="997"/>
      <c r="AE511" s="997"/>
      <c r="AF511" s="997"/>
      <c r="AG511" s="99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96">
        <v>14</v>
      </c>
      <c r="B512" s="996">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997"/>
      <c r="AD512" s="997"/>
      <c r="AE512" s="997"/>
      <c r="AF512" s="997"/>
      <c r="AG512" s="99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96">
        <v>15</v>
      </c>
      <c r="B513" s="996">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997"/>
      <c r="AD513" s="997"/>
      <c r="AE513" s="997"/>
      <c r="AF513" s="997"/>
      <c r="AG513" s="99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96">
        <v>16</v>
      </c>
      <c r="B514" s="996">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997"/>
      <c r="AD514" s="997"/>
      <c r="AE514" s="997"/>
      <c r="AF514" s="997"/>
      <c r="AG514" s="99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96">
        <v>17</v>
      </c>
      <c r="B515" s="996">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997"/>
      <c r="AD515" s="997"/>
      <c r="AE515" s="997"/>
      <c r="AF515" s="997"/>
      <c r="AG515" s="99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96">
        <v>18</v>
      </c>
      <c r="B516" s="996">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997"/>
      <c r="AD516" s="997"/>
      <c r="AE516" s="997"/>
      <c r="AF516" s="997"/>
      <c r="AG516" s="99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96">
        <v>19</v>
      </c>
      <c r="B517" s="996">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997"/>
      <c r="AD517" s="997"/>
      <c r="AE517" s="997"/>
      <c r="AF517" s="997"/>
      <c r="AG517" s="99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96">
        <v>20</v>
      </c>
      <c r="B518" s="996">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997"/>
      <c r="AD518" s="997"/>
      <c r="AE518" s="997"/>
      <c r="AF518" s="997"/>
      <c r="AG518" s="99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96">
        <v>21</v>
      </c>
      <c r="B519" s="996">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997"/>
      <c r="AD519" s="997"/>
      <c r="AE519" s="997"/>
      <c r="AF519" s="997"/>
      <c r="AG519" s="99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96">
        <v>22</v>
      </c>
      <c r="B520" s="996">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997"/>
      <c r="AD520" s="997"/>
      <c r="AE520" s="997"/>
      <c r="AF520" s="997"/>
      <c r="AG520" s="99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96">
        <v>23</v>
      </c>
      <c r="B521" s="996">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997"/>
      <c r="AD521" s="997"/>
      <c r="AE521" s="997"/>
      <c r="AF521" s="997"/>
      <c r="AG521" s="99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96">
        <v>24</v>
      </c>
      <c r="B522" s="996">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997"/>
      <c r="AD522" s="997"/>
      <c r="AE522" s="997"/>
      <c r="AF522" s="997"/>
      <c r="AG522" s="99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96">
        <v>25</v>
      </c>
      <c r="B523" s="996">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997"/>
      <c r="AD523" s="997"/>
      <c r="AE523" s="997"/>
      <c r="AF523" s="997"/>
      <c r="AG523" s="99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96">
        <v>26</v>
      </c>
      <c r="B524" s="996">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997"/>
      <c r="AD524" s="997"/>
      <c r="AE524" s="997"/>
      <c r="AF524" s="997"/>
      <c r="AG524" s="99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96">
        <v>27</v>
      </c>
      <c r="B525" s="996">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997"/>
      <c r="AD525" s="997"/>
      <c r="AE525" s="997"/>
      <c r="AF525" s="997"/>
      <c r="AG525" s="99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96">
        <v>28</v>
      </c>
      <c r="B526" s="996">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997"/>
      <c r="AD526" s="997"/>
      <c r="AE526" s="997"/>
      <c r="AF526" s="997"/>
      <c r="AG526" s="99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96">
        <v>29</v>
      </c>
      <c r="B527" s="996">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997"/>
      <c r="AD527" s="997"/>
      <c r="AE527" s="997"/>
      <c r="AF527" s="997"/>
      <c r="AG527" s="99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96">
        <v>30</v>
      </c>
      <c r="B528" s="996">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997"/>
      <c r="AD528" s="997"/>
      <c r="AE528" s="997"/>
      <c r="AF528" s="997"/>
      <c r="AG528" s="99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1"/>
      <c r="B531" s="871"/>
      <c r="C531" s="871" t="s">
        <v>24</v>
      </c>
      <c r="D531" s="871"/>
      <c r="E531" s="871"/>
      <c r="F531" s="871"/>
      <c r="G531" s="871"/>
      <c r="H531" s="871"/>
      <c r="I531" s="871"/>
      <c r="J531" s="998" t="s">
        <v>274</v>
      </c>
      <c r="K531" s="999"/>
      <c r="L531" s="999"/>
      <c r="M531" s="999"/>
      <c r="N531" s="999"/>
      <c r="O531" s="999"/>
      <c r="P531" s="430" t="s">
        <v>25</v>
      </c>
      <c r="Q531" s="430"/>
      <c r="R531" s="430"/>
      <c r="S531" s="430"/>
      <c r="T531" s="430"/>
      <c r="U531" s="430"/>
      <c r="V531" s="430"/>
      <c r="W531" s="430"/>
      <c r="X531" s="430"/>
      <c r="Y531" s="873" t="s">
        <v>318</v>
      </c>
      <c r="Z531" s="874"/>
      <c r="AA531" s="874"/>
      <c r="AB531" s="874"/>
      <c r="AC531" s="998" t="s">
        <v>309</v>
      </c>
      <c r="AD531" s="998"/>
      <c r="AE531" s="998"/>
      <c r="AF531" s="998"/>
      <c r="AG531" s="998"/>
      <c r="AH531" s="873" t="s">
        <v>236</v>
      </c>
      <c r="AI531" s="871"/>
      <c r="AJ531" s="871"/>
      <c r="AK531" s="871"/>
      <c r="AL531" s="871" t="s">
        <v>19</v>
      </c>
      <c r="AM531" s="871"/>
      <c r="AN531" s="871"/>
      <c r="AO531" s="875"/>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997"/>
      <c r="AD532" s="997"/>
      <c r="AE532" s="997"/>
      <c r="AF532" s="997"/>
      <c r="AG532" s="99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96">
        <v>2</v>
      </c>
      <c r="B533" s="996">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997"/>
      <c r="AD533" s="997"/>
      <c r="AE533" s="997"/>
      <c r="AF533" s="997"/>
      <c r="AG533" s="99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96">
        <v>3</v>
      </c>
      <c r="B534" s="996">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997"/>
      <c r="AD534" s="997"/>
      <c r="AE534" s="997"/>
      <c r="AF534" s="997"/>
      <c r="AG534" s="99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96">
        <v>4</v>
      </c>
      <c r="B535" s="996">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997"/>
      <c r="AD535" s="997"/>
      <c r="AE535" s="997"/>
      <c r="AF535" s="997"/>
      <c r="AG535" s="99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96">
        <v>5</v>
      </c>
      <c r="B536" s="996">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997"/>
      <c r="AD536" s="997"/>
      <c r="AE536" s="997"/>
      <c r="AF536" s="997"/>
      <c r="AG536" s="99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96">
        <v>6</v>
      </c>
      <c r="B537" s="996">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997"/>
      <c r="AD537" s="997"/>
      <c r="AE537" s="997"/>
      <c r="AF537" s="997"/>
      <c r="AG537" s="99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96">
        <v>7</v>
      </c>
      <c r="B538" s="996">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997"/>
      <c r="AD538" s="997"/>
      <c r="AE538" s="997"/>
      <c r="AF538" s="997"/>
      <c r="AG538" s="99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96">
        <v>8</v>
      </c>
      <c r="B539" s="996">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997"/>
      <c r="AD539" s="997"/>
      <c r="AE539" s="997"/>
      <c r="AF539" s="997"/>
      <c r="AG539" s="99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96">
        <v>9</v>
      </c>
      <c r="B540" s="996">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997"/>
      <c r="AD540" s="997"/>
      <c r="AE540" s="997"/>
      <c r="AF540" s="997"/>
      <c r="AG540" s="99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96">
        <v>10</v>
      </c>
      <c r="B541" s="996">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997"/>
      <c r="AD541" s="997"/>
      <c r="AE541" s="997"/>
      <c r="AF541" s="997"/>
      <c r="AG541" s="99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96">
        <v>11</v>
      </c>
      <c r="B542" s="996">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997"/>
      <c r="AD542" s="997"/>
      <c r="AE542" s="997"/>
      <c r="AF542" s="997"/>
      <c r="AG542" s="99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96">
        <v>12</v>
      </c>
      <c r="B543" s="996">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997"/>
      <c r="AD543" s="997"/>
      <c r="AE543" s="997"/>
      <c r="AF543" s="997"/>
      <c r="AG543" s="99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96">
        <v>13</v>
      </c>
      <c r="B544" s="996">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997"/>
      <c r="AD544" s="997"/>
      <c r="AE544" s="997"/>
      <c r="AF544" s="997"/>
      <c r="AG544" s="99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96">
        <v>14</v>
      </c>
      <c r="B545" s="996">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997"/>
      <c r="AD545" s="997"/>
      <c r="AE545" s="997"/>
      <c r="AF545" s="997"/>
      <c r="AG545" s="99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96">
        <v>15</v>
      </c>
      <c r="B546" s="996">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997"/>
      <c r="AD546" s="997"/>
      <c r="AE546" s="997"/>
      <c r="AF546" s="997"/>
      <c r="AG546" s="99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96">
        <v>16</v>
      </c>
      <c r="B547" s="996">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997"/>
      <c r="AD547" s="997"/>
      <c r="AE547" s="997"/>
      <c r="AF547" s="997"/>
      <c r="AG547" s="99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96">
        <v>17</v>
      </c>
      <c r="B548" s="996">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997"/>
      <c r="AD548" s="997"/>
      <c r="AE548" s="997"/>
      <c r="AF548" s="997"/>
      <c r="AG548" s="99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96">
        <v>18</v>
      </c>
      <c r="B549" s="996">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997"/>
      <c r="AD549" s="997"/>
      <c r="AE549" s="997"/>
      <c r="AF549" s="997"/>
      <c r="AG549" s="99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96">
        <v>19</v>
      </c>
      <c r="B550" s="996">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997"/>
      <c r="AD550" s="997"/>
      <c r="AE550" s="997"/>
      <c r="AF550" s="997"/>
      <c r="AG550" s="99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96">
        <v>20</v>
      </c>
      <c r="B551" s="996">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997"/>
      <c r="AD551" s="997"/>
      <c r="AE551" s="997"/>
      <c r="AF551" s="997"/>
      <c r="AG551" s="99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96">
        <v>21</v>
      </c>
      <c r="B552" s="996">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997"/>
      <c r="AD552" s="997"/>
      <c r="AE552" s="997"/>
      <c r="AF552" s="997"/>
      <c r="AG552" s="99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96">
        <v>22</v>
      </c>
      <c r="B553" s="996">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997"/>
      <c r="AD553" s="997"/>
      <c r="AE553" s="997"/>
      <c r="AF553" s="997"/>
      <c r="AG553" s="99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96">
        <v>23</v>
      </c>
      <c r="B554" s="996">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997"/>
      <c r="AD554" s="997"/>
      <c r="AE554" s="997"/>
      <c r="AF554" s="997"/>
      <c r="AG554" s="99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96">
        <v>24</v>
      </c>
      <c r="B555" s="996">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997"/>
      <c r="AD555" s="997"/>
      <c r="AE555" s="997"/>
      <c r="AF555" s="997"/>
      <c r="AG555" s="99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96">
        <v>25</v>
      </c>
      <c r="B556" s="996">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997"/>
      <c r="AD556" s="997"/>
      <c r="AE556" s="997"/>
      <c r="AF556" s="997"/>
      <c r="AG556" s="99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96">
        <v>26</v>
      </c>
      <c r="B557" s="996">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997"/>
      <c r="AD557" s="997"/>
      <c r="AE557" s="997"/>
      <c r="AF557" s="997"/>
      <c r="AG557" s="99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96">
        <v>27</v>
      </c>
      <c r="B558" s="996">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997"/>
      <c r="AD558" s="997"/>
      <c r="AE558" s="997"/>
      <c r="AF558" s="997"/>
      <c r="AG558" s="99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96">
        <v>28</v>
      </c>
      <c r="B559" s="996">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997"/>
      <c r="AD559" s="997"/>
      <c r="AE559" s="997"/>
      <c r="AF559" s="997"/>
      <c r="AG559" s="99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96">
        <v>29</v>
      </c>
      <c r="B560" s="996">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997"/>
      <c r="AD560" s="997"/>
      <c r="AE560" s="997"/>
      <c r="AF560" s="997"/>
      <c r="AG560" s="99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96">
        <v>30</v>
      </c>
      <c r="B561" s="996">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997"/>
      <c r="AD561" s="997"/>
      <c r="AE561" s="997"/>
      <c r="AF561" s="997"/>
      <c r="AG561" s="99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1"/>
      <c r="B564" s="871"/>
      <c r="C564" s="871" t="s">
        <v>24</v>
      </c>
      <c r="D564" s="871"/>
      <c r="E564" s="871"/>
      <c r="F564" s="871"/>
      <c r="G564" s="871"/>
      <c r="H564" s="871"/>
      <c r="I564" s="871"/>
      <c r="J564" s="998" t="s">
        <v>274</v>
      </c>
      <c r="K564" s="999"/>
      <c r="L564" s="999"/>
      <c r="M564" s="999"/>
      <c r="N564" s="999"/>
      <c r="O564" s="999"/>
      <c r="P564" s="430" t="s">
        <v>25</v>
      </c>
      <c r="Q564" s="430"/>
      <c r="R564" s="430"/>
      <c r="S564" s="430"/>
      <c r="T564" s="430"/>
      <c r="U564" s="430"/>
      <c r="V564" s="430"/>
      <c r="W564" s="430"/>
      <c r="X564" s="430"/>
      <c r="Y564" s="873" t="s">
        <v>318</v>
      </c>
      <c r="Z564" s="874"/>
      <c r="AA564" s="874"/>
      <c r="AB564" s="874"/>
      <c r="AC564" s="998" t="s">
        <v>309</v>
      </c>
      <c r="AD564" s="998"/>
      <c r="AE564" s="998"/>
      <c r="AF564" s="998"/>
      <c r="AG564" s="998"/>
      <c r="AH564" s="873" t="s">
        <v>236</v>
      </c>
      <c r="AI564" s="871"/>
      <c r="AJ564" s="871"/>
      <c r="AK564" s="871"/>
      <c r="AL564" s="871" t="s">
        <v>19</v>
      </c>
      <c r="AM564" s="871"/>
      <c r="AN564" s="871"/>
      <c r="AO564" s="875"/>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997"/>
      <c r="AD565" s="997"/>
      <c r="AE565" s="997"/>
      <c r="AF565" s="997"/>
      <c r="AG565" s="99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96">
        <v>2</v>
      </c>
      <c r="B566" s="996">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997"/>
      <c r="AD566" s="997"/>
      <c r="AE566" s="997"/>
      <c r="AF566" s="997"/>
      <c r="AG566" s="99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96">
        <v>3</v>
      </c>
      <c r="B567" s="996">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997"/>
      <c r="AD567" s="997"/>
      <c r="AE567" s="997"/>
      <c r="AF567" s="997"/>
      <c r="AG567" s="99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96">
        <v>4</v>
      </c>
      <c r="B568" s="996">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997"/>
      <c r="AD568" s="997"/>
      <c r="AE568" s="997"/>
      <c r="AF568" s="997"/>
      <c r="AG568" s="99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96">
        <v>5</v>
      </c>
      <c r="B569" s="996">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997"/>
      <c r="AD569" s="997"/>
      <c r="AE569" s="997"/>
      <c r="AF569" s="997"/>
      <c r="AG569" s="99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96">
        <v>6</v>
      </c>
      <c r="B570" s="996">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997"/>
      <c r="AD570" s="997"/>
      <c r="AE570" s="997"/>
      <c r="AF570" s="997"/>
      <c r="AG570" s="99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96">
        <v>7</v>
      </c>
      <c r="B571" s="996">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997"/>
      <c r="AD571" s="997"/>
      <c r="AE571" s="997"/>
      <c r="AF571" s="997"/>
      <c r="AG571" s="99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96">
        <v>8</v>
      </c>
      <c r="B572" s="996">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997"/>
      <c r="AD572" s="997"/>
      <c r="AE572" s="997"/>
      <c r="AF572" s="997"/>
      <c r="AG572" s="99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96">
        <v>9</v>
      </c>
      <c r="B573" s="996">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997"/>
      <c r="AD573" s="997"/>
      <c r="AE573" s="997"/>
      <c r="AF573" s="997"/>
      <c r="AG573" s="99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96">
        <v>10</v>
      </c>
      <c r="B574" s="996">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997"/>
      <c r="AD574" s="997"/>
      <c r="AE574" s="997"/>
      <c r="AF574" s="997"/>
      <c r="AG574" s="99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96">
        <v>11</v>
      </c>
      <c r="B575" s="996">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997"/>
      <c r="AD575" s="997"/>
      <c r="AE575" s="997"/>
      <c r="AF575" s="997"/>
      <c r="AG575" s="99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96">
        <v>12</v>
      </c>
      <c r="B576" s="996">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997"/>
      <c r="AD576" s="997"/>
      <c r="AE576" s="997"/>
      <c r="AF576" s="997"/>
      <c r="AG576" s="99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96">
        <v>13</v>
      </c>
      <c r="B577" s="996">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997"/>
      <c r="AD577" s="997"/>
      <c r="AE577" s="997"/>
      <c r="AF577" s="997"/>
      <c r="AG577" s="99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96">
        <v>14</v>
      </c>
      <c r="B578" s="996">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997"/>
      <c r="AD578" s="997"/>
      <c r="AE578" s="997"/>
      <c r="AF578" s="997"/>
      <c r="AG578" s="99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96">
        <v>15</v>
      </c>
      <c r="B579" s="996">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997"/>
      <c r="AD579" s="997"/>
      <c r="AE579" s="997"/>
      <c r="AF579" s="997"/>
      <c r="AG579" s="99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96">
        <v>16</v>
      </c>
      <c r="B580" s="996">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997"/>
      <c r="AD580" s="997"/>
      <c r="AE580" s="997"/>
      <c r="AF580" s="997"/>
      <c r="AG580" s="99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96">
        <v>17</v>
      </c>
      <c r="B581" s="996">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997"/>
      <c r="AD581" s="997"/>
      <c r="AE581" s="997"/>
      <c r="AF581" s="997"/>
      <c r="AG581" s="99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96">
        <v>18</v>
      </c>
      <c r="B582" s="996">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997"/>
      <c r="AD582" s="997"/>
      <c r="AE582" s="997"/>
      <c r="AF582" s="997"/>
      <c r="AG582" s="99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96">
        <v>19</v>
      </c>
      <c r="B583" s="996">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997"/>
      <c r="AD583" s="997"/>
      <c r="AE583" s="997"/>
      <c r="AF583" s="997"/>
      <c r="AG583" s="99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96">
        <v>20</v>
      </c>
      <c r="B584" s="996">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997"/>
      <c r="AD584" s="997"/>
      <c r="AE584" s="997"/>
      <c r="AF584" s="997"/>
      <c r="AG584" s="99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96">
        <v>21</v>
      </c>
      <c r="B585" s="996">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997"/>
      <c r="AD585" s="997"/>
      <c r="AE585" s="997"/>
      <c r="AF585" s="997"/>
      <c r="AG585" s="99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96">
        <v>22</v>
      </c>
      <c r="B586" s="996">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997"/>
      <c r="AD586" s="997"/>
      <c r="AE586" s="997"/>
      <c r="AF586" s="997"/>
      <c r="AG586" s="99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96">
        <v>23</v>
      </c>
      <c r="B587" s="996">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997"/>
      <c r="AD587" s="997"/>
      <c r="AE587" s="997"/>
      <c r="AF587" s="997"/>
      <c r="AG587" s="99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96">
        <v>24</v>
      </c>
      <c r="B588" s="996">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997"/>
      <c r="AD588" s="997"/>
      <c r="AE588" s="997"/>
      <c r="AF588" s="997"/>
      <c r="AG588" s="99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96">
        <v>25</v>
      </c>
      <c r="B589" s="996">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997"/>
      <c r="AD589" s="997"/>
      <c r="AE589" s="997"/>
      <c r="AF589" s="997"/>
      <c r="AG589" s="99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96">
        <v>26</v>
      </c>
      <c r="B590" s="996">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997"/>
      <c r="AD590" s="997"/>
      <c r="AE590" s="997"/>
      <c r="AF590" s="997"/>
      <c r="AG590" s="99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96">
        <v>27</v>
      </c>
      <c r="B591" s="996">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997"/>
      <c r="AD591" s="997"/>
      <c r="AE591" s="997"/>
      <c r="AF591" s="997"/>
      <c r="AG591" s="99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96">
        <v>28</v>
      </c>
      <c r="B592" s="996">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997"/>
      <c r="AD592" s="997"/>
      <c r="AE592" s="997"/>
      <c r="AF592" s="997"/>
      <c r="AG592" s="99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96">
        <v>29</v>
      </c>
      <c r="B593" s="996">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997"/>
      <c r="AD593" s="997"/>
      <c r="AE593" s="997"/>
      <c r="AF593" s="997"/>
      <c r="AG593" s="99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96">
        <v>30</v>
      </c>
      <c r="B594" s="996">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997"/>
      <c r="AD594" s="997"/>
      <c r="AE594" s="997"/>
      <c r="AF594" s="997"/>
      <c r="AG594" s="99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1"/>
      <c r="B597" s="871"/>
      <c r="C597" s="871" t="s">
        <v>24</v>
      </c>
      <c r="D597" s="871"/>
      <c r="E597" s="871"/>
      <c r="F597" s="871"/>
      <c r="G597" s="871"/>
      <c r="H597" s="871"/>
      <c r="I597" s="871"/>
      <c r="J597" s="998" t="s">
        <v>274</v>
      </c>
      <c r="K597" s="999"/>
      <c r="L597" s="999"/>
      <c r="M597" s="999"/>
      <c r="N597" s="999"/>
      <c r="O597" s="999"/>
      <c r="P597" s="430" t="s">
        <v>25</v>
      </c>
      <c r="Q597" s="430"/>
      <c r="R597" s="430"/>
      <c r="S597" s="430"/>
      <c r="T597" s="430"/>
      <c r="U597" s="430"/>
      <c r="V597" s="430"/>
      <c r="W597" s="430"/>
      <c r="X597" s="430"/>
      <c r="Y597" s="873" t="s">
        <v>318</v>
      </c>
      <c r="Z597" s="874"/>
      <c r="AA597" s="874"/>
      <c r="AB597" s="874"/>
      <c r="AC597" s="998" t="s">
        <v>309</v>
      </c>
      <c r="AD597" s="998"/>
      <c r="AE597" s="998"/>
      <c r="AF597" s="998"/>
      <c r="AG597" s="998"/>
      <c r="AH597" s="873" t="s">
        <v>236</v>
      </c>
      <c r="AI597" s="871"/>
      <c r="AJ597" s="871"/>
      <c r="AK597" s="871"/>
      <c r="AL597" s="871" t="s">
        <v>19</v>
      </c>
      <c r="AM597" s="871"/>
      <c r="AN597" s="871"/>
      <c r="AO597" s="875"/>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997"/>
      <c r="AD598" s="997"/>
      <c r="AE598" s="997"/>
      <c r="AF598" s="997"/>
      <c r="AG598" s="99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96">
        <v>2</v>
      </c>
      <c r="B599" s="996">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997"/>
      <c r="AD599" s="997"/>
      <c r="AE599" s="997"/>
      <c r="AF599" s="997"/>
      <c r="AG599" s="99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96">
        <v>3</v>
      </c>
      <c r="B600" s="996">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997"/>
      <c r="AD600" s="997"/>
      <c r="AE600" s="997"/>
      <c r="AF600" s="997"/>
      <c r="AG600" s="99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96">
        <v>4</v>
      </c>
      <c r="B601" s="996">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997"/>
      <c r="AD601" s="997"/>
      <c r="AE601" s="997"/>
      <c r="AF601" s="997"/>
      <c r="AG601" s="99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96">
        <v>5</v>
      </c>
      <c r="B602" s="996">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997"/>
      <c r="AD602" s="997"/>
      <c r="AE602" s="997"/>
      <c r="AF602" s="997"/>
      <c r="AG602" s="99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96">
        <v>6</v>
      </c>
      <c r="B603" s="996">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997"/>
      <c r="AD603" s="997"/>
      <c r="AE603" s="997"/>
      <c r="AF603" s="997"/>
      <c r="AG603" s="99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96">
        <v>7</v>
      </c>
      <c r="B604" s="996">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997"/>
      <c r="AD604" s="997"/>
      <c r="AE604" s="997"/>
      <c r="AF604" s="997"/>
      <c r="AG604" s="99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96">
        <v>8</v>
      </c>
      <c r="B605" s="996">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997"/>
      <c r="AD605" s="997"/>
      <c r="AE605" s="997"/>
      <c r="AF605" s="997"/>
      <c r="AG605" s="99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96">
        <v>9</v>
      </c>
      <c r="B606" s="996">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997"/>
      <c r="AD606" s="997"/>
      <c r="AE606" s="997"/>
      <c r="AF606" s="997"/>
      <c r="AG606" s="99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96">
        <v>10</v>
      </c>
      <c r="B607" s="996">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997"/>
      <c r="AD607" s="997"/>
      <c r="AE607" s="997"/>
      <c r="AF607" s="997"/>
      <c r="AG607" s="99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96">
        <v>11</v>
      </c>
      <c r="B608" s="996">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997"/>
      <c r="AD608" s="997"/>
      <c r="AE608" s="997"/>
      <c r="AF608" s="997"/>
      <c r="AG608" s="99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96">
        <v>12</v>
      </c>
      <c r="B609" s="996">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997"/>
      <c r="AD609" s="997"/>
      <c r="AE609" s="997"/>
      <c r="AF609" s="997"/>
      <c r="AG609" s="99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96">
        <v>13</v>
      </c>
      <c r="B610" s="996">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997"/>
      <c r="AD610" s="997"/>
      <c r="AE610" s="997"/>
      <c r="AF610" s="997"/>
      <c r="AG610" s="99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96">
        <v>14</v>
      </c>
      <c r="B611" s="996">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997"/>
      <c r="AD611" s="997"/>
      <c r="AE611" s="997"/>
      <c r="AF611" s="997"/>
      <c r="AG611" s="99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96">
        <v>15</v>
      </c>
      <c r="B612" s="996">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997"/>
      <c r="AD612" s="997"/>
      <c r="AE612" s="997"/>
      <c r="AF612" s="997"/>
      <c r="AG612" s="99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96">
        <v>16</v>
      </c>
      <c r="B613" s="996">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997"/>
      <c r="AD613" s="997"/>
      <c r="AE613" s="997"/>
      <c r="AF613" s="997"/>
      <c r="AG613" s="99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96">
        <v>17</v>
      </c>
      <c r="B614" s="996">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997"/>
      <c r="AD614" s="997"/>
      <c r="AE614" s="997"/>
      <c r="AF614" s="997"/>
      <c r="AG614" s="99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96">
        <v>18</v>
      </c>
      <c r="B615" s="996">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997"/>
      <c r="AD615" s="997"/>
      <c r="AE615" s="997"/>
      <c r="AF615" s="997"/>
      <c r="AG615" s="99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96">
        <v>19</v>
      </c>
      <c r="B616" s="996">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997"/>
      <c r="AD616" s="997"/>
      <c r="AE616" s="997"/>
      <c r="AF616" s="997"/>
      <c r="AG616" s="99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96">
        <v>20</v>
      </c>
      <c r="B617" s="996">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997"/>
      <c r="AD617" s="997"/>
      <c r="AE617" s="997"/>
      <c r="AF617" s="997"/>
      <c r="AG617" s="99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96">
        <v>21</v>
      </c>
      <c r="B618" s="996">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997"/>
      <c r="AD618" s="997"/>
      <c r="AE618" s="997"/>
      <c r="AF618" s="997"/>
      <c r="AG618" s="99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96">
        <v>22</v>
      </c>
      <c r="B619" s="996">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997"/>
      <c r="AD619" s="997"/>
      <c r="AE619" s="997"/>
      <c r="AF619" s="997"/>
      <c r="AG619" s="99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96">
        <v>23</v>
      </c>
      <c r="B620" s="996">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997"/>
      <c r="AD620" s="997"/>
      <c r="AE620" s="997"/>
      <c r="AF620" s="997"/>
      <c r="AG620" s="99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96">
        <v>24</v>
      </c>
      <c r="B621" s="996">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997"/>
      <c r="AD621" s="997"/>
      <c r="AE621" s="997"/>
      <c r="AF621" s="997"/>
      <c r="AG621" s="99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96">
        <v>25</v>
      </c>
      <c r="B622" s="996">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997"/>
      <c r="AD622" s="997"/>
      <c r="AE622" s="997"/>
      <c r="AF622" s="997"/>
      <c r="AG622" s="99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96">
        <v>26</v>
      </c>
      <c r="B623" s="996">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997"/>
      <c r="AD623" s="997"/>
      <c r="AE623" s="997"/>
      <c r="AF623" s="997"/>
      <c r="AG623" s="99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96">
        <v>27</v>
      </c>
      <c r="B624" s="996">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997"/>
      <c r="AD624" s="997"/>
      <c r="AE624" s="997"/>
      <c r="AF624" s="997"/>
      <c r="AG624" s="99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96">
        <v>28</v>
      </c>
      <c r="B625" s="996">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997"/>
      <c r="AD625" s="997"/>
      <c r="AE625" s="997"/>
      <c r="AF625" s="997"/>
      <c r="AG625" s="99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96">
        <v>29</v>
      </c>
      <c r="B626" s="996">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997"/>
      <c r="AD626" s="997"/>
      <c r="AE626" s="997"/>
      <c r="AF626" s="997"/>
      <c r="AG626" s="99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96">
        <v>30</v>
      </c>
      <c r="B627" s="996">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997"/>
      <c r="AD627" s="997"/>
      <c r="AE627" s="997"/>
      <c r="AF627" s="997"/>
      <c r="AG627" s="99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1"/>
      <c r="B630" s="871"/>
      <c r="C630" s="871" t="s">
        <v>24</v>
      </c>
      <c r="D630" s="871"/>
      <c r="E630" s="871"/>
      <c r="F630" s="871"/>
      <c r="G630" s="871"/>
      <c r="H630" s="871"/>
      <c r="I630" s="871"/>
      <c r="J630" s="998" t="s">
        <v>274</v>
      </c>
      <c r="K630" s="999"/>
      <c r="L630" s="999"/>
      <c r="M630" s="999"/>
      <c r="N630" s="999"/>
      <c r="O630" s="999"/>
      <c r="P630" s="430" t="s">
        <v>25</v>
      </c>
      <c r="Q630" s="430"/>
      <c r="R630" s="430"/>
      <c r="S630" s="430"/>
      <c r="T630" s="430"/>
      <c r="U630" s="430"/>
      <c r="V630" s="430"/>
      <c r="W630" s="430"/>
      <c r="X630" s="430"/>
      <c r="Y630" s="873" t="s">
        <v>318</v>
      </c>
      <c r="Z630" s="874"/>
      <c r="AA630" s="874"/>
      <c r="AB630" s="874"/>
      <c r="AC630" s="998" t="s">
        <v>309</v>
      </c>
      <c r="AD630" s="998"/>
      <c r="AE630" s="998"/>
      <c r="AF630" s="998"/>
      <c r="AG630" s="998"/>
      <c r="AH630" s="873" t="s">
        <v>236</v>
      </c>
      <c r="AI630" s="871"/>
      <c r="AJ630" s="871"/>
      <c r="AK630" s="871"/>
      <c r="AL630" s="871" t="s">
        <v>19</v>
      </c>
      <c r="AM630" s="871"/>
      <c r="AN630" s="871"/>
      <c r="AO630" s="875"/>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997"/>
      <c r="AD631" s="997"/>
      <c r="AE631" s="997"/>
      <c r="AF631" s="997"/>
      <c r="AG631" s="99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96">
        <v>2</v>
      </c>
      <c r="B632" s="996">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997"/>
      <c r="AD632" s="997"/>
      <c r="AE632" s="997"/>
      <c r="AF632" s="997"/>
      <c r="AG632" s="99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96">
        <v>3</v>
      </c>
      <c r="B633" s="996">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997"/>
      <c r="AD633" s="997"/>
      <c r="AE633" s="997"/>
      <c r="AF633" s="997"/>
      <c r="AG633" s="99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96">
        <v>4</v>
      </c>
      <c r="B634" s="996">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997"/>
      <c r="AD634" s="997"/>
      <c r="AE634" s="997"/>
      <c r="AF634" s="997"/>
      <c r="AG634" s="99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96">
        <v>5</v>
      </c>
      <c r="B635" s="996">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997"/>
      <c r="AD635" s="997"/>
      <c r="AE635" s="997"/>
      <c r="AF635" s="997"/>
      <c r="AG635" s="99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96">
        <v>6</v>
      </c>
      <c r="B636" s="996">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997"/>
      <c r="AD636" s="997"/>
      <c r="AE636" s="997"/>
      <c r="AF636" s="997"/>
      <c r="AG636" s="99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96">
        <v>7</v>
      </c>
      <c r="B637" s="996">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997"/>
      <c r="AD637" s="997"/>
      <c r="AE637" s="997"/>
      <c r="AF637" s="997"/>
      <c r="AG637" s="99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96">
        <v>8</v>
      </c>
      <c r="B638" s="996">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997"/>
      <c r="AD638" s="997"/>
      <c r="AE638" s="997"/>
      <c r="AF638" s="997"/>
      <c r="AG638" s="99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96">
        <v>9</v>
      </c>
      <c r="B639" s="996">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997"/>
      <c r="AD639" s="997"/>
      <c r="AE639" s="997"/>
      <c r="AF639" s="997"/>
      <c r="AG639" s="99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96">
        <v>10</v>
      </c>
      <c r="B640" s="996">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997"/>
      <c r="AD640" s="997"/>
      <c r="AE640" s="997"/>
      <c r="AF640" s="997"/>
      <c r="AG640" s="99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96">
        <v>11</v>
      </c>
      <c r="B641" s="996">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997"/>
      <c r="AD641" s="997"/>
      <c r="AE641" s="997"/>
      <c r="AF641" s="997"/>
      <c r="AG641" s="99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96">
        <v>12</v>
      </c>
      <c r="B642" s="996">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997"/>
      <c r="AD642" s="997"/>
      <c r="AE642" s="997"/>
      <c r="AF642" s="997"/>
      <c r="AG642" s="99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96">
        <v>13</v>
      </c>
      <c r="B643" s="996">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997"/>
      <c r="AD643" s="997"/>
      <c r="AE643" s="997"/>
      <c r="AF643" s="997"/>
      <c r="AG643" s="99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96">
        <v>14</v>
      </c>
      <c r="B644" s="996">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997"/>
      <c r="AD644" s="997"/>
      <c r="AE644" s="997"/>
      <c r="AF644" s="997"/>
      <c r="AG644" s="99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96">
        <v>15</v>
      </c>
      <c r="B645" s="996">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997"/>
      <c r="AD645" s="997"/>
      <c r="AE645" s="997"/>
      <c r="AF645" s="997"/>
      <c r="AG645" s="99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96">
        <v>16</v>
      </c>
      <c r="B646" s="996">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997"/>
      <c r="AD646" s="997"/>
      <c r="AE646" s="997"/>
      <c r="AF646" s="997"/>
      <c r="AG646" s="99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96">
        <v>17</v>
      </c>
      <c r="B647" s="996">
        <v>1</v>
      </c>
      <c r="C647" s="883"/>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997"/>
      <c r="AD647" s="997"/>
      <c r="AE647" s="997"/>
      <c r="AF647" s="997"/>
      <c r="AG647" s="99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96">
        <v>18</v>
      </c>
      <c r="B648" s="996">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997"/>
      <c r="AD648" s="997"/>
      <c r="AE648" s="997"/>
      <c r="AF648" s="997"/>
      <c r="AG648" s="99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96">
        <v>19</v>
      </c>
      <c r="B649" s="996">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997"/>
      <c r="AD649" s="997"/>
      <c r="AE649" s="997"/>
      <c r="AF649" s="997"/>
      <c r="AG649" s="99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96">
        <v>20</v>
      </c>
      <c r="B650" s="996">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997"/>
      <c r="AD650" s="997"/>
      <c r="AE650" s="997"/>
      <c r="AF650" s="997"/>
      <c r="AG650" s="99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96">
        <v>21</v>
      </c>
      <c r="B651" s="996">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997"/>
      <c r="AD651" s="997"/>
      <c r="AE651" s="997"/>
      <c r="AF651" s="997"/>
      <c r="AG651" s="99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96">
        <v>22</v>
      </c>
      <c r="B652" s="996">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997"/>
      <c r="AD652" s="997"/>
      <c r="AE652" s="997"/>
      <c r="AF652" s="997"/>
      <c r="AG652" s="99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96">
        <v>23</v>
      </c>
      <c r="B653" s="996">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997"/>
      <c r="AD653" s="997"/>
      <c r="AE653" s="997"/>
      <c r="AF653" s="997"/>
      <c r="AG653" s="99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96">
        <v>24</v>
      </c>
      <c r="B654" s="996">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997"/>
      <c r="AD654" s="997"/>
      <c r="AE654" s="997"/>
      <c r="AF654" s="997"/>
      <c r="AG654" s="99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96">
        <v>25</v>
      </c>
      <c r="B655" s="996">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997"/>
      <c r="AD655" s="997"/>
      <c r="AE655" s="997"/>
      <c r="AF655" s="997"/>
      <c r="AG655" s="99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96">
        <v>26</v>
      </c>
      <c r="B656" s="996">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997"/>
      <c r="AD656" s="997"/>
      <c r="AE656" s="997"/>
      <c r="AF656" s="997"/>
      <c r="AG656" s="99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96">
        <v>27</v>
      </c>
      <c r="B657" s="996">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997"/>
      <c r="AD657" s="997"/>
      <c r="AE657" s="997"/>
      <c r="AF657" s="997"/>
      <c r="AG657" s="99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96">
        <v>28</v>
      </c>
      <c r="B658" s="996">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997"/>
      <c r="AD658" s="997"/>
      <c r="AE658" s="997"/>
      <c r="AF658" s="997"/>
      <c r="AG658" s="99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96">
        <v>29</v>
      </c>
      <c r="B659" s="996">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997"/>
      <c r="AD659" s="997"/>
      <c r="AE659" s="997"/>
      <c r="AF659" s="997"/>
      <c r="AG659" s="99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96">
        <v>30</v>
      </c>
      <c r="B660" s="996">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997"/>
      <c r="AD660" s="997"/>
      <c r="AE660" s="997"/>
      <c r="AF660" s="997"/>
      <c r="AG660" s="99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1"/>
      <c r="B663" s="871"/>
      <c r="C663" s="871" t="s">
        <v>24</v>
      </c>
      <c r="D663" s="871"/>
      <c r="E663" s="871"/>
      <c r="F663" s="871"/>
      <c r="G663" s="871"/>
      <c r="H663" s="871"/>
      <c r="I663" s="871"/>
      <c r="J663" s="998" t="s">
        <v>274</v>
      </c>
      <c r="K663" s="999"/>
      <c r="L663" s="999"/>
      <c r="M663" s="999"/>
      <c r="N663" s="999"/>
      <c r="O663" s="999"/>
      <c r="P663" s="430" t="s">
        <v>25</v>
      </c>
      <c r="Q663" s="430"/>
      <c r="R663" s="430"/>
      <c r="S663" s="430"/>
      <c r="T663" s="430"/>
      <c r="U663" s="430"/>
      <c r="V663" s="430"/>
      <c r="W663" s="430"/>
      <c r="X663" s="430"/>
      <c r="Y663" s="873" t="s">
        <v>318</v>
      </c>
      <c r="Z663" s="874"/>
      <c r="AA663" s="874"/>
      <c r="AB663" s="874"/>
      <c r="AC663" s="998" t="s">
        <v>309</v>
      </c>
      <c r="AD663" s="998"/>
      <c r="AE663" s="998"/>
      <c r="AF663" s="998"/>
      <c r="AG663" s="998"/>
      <c r="AH663" s="873" t="s">
        <v>236</v>
      </c>
      <c r="AI663" s="871"/>
      <c r="AJ663" s="871"/>
      <c r="AK663" s="871"/>
      <c r="AL663" s="871" t="s">
        <v>19</v>
      </c>
      <c r="AM663" s="871"/>
      <c r="AN663" s="871"/>
      <c r="AO663" s="875"/>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997"/>
      <c r="AD664" s="997"/>
      <c r="AE664" s="997"/>
      <c r="AF664" s="997"/>
      <c r="AG664" s="99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96">
        <v>2</v>
      </c>
      <c r="B665" s="996">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997"/>
      <c r="AD665" s="997"/>
      <c r="AE665" s="997"/>
      <c r="AF665" s="997"/>
      <c r="AG665" s="99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96">
        <v>3</v>
      </c>
      <c r="B666" s="996">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997"/>
      <c r="AD666" s="997"/>
      <c r="AE666" s="997"/>
      <c r="AF666" s="997"/>
      <c r="AG666" s="99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96">
        <v>4</v>
      </c>
      <c r="B667" s="996">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997"/>
      <c r="AD667" s="997"/>
      <c r="AE667" s="997"/>
      <c r="AF667" s="997"/>
      <c r="AG667" s="99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96">
        <v>5</v>
      </c>
      <c r="B668" s="996">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997"/>
      <c r="AD668" s="997"/>
      <c r="AE668" s="997"/>
      <c r="AF668" s="997"/>
      <c r="AG668" s="99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96">
        <v>6</v>
      </c>
      <c r="B669" s="996">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997"/>
      <c r="AD669" s="997"/>
      <c r="AE669" s="997"/>
      <c r="AF669" s="997"/>
      <c r="AG669" s="99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96">
        <v>7</v>
      </c>
      <c r="B670" s="996">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997"/>
      <c r="AD670" s="997"/>
      <c r="AE670" s="997"/>
      <c r="AF670" s="997"/>
      <c r="AG670" s="99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96">
        <v>8</v>
      </c>
      <c r="B671" s="996">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997"/>
      <c r="AD671" s="997"/>
      <c r="AE671" s="997"/>
      <c r="AF671" s="997"/>
      <c r="AG671" s="99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96">
        <v>9</v>
      </c>
      <c r="B672" s="996">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997"/>
      <c r="AD672" s="997"/>
      <c r="AE672" s="997"/>
      <c r="AF672" s="997"/>
      <c r="AG672" s="99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96">
        <v>10</v>
      </c>
      <c r="B673" s="996">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997"/>
      <c r="AD673" s="997"/>
      <c r="AE673" s="997"/>
      <c r="AF673" s="997"/>
      <c r="AG673" s="99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96">
        <v>11</v>
      </c>
      <c r="B674" s="996">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997"/>
      <c r="AD674" s="997"/>
      <c r="AE674" s="997"/>
      <c r="AF674" s="997"/>
      <c r="AG674" s="99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96">
        <v>12</v>
      </c>
      <c r="B675" s="996">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997"/>
      <c r="AD675" s="997"/>
      <c r="AE675" s="997"/>
      <c r="AF675" s="997"/>
      <c r="AG675" s="99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96">
        <v>13</v>
      </c>
      <c r="B676" s="996">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997"/>
      <c r="AD676" s="997"/>
      <c r="AE676" s="997"/>
      <c r="AF676" s="997"/>
      <c r="AG676" s="99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96">
        <v>14</v>
      </c>
      <c r="B677" s="996">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997"/>
      <c r="AD677" s="997"/>
      <c r="AE677" s="997"/>
      <c r="AF677" s="997"/>
      <c r="AG677" s="99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96">
        <v>15</v>
      </c>
      <c r="B678" s="996">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997"/>
      <c r="AD678" s="997"/>
      <c r="AE678" s="997"/>
      <c r="AF678" s="997"/>
      <c r="AG678" s="99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96">
        <v>16</v>
      </c>
      <c r="B679" s="996">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997"/>
      <c r="AD679" s="997"/>
      <c r="AE679" s="997"/>
      <c r="AF679" s="997"/>
      <c r="AG679" s="99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96">
        <v>17</v>
      </c>
      <c r="B680" s="996">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997"/>
      <c r="AD680" s="997"/>
      <c r="AE680" s="997"/>
      <c r="AF680" s="997"/>
      <c r="AG680" s="99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96">
        <v>18</v>
      </c>
      <c r="B681" s="996">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997"/>
      <c r="AD681" s="997"/>
      <c r="AE681" s="997"/>
      <c r="AF681" s="997"/>
      <c r="AG681" s="99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96">
        <v>19</v>
      </c>
      <c r="B682" s="996">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997"/>
      <c r="AD682" s="997"/>
      <c r="AE682" s="997"/>
      <c r="AF682" s="997"/>
      <c r="AG682" s="99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96">
        <v>20</v>
      </c>
      <c r="B683" s="996">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997"/>
      <c r="AD683" s="997"/>
      <c r="AE683" s="997"/>
      <c r="AF683" s="997"/>
      <c r="AG683" s="99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96">
        <v>21</v>
      </c>
      <c r="B684" s="996">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997"/>
      <c r="AD684" s="997"/>
      <c r="AE684" s="997"/>
      <c r="AF684" s="997"/>
      <c r="AG684" s="99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96">
        <v>22</v>
      </c>
      <c r="B685" s="996">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997"/>
      <c r="AD685" s="997"/>
      <c r="AE685" s="997"/>
      <c r="AF685" s="997"/>
      <c r="AG685" s="99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96">
        <v>23</v>
      </c>
      <c r="B686" s="996">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997"/>
      <c r="AD686" s="997"/>
      <c r="AE686" s="997"/>
      <c r="AF686" s="997"/>
      <c r="AG686" s="99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96">
        <v>24</v>
      </c>
      <c r="B687" s="996">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997"/>
      <c r="AD687" s="997"/>
      <c r="AE687" s="997"/>
      <c r="AF687" s="997"/>
      <c r="AG687" s="99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96">
        <v>25</v>
      </c>
      <c r="B688" s="996">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997"/>
      <c r="AD688" s="997"/>
      <c r="AE688" s="997"/>
      <c r="AF688" s="997"/>
      <c r="AG688" s="99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96">
        <v>26</v>
      </c>
      <c r="B689" s="996">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997"/>
      <c r="AD689" s="997"/>
      <c r="AE689" s="997"/>
      <c r="AF689" s="997"/>
      <c r="AG689" s="99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96">
        <v>27</v>
      </c>
      <c r="B690" s="996">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997"/>
      <c r="AD690" s="997"/>
      <c r="AE690" s="997"/>
      <c r="AF690" s="997"/>
      <c r="AG690" s="99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96">
        <v>28</v>
      </c>
      <c r="B691" s="996">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997"/>
      <c r="AD691" s="997"/>
      <c r="AE691" s="997"/>
      <c r="AF691" s="997"/>
      <c r="AG691" s="99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96">
        <v>29</v>
      </c>
      <c r="B692" s="996">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997"/>
      <c r="AD692" s="997"/>
      <c r="AE692" s="997"/>
      <c r="AF692" s="997"/>
      <c r="AG692" s="99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96">
        <v>30</v>
      </c>
      <c r="B693" s="996">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997"/>
      <c r="AD693" s="997"/>
      <c r="AE693" s="997"/>
      <c r="AF693" s="997"/>
      <c r="AG693" s="99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1"/>
      <c r="B696" s="871"/>
      <c r="C696" s="871" t="s">
        <v>24</v>
      </c>
      <c r="D696" s="871"/>
      <c r="E696" s="871"/>
      <c r="F696" s="871"/>
      <c r="G696" s="871"/>
      <c r="H696" s="871"/>
      <c r="I696" s="871"/>
      <c r="J696" s="998" t="s">
        <v>274</v>
      </c>
      <c r="K696" s="999"/>
      <c r="L696" s="999"/>
      <c r="M696" s="999"/>
      <c r="N696" s="999"/>
      <c r="O696" s="999"/>
      <c r="P696" s="430" t="s">
        <v>25</v>
      </c>
      <c r="Q696" s="430"/>
      <c r="R696" s="430"/>
      <c r="S696" s="430"/>
      <c r="T696" s="430"/>
      <c r="U696" s="430"/>
      <c r="V696" s="430"/>
      <c r="W696" s="430"/>
      <c r="X696" s="430"/>
      <c r="Y696" s="873" t="s">
        <v>318</v>
      </c>
      <c r="Z696" s="874"/>
      <c r="AA696" s="874"/>
      <c r="AB696" s="874"/>
      <c r="AC696" s="998" t="s">
        <v>309</v>
      </c>
      <c r="AD696" s="998"/>
      <c r="AE696" s="998"/>
      <c r="AF696" s="998"/>
      <c r="AG696" s="998"/>
      <c r="AH696" s="873" t="s">
        <v>236</v>
      </c>
      <c r="AI696" s="871"/>
      <c r="AJ696" s="871"/>
      <c r="AK696" s="871"/>
      <c r="AL696" s="871" t="s">
        <v>19</v>
      </c>
      <c r="AM696" s="871"/>
      <c r="AN696" s="871"/>
      <c r="AO696" s="875"/>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997"/>
      <c r="AD697" s="997"/>
      <c r="AE697" s="997"/>
      <c r="AF697" s="997"/>
      <c r="AG697" s="99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96">
        <v>2</v>
      </c>
      <c r="B698" s="996">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997"/>
      <c r="AD698" s="997"/>
      <c r="AE698" s="997"/>
      <c r="AF698" s="997"/>
      <c r="AG698" s="99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96">
        <v>3</v>
      </c>
      <c r="B699" s="996">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997"/>
      <c r="AD699" s="997"/>
      <c r="AE699" s="997"/>
      <c r="AF699" s="997"/>
      <c r="AG699" s="99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96">
        <v>4</v>
      </c>
      <c r="B700" s="996">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997"/>
      <c r="AD700" s="997"/>
      <c r="AE700" s="997"/>
      <c r="AF700" s="997"/>
      <c r="AG700" s="99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96">
        <v>5</v>
      </c>
      <c r="B701" s="996">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997"/>
      <c r="AD701" s="997"/>
      <c r="AE701" s="997"/>
      <c r="AF701" s="997"/>
      <c r="AG701" s="99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96">
        <v>6</v>
      </c>
      <c r="B702" s="996">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997"/>
      <c r="AD702" s="997"/>
      <c r="AE702" s="997"/>
      <c r="AF702" s="997"/>
      <c r="AG702" s="99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96">
        <v>7</v>
      </c>
      <c r="B703" s="996">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997"/>
      <c r="AD703" s="997"/>
      <c r="AE703" s="997"/>
      <c r="AF703" s="997"/>
      <c r="AG703" s="99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96">
        <v>8</v>
      </c>
      <c r="B704" s="996">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997"/>
      <c r="AD704" s="997"/>
      <c r="AE704" s="997"/>
      <c r="AF704" s="997"/>
      <c r="AG704" s="99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96">
        <v>9</v>
      </c>
      <c r="B705" s="996">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997"/>
      <c r="AD705" s="997"/>
      <c r="AE705" s="997"/>
      <c r="AF705" s="997"/>
      <c r="AG705" s="99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96">
        <v>10</v>
      </c>
      <c r="B706" s="996">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997"/>
      <c r="AD706" s="997"/>
      <c r="AE706" s="997"/>
      <c r="AF706" s="997"/>
      <c r="AG706" s="99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96">
        <v>11</v>
      </c>
      <c r="B707" s="996">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997"/>
      <c r="AD707" s="997"/>
      <c r="AE707" s="997"/>
      <c r="AF707" s="997"/>
      <c r="AG707" s="99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96">
        <v>12</v>
      </c>
      <c r="B708" s="996">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997"/>
      <c r="AD708" s="997"/>
      <c r="AE708" s="997"/>
      <c r="AF708" s="997"/>
      <c r="AG708" s="99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96">
        <v>13</v>
      </c>
      <c r="B709" s="996">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997"/>
      <c r="AD709" s="997"/>
      <c r="AE709" s="997"/>
      <c r="AF709" s="997"/>
      <c r="AG709" s="99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96">
        <v>14</v>
      </c>
      <c r="B710" s="996">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997"/>
      <c r="AD710" s="997"/>
      <c r="AE710" s="997"/>
      <c r="AF710" s="997"/>
      <c r="AG710" s="99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96">
        <v>15</v>
      </c>
      <c r="B711" s="996">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997"/>
      <c r="AD711" s="997"/>
      <c r="AE711" s="997"/>
      <c r="AF711" s="997"/>
      <c r="AG711" s="99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96">
        <v>16</v>
      </c>
      <c r="B712" s="996">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997"/>
      <c r="AD712" s="997"/>
      <c r="AE712" s="997"/>
      <c r="AF712" s="997"/>
      <c r="AG712" s="99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96">
        <v>17</v>
      </c>
      <c r="B713" s="996">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997"/>
      <c r="AD713" s="997"/>
      <c r="AE713" s="997"/>
      <c r="AF713" s="997"/>
      <c r="AG713" s="99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96">
        <v>18</v>
      </c>
      <c r="B714" s="996">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997"/>
      <c r="AD714" s="997"/>
      <c r="AE714" s="997"/>
      <c r="AF714" s="997"/>
      <c r="AG714" s="99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96">
        <v>19</v>
      </c>
      <c r="B715" s="996">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997"/>
      <c r="AD715" s="997"/>
      <c r="AE715" s="997"/>
      <c r="AF715" s="997"/>
      <c r="AG715" s="99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96">
        <v>20</v>
      </c>
      <c r="B716" s="996">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997"/>
      <c r="AD716" s="997"/>
      <c r="AE716" s="997"/>
      <c r="AF716" s="997"/>
      <c r="AG716" s="99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96">
        <v>21</v>
      </c>
      <c r="B717" s="996">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997"/>
      <c r="AD717" s="997"/>
      <c r="AE717" s="997"/>
      <c r="AF717" s="997"/>
      <c r="AG717" s="99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96">
        <v>22</v>
      </c>
      <c r="B718" s="996">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997"/>
      <c r="AD718" s="997"/>
      <c r="AE718" s="997"/>
      <c r="AF718" s="997"/>
      <c r="AG718" s="99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96">
        <v>23</v>
      </c>
      <c r="B719" s="996">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997"/>
      <c r="AD719" s="997"/>
      <c r="AE719" s="997"/>
      <c r="AF719" s="997"/>
      <c r="AG719" s="99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96">
        <v>24</v>
      </c>
      <c r="B720" s="996">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997"/>
      <c r="AD720" s="997"/>
      <c r="AE720" s="997"/>
      <c r="AF720" s="997"/>
      <c r="AG720" s="99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96">
        <v>25</v>
      </c>
      <c r="B721" s="996">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997"/>
      <c r="AD721" s="997"/>
      <c r="AE721" s="997"/>
      <c r="AF721" s="997"/>
      <c r="AG721" s="99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96">
        <v>26</v>
      </c>
      <c r="B722" s="996">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997"/>
      <c r="AD722" s="997"/>
      <c r="AE722" s="997"/>
      <c r="AF722" s="997"/>
      <c r="AG722" s="99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96">
        <v>27</v>
      </c>
      <c r="B723" s="996">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997"/>
      <c r="AD723" s="997"/>
      <c r="AE723" s="997"/>
      <c r="AF723" s="997"/>
      <c r="AG723" s="99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96">
        <v>28</v>
      </c>
      <c r="B724" s="996">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997"/>
      <c r="AD724" s="997"/>
      <c r="AE724" s="997"/>
      <c r="AF724" s="997"/>
      <c r="AG724" s="99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96">
        <v>29</v>
      </c>
      <c r="B725" s="996">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997"/>
      <c r="AD725" s="997"/>
      <c r="AE725" s="997"/>
      <c r="AF725" s="997"/>
      <c r="AG725" s="99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96">
        <v>30</v>
      </c>
      <c r="B726" s="996">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997"/>
      <c r="AD726" s="997"/>
      <c r="AE726" s="997"/>
      <c r="AF726" s="997"/>
      <c r="AG726" s="99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1"/>
      <c r="B729" s="871"/>
      <c r="C729" s="871" t="s">
        <v>24</v>
      </c>
      <c r="D729" s="871"/>
      <c r="E729" s="871"/>
      <c r="F729" s="871"/>
      <c r="G729" s="871"/>
      <c r="H729" s="871"/>
      <c r="I729" s="871"/>
      <c r="J729" s="998" t="s">
        <v>274</v>
      </c>
      <c r="K729" s="999"/>
      <c r="L729" s="999"/>
      <c r="M729" s="999"/>
      <c r="N729" s="999"/>
      <c r="O729" s="999"/>
      <c r="P729" s="430" t="s">
        <v>25</v>
      </c>
      <c r="Q729" s="430"/>
      <c r="R729" s="430"/>
      <c r="S729" s="430"/>
      <c r="T729" s="430"/>
      <c r="U729" s="430"/>
      <c r="V729" s="430"/>
      <c r="W729" s="430"/>
      <c r="X729" s="430"/>
      <c r="Y729" s="873" t="s">
        <v>318</v>
      </c>
      <c r="Z729" s="874"/>
      <c r="AA729" s="874"/>
      <c r="AB729" s="874"/>
      <c r="AC729" s="998" t="s">
        <v>309</v>
      </c>
      <c r="AD729" s="998"/>
      <c r="AE729" s="998"/>
      <c r="AF729" s="998"/>
      <c r="AG729" s="998"/>
      <c r="AH729" s="873" t="s">
        <v>236</v>
      </c>
      <c r="AI729" s="871"/>
      <c r="AJ729" s="871"/>
      <c r="AK729" s="871"/>
      <c r="AL729" s="871" t="s">
        <v>19</v>
      </c>
      <c r="AM729" s="871"/>
      <c r="AN729" s="871"/>
      <c r="AO729" s="875"/>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997"/>
      <c r="AD730" s="997"/>
      <c r="AE730" s="997"/>
      <c r="AF730" s="997"/>
      <c r="AG730" s="99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96">
        <v>2</v>
      </c>
      <c r="B731" s="996">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997"/>
      <c r="AD731" s="997"/>
      <c r="AE731" s="997"/>
      <c r="AF731" s="997"/>
      <c r="AG731" s="99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96">
        <v>3</v>
      </c>
      <c r="B732" s="996">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997"/>
      <c r="AD732" s="997"/>
      <c r="AE732" s="997"/>
      <c r="AF732" s="997"/>
      <c r="AG732" s="99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96">
        <v>4</v>
      </c>
      <c r="B733" s="996">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997"/>
      <c r="AD733" s="997"/>
      <c r="AE733" s="997"/>
      <c r="AF733" s="997"/>
      <c r="AG733" s="99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96">
        <v>5</v>
      </c>
      <c r="B734" s="996">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997"/>
      <c r="AD734" s="997"/>
      <c r="AE734" s="997"/>
      <c r="AF734" s="997"/>
      <c r="AG734" s="99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96">
        <v>6</v>
      </c>
      <c r="B735" s="996">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997"/>
      <c r="AD735" s="997"/>
      <c r="AE735" s="997"/>
      <c r="AF735" s="997"/>
      <c r="AG735" s="99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96">
        <v>7</v>
      </c>
      <c r="B736" s="996">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997"/>
      <c r="AD736" s="997"/>
      <c r="AE736" s="997"/>
      <c r="AF736" s="997"/>
      <c r="AG736" s="99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96">
        <v>8</v>
      </c>
      <c r="B737" s="996">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997"/>
      <c r="AD737" s="997"/>
      <c r="AE737" s="997"/>
      <c r="AF737" s="997"/>
      <c r="AG737" s="99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96">
        <v>9</v>
      </c>
      <c r="B738" s="996">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997"/>
      <c r="AD738" s="997"/>
      <c r="AE738" s="997"/>
      <c r="AF738" s="997"/>
      <c r="AG738" s="99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96">
        <v>10</v>
      </c>
      <c r="B739" s="996">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997"/>
      <c r="AD739" s="997"/>
      <c r="AE739" s="997"/>
      <c r="AF739" s="997"/>
      <c r="AG739" s="99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96">
        <v>11</v>
      </c>
      <c r="B740" s="996">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997"/>
      <c r="AD740" s="997"/>
      <c r="AE740" s="997"/>
      <c r="AF740" s="997"/>
      <c r="AG740" s="99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96">
        <v>12</v>
      </c>
      <c r="B741" s="996">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997"/>
      <c r="AD741" s="997"/>
      <c r="AE741" s="997"/>
      <c r="AF741" s="997"/>
      <c r="AG741" s="99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96">
        <v>13</v>
      </c>
      <c r="B742" s="996">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997"/>
      <c r="AD742" s="997"/>
      <c r="AE742" s="997"/>
      <c r="AF742" s="997"/>
      <c r="AG742" s="99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96">
        <v>14</v>
      </c>
      <c r="B743" s="996">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997"/>
      <c r="AD743" s="997"/>
      <c r="AE743" s="997"/>
      <c r="AF743" s="997"/>
      <c r="AG743" s="99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96">
        <v>15</v>
      </c>
      <c r="B744" s="996">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997"/>
      <c r="AD744" s="997"/>
      <c r="AE744" s="997"/>
      <c r="AF744" s="997"/>
      <c r="AG744" s="99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96">
        <v>16</v>
      </c>
      <c r="B745" s="996">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997"/>
      <c r="AD745" s="997"/>
      <c r="AE745" s="997"/>
      <c r="AF745" s="997"/>
      <c r="AG745" s="99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96">
        <v>17</v>
      </c>
      <c r="B746" s="996">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997"/>
      <c r="AD746" s="997"/>
      <c r="AE746" s="997"/>
      <c r="AF746" s="997"/>
      <c r="AG746" s="99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96">
        <v>18</v>
      </c>
      <c r="B747" s="996">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997"/>
      <c r="AD747" s="997"/>
      <c r="AE747" s="997"/>
      <c r="AF747" s="997"/>
      <c r="AG747" s="99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96">
        <v>19</v>
      </c>
      <c r="B748" s="996">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997"/>
      <c r="AD748" s="997"/>
      <c r="AE748" s="997"/>
      <c r="AF748" s="997"/>
      <c r="AG748" s="99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96">
        <v>20</v>
      </c>
      <c r="B749" s="996">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997"/>
      <c r="AD749" s="997"/>
      <c r="AE749" s="997"/>
      <c r="AF749" s="997"/>
      <c r="AG749" s="99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96">
        <v>21</v>
      </c>
      <c r="B750" s="996">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997"/>
      <c r="AD750" s="997"/>
      <c r="AE750" s="997"/>
      <c r="AF750" s="997"/>
      <c r="AG750" s="99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96">
        <v>22</v>
      </c>
      <c r="B751" s="996">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997"/>
      <c r="AD751" s="997"/>
      <c r="AE751" s="997"/>
      <c r="AF751" s="997"/>
      <c r="AG751" s="99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96">
        <v>23</v>
      </c>
      <c r="B752" s="996">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997"/>
      <c r="AD752" s="997"/>
      <c r="AE752" s="997"/>
      <c r="AF752" s="997"/>
      <c r="AG752" s="99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96">
        <v>24</v>
      </c>
      <c r="B753" s="996">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997"/>
      <c r="AD753" s="997"/>
      <c r="AE753" s="997"/>
      <c r="AF753" s="997"/>
      <c r="AG753" s="99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96">
        <v>25</v>
      </c>
      <c r="B754" s="996">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997"/>
      <c r="AD754" s="997"/>
      <c r="AE754" s="997"/>
      <c r="AF754" s="997"/>
      <c r="AG754" s="99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96">
        <v>26</v>
      </c>
      <c r="B755" s="996">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997"/>
      <c r="AD755" s="997"/>
      <c r="AE755" s="997"/>
      <c r="AF755" s="997"/>
      <c r="AG755" s="99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96">
        <v>27</v>
      </c>
      <c r="B756" s="996">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997"/>
      <c r="AD756" s="997"/>
      <c r="AE756" s="997"/>
      <c r="AF756" s="997"/>
      <c r="AG756" s="99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96">
        <v>28</v>
      </c>
      <c r="B757" s="996">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997"/>
      <c r="AD757" s="997"/>
      <c r="AE757" s="997"/>
      <c r="AF757" s="997"/>
      <c r="AG757" s="99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96">
        <v>29</v>
      </c>
      <c r="B758" s="996">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997"/>
      <c r="AD758" s="997"/>
      <c r="AE758" s="997"/>
      <c r="AF758" s="997"/>
      <c r="AG758" s="99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96">
        <v>30</v>
      </c>
      <c r="B759" s="996">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997"/>
      <c r="AD759" s="997"/>
      <c r="AE759" s="997"/>
      <c r="AF759" s="997"/>
      <c r="AG759" s="99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1"/>
      <c r="B762" s="871"/>
      <c r="C762" s="871" t="s">
        <v>24</v>
      </c>
      <c r="D762" s="871"/>
      <c r="E762" s="871"/>
      <c r="F762" s="871"/>
      <c r="G762" s="871"/>
      <c r="H762" s="871"/>
      <c r="I762" s="871"/>
      <c r="J762" s="998" t="s">
        <v>274</v>
      </c>
      <c r="K762" s="999"/>
      <c r="L762" s="999"/>
      <c r="M762" s="999"/>
      <c r="N762" s="999"/>
      <c r="O762" s="999"/>
      <c r="P762" s="430" t="s">
        <v>25</v>
      </c>
      <c r="Q762" s="430"/>
      <c r="R762" s="430"/>
      <c r="S762" s="430"/>
      <c r="T762" s="430"/>
      <c r="U762" s="430"/>
      <c r="V762" s="430"/>
      <c r="W762" s="430"/>
      <c r="X762" s="430"/>
      <c r="Y762" s="873" t="s">
        <v>318</v>
      </c>
      <c r="Z762" s="874"/>
      <c r="AA762" s="874"/>
      <c r="AB762" s="874"/>
      <c r="AC762" s="998" t="s">
        <v>309</v>
      </c>
      <c r="AD762" s="998"/>
      <c r="AE762" s="998"/>
      <c r="AF762" s="998"/>
      <c r="AG762" s="998"/>
      <c r="AH762" s="873" t="s">
        <v>236</v>
      </c>
      <c r="AI762" s="871"/>
      <c r="AJ762" s="871"/>
      <c r="AK762" s="871"/>
      <c r="AL762" s="871" t="s">
        <v>19</v>
      </c>
      <c r="AM762" s="871"/>
      <c r="AN762" s="871"/>
      <c r="AO762" s="875"/>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997"/>
      <c r="AD763" s="997"/>
      <c r="AE763" s="997"/>
      <c r="AF763" s="997"/>
      <c r="AG763" s="99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96">
        <v>2</v>
      </c>
      <c r="B764" s="996">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997"/>
      <c r="AD764" s="997"/>
      <c r="AE764" s="997"/>
      <c r="AF764" s="997"/>
      <c r="AG764" s="99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96">
        <v>3</v>
      </c>
      <c r="B765" s="996">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997"/>
      <c r="AD765" s="997"/>
      <c r="AE765" s="997"/>
      <c r="AF765" s="997"/>
      <c r="AG765" s="99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96">
        <v>4</v>
      </c>
      <c r="B766" s="996">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997"/>
      <c r="AD766" s="997"/>
      <c r="AE766" s="997"/>
      <c r="AF766" s="997"/>
      <c r="AG766" s="99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96">
        <v>5</v>
      </c>
      <c r="B767" s="996">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997"/>
      <c r="AD767" s="997"/>
      <c r="AE767" s="997"/>
      <c r="AF767" s="997"/>
      <c r="AG767" s="99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96">
        <v>6</v>
      </c>
      <c r="B768" s="996">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997"/>
      <c r="AD768" s="997"/>
      <c r="AE768" s="997"/>
      <c r="AF768" s="997"/>
      <c r="AG768" s="99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96">
        <v>7</v>
      </c>
      <c r="B769" s="996">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997"/>
      <c r="AD769" s="997"/>
      <c r="AE769" s="997"/>
      <c r="AF769" s="997"/>
      <c r="AG769" s="99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96">
        <v>8</v>
      </c>
      <c r="B770" s="996">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997"/>
      <c r="AD770" s="997"/>
      <c r="AE770" s="997"/>
      <c r="AF770" s="997"/>
      <c r="AG770" s="99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96">
        <v>9</v>
      </c>
      <c r="B771" s="996">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997"/>
      <c r="AD771" s="997"/>
      <c r="AE771" s="997"/>
      <c r="AF771" s="997"/>
      <c r="AG771" s="99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96">
        <v>10</v>
      </c>
      <c r="B772" s="996">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997"/>
      <c r="AD772" s="997"/>
      <c r="AE772" s="997"/>
      <c r="AF772" s="997"/>
      <c r="AG772" s="99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96">
        <v>11</v>
      </c>
      <c r="B773" s="996">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997"/>
      <c r="AD773" s="997"/>
      <c r="AE773" s="997"/>
      <c r="AF773" s="997"/>
      <c r="AG773" s="99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96">
        <v>12</v>
      </c>
      <c r="B774" s="996">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997"/>
      <c r="AD774" s="997"/>
      <c r="AE774" s="997"/>
      <c r="AF774" s="997"/>
      <c r="AG774" s="99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96">
        <v>13</v>
      </c>
      <c r="B775" s="996">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997"/>
      <c r="AD775" s="997"/>
      <c r="AE775" s="997"/>
      <c r="AF775" s="997"/>
      <c r="AG775" s="99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96">
        <v>14</v>
      </c>
      <c r="B776" s="996">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997"/>
      <c r="AD776" s="997"/>
      <c r="AE776" s="997"/>
      <c r="AF776" s="997"/>
      <c r="AG776" s="99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96">
        <v>15</v>
      </c>
      <c r="B777" s="996">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997"/>
      <c r="AD777" s="997"/>
      <c r="AE777" s="997"/>
      <c r="AF777" s="997"/>
      <c r="AG777" s="99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96">
        <v>16</v>
      </c>
      <c r="B778" s="996">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997"/>
      <c r="AD778" s="997"/>
      <c r="AE778" s="997"/>
      <c r="AF778" s="997"/>
      <c r="AG778" s="99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96">
        <v>17</v>
      </c>
      <c r="B779" s="996">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997"/>
      <c r="AD779" s="997"/>
      <c r="AE779" s="997"/>
      <c r="AF779" s="997"/>
      <c r="AG779" s="99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96">
        <v>18</v>
      </c>
      <c r="B780" s="996">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997"/>
      <c r="AD780" s="997"/>
      <c r="AE780" s="997"/>
      <c r="AF780" s="997"/>
      <c r="AG780" s="99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96">
        <v>19</v>
      </c>
      <c r="B781" s="996">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997"/>
      <c r="AD781" s="997"/>
      <c r="AE781" s="997"/>
      <c r="AF781" s="997"/>
      <c r="AG781" s="99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96">
        <v>20</v>
      </c>
      <c r="B782" s="996">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997"/>
      <c r="AD782" s="997"/>
      <c r="AE782" s="997"/>
      <c r="AF782" s="997"/>
      <c r="AG782" s="99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96">
        <v>21</v>
      </c>
      <c r="B783" s="996">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997"/>
      <c r="AD783" s="997"/>
      <c r="AE783" s="997"/>
      <c r="AF783" s="997"/>
      <c r="AG783" s="99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96">
        <v>22</v>
      </c>
      <c r="B784" s="996">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997"/>
      <c r="AD784" s="997"/>
      <c r="AE784" s="997"/>
      <c r="AF784" s="997"/>
      <c r="AG784" s="99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96">
        <v>23</v>
      </c>
      <c r="B785" s="996">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997"/>
      <c r="AD785" s="997"/>
      <c r="AE785" s="997"/>
      <c r="AF785" s="997"/>
      <c r="AG785" s="99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96">
        <v>24</v>
      </c>
      <c r="B786" s="996">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997"/>
      <c r="AD786" s="997"/>
      <c r="AE786" s="997"/>
      <c r="AF786" s="997"/>
      <c r="AG786" s="99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96">
        <v>25</v>
      </c>
      <c r="B787" s="996">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997"/>
      <c r="AD787" s="997"/>
      <c r="AE787" s="997"/>
      <c r="AF787" s="997"/>
      <c r="AG787" s="99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96">
        <v>26</v>
      </c>
      <c r="B788" s="996">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997"/>
      <c r="AD788" s="997"/>
      <c r="AE788" s="997"/>
      <c r="AF788" s="997"/>
      <c r="AG788" s="99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96">
        <v>27</v>
      </c>
      <c r="B789" s="996">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997"/>
      <c r="AD789" s="997"/>
      <c r="AE789" s="997"/>
      <c r="AF789" s="997"/>
      <c r="AG789" s="99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96">
        <v>28</v>
      </c>
      <c r="B790" s="996">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997"/>
      <c r="AD790" s="997"/>
      <c r="AE790" s="997"/>
      <c r="AF790" s="997"/>
      <c r="AG790" s="99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96">
        <v>29</v>
      </c>
      <c r="B791" s="996">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997"/>
      <c r="AD791" s="997"/>
      <c r="AE791" s="997"/>
      <c r="AF791" s="997"/>
      <c r="AG791" s="99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96">
        <v>30</v>
      </c>
      <c r="B792" s="996">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997"/>
      <c r="AD792" s="997"/>
      <c r="AE792" s="997"/>
      <c r="AF792" s="997"/>
      <c r="AG792" s="99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1"/>
      <c r="B795" s="871"/>
      <c r="C795" s="871" t="s">
        <v>24</v>
      </c>
      <c r="D795" s="871"/>
      <c r="E795" s="871"/>
      <c r="F795" s="871"/>
      <c r="G795" s="871"/>
      <c r="H795" s="871"/>
      <c r="I795" s="871"/>
      <c r="J795" s="998" t="s">
        <v>274</v>
      </c>
      <c r="K795" s="999"/>
      <c r="L795" s="999"/>
      <c r="M795" s="999"/>
      <c r="N795" s="999"/>
      <c r="O795" s="999"/>
      <c r="P795" s="430" t="s">
        <v>25</v>
      </c>
      <c r="Q795" s="430"/>
      <c r="R795" s="430"/>
      <c r="S795" s="430"/>
      <c r="T795" s="430"/>
      <c r="U795" s="430"/>
      <c r="V795" s="430"/>
      <c r="W795" s="430"/>
      <c r="X795" s="430"/>
      <c r="Y795" s="873" t="s">
        <v>318</v>
      </c>
      <c r="Z795" s="874"/>
      <c r="AA795" s="874"/>
      <c r="AB795" s="874"/>
      <c r="AC795" s="998" t="s">
        <v>309</v>
      </c>
      <c r="AD795" s="998"/>
      <c r="AE795" s="998"/>
      <c r="AF795" s="998"/>
      <c r="AG795" s="998"/>
      <c r="AH795" s="873" t="s">
        <v>236</v>
      </c>
      <c r="AI795" s="871"/>
      <c r="AJ795" s="871"/>
      <c r="AK795" s="871"/>
      <c r="AL795" s="871" t="s">
        <v>19</v>
      </c>
      <c r="AM795" s="871"/>
      <c r="AN795" s="871"/>
      <c r="AO795" s="875"/>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997"/>
      <c r="AD796" s="997"/>
      <c r="AE796" s="997"/>
      <c r="AF796" s="997"/>
      <c r="AG796" s="99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96">
        <v>2</v>
      </c>
      <c r="B797" s="996">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997"/>
      <c r="AD797" s="997"/>
      <c r="AE797" s="997"/>
      <c r="AF797" s="997"/>
      <c r="AG797" s="99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96">
        <v>3</v>
      </c>
      <c r="B798" s="996">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997"/>
      <c r="AD798" s="997"/>
      <c r="AE798" s="997"/>
      <c r="AF798" s="997"/>
      <c r="AG798" s="99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96">
        <v>4</v>
      </c>
      <c r="B799" s="996">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997"/>
      <c r="AD799" s="997"/>
      <c r="AE799" s="997"/>
      <c r="AF799" s="997"/>
      <c r="AG799" s="99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96">
        <v>5</v>
      </c>
      <c r="B800" s="996">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997"/>
      <c r="AD800" s="997"/>
      <c r="AE800" s="997"/>
      <c r="AF800" s="997"/>
      <c r="AG800" s="99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96">
        <v>6</v>
      </c>
      <c r="B801" s="996">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997"/>
      <c r="AD801" s="997"/>
      <c r="AE801" s="997"/>
      <c r="AF801" s="997"/>
      <c r="AG801" s="99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96">
        <v>7</v>
      </c>
      <c r="B802" s="996">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997"/>
      <c r="AD802" s="997"/>
      <c r="AE802" s="997"/>
      <c r="AF802" s="997"/>
      <c r="AG802" s="99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96">
        <v>8</v>
      </c>
      <c r="B803" s="996">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997"/>
      <c r="AD803" s="997"/>
      <c r="AE803" s="997"/>
      <c r="AF803" s="997"/>
      <c r="AG803" s="99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96">
        <v>9</v>
      </c>
      <c r="B804" s="996">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997"/>
      <c r="AD804" s="997"/>
      <c r="AE804" s="997"/>
      <c r="AF804" s="997"/>
      <c r="AG804" s="99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96">
        <v>10</v>
      </c>
      <c r="B805" s="996">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997"/>
      <c r="AD805" s="997"/>
      <c r="AE805" s="997"/>
      <c r="AF805" s="997"/>
      <c r="AG805" s="99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96">
        <v>11</v>
      </c>
      <c r="B806" s="996">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997"/>
      <c r="AD806" s="997"/>
      <c r="AE806" s="997"/>
      <c r="AF806" s="997"/>
      <c r="AG806" s="99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96">
        <v>12</v>
      </c>
      <c r="B807" s="996">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997"/>
      <c r="AD807" s="997"/>
      <c r="AE807" s="997"/>
      <c r="AF807" s="997"/>
      <c r="AG807" s="99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96">
        <v>13</v>
      </c>
      <c r="B808" s="996">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997"/>
      <c r="AD808" s="997"/>
      <c r="AE808" s="997"/>
      <c r="AF808" s="997"/>
      <c r="AG808" s="99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96">
        <v>14</v>
      </c>
      <c r="B809" s="996">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997"/>
      <c r="AD809" s="997"/>
      <c r="AE809" s="997"/>
      <c r="AF809" s="997"/>
      <c r="AG809" s="99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96">
        <v>15</v>
      </c>
      <c r="B810" s="996">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997"/>
      <c r="AD810" s="997"/>
      <c r="AE810" s="997"/>
      <c r="AF810" s="997"/>
      <c r="AG810" s="99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96">
        <v>16</v>
      </c>
      <c r="B811" s="996">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997"/>
      <c r="AD811" s="997"/>
      <c r="AE811" s="997"/>
      <c r="AF811" s="997"/>
      <c r="AG811" s="99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96">
        <v>17</v>
      </c>
      <c r="B812" s="996">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997"/>
      <c r="AD812" s="997"/>
      <c r="AE812" s="997"/>
      <c r="AF812" s="997"/>
      <c r="AG812" s="99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96">
        <v>18</v>
      </c>
      <c r="B813" s="996">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997"/>
      <c r="AD813" s="997"/>
      <c r="AE813" s="997"/>
      <c r="AF813" s="997"/>
      <c r="AG813" s="99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96">
        <v>19</v>
      </c>
      <c r="B814" s="996">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997"/>
      <c r="AD814" s="997"/>
      <c r="AE814" s="997"/>
      <c r="AF814" s="997"/>
      <c r="AG814" s="99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96">
        <v>20</v>
      </c>
      <c r="B815" s="996">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997"/>
      <c r="AD815" s="997"/>
      <c r="AE815" s="997"/>
      <c r="AF815" s="997"/>
      <c r="AG815" s="99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96">
        <v>21</v>
      </c>
      <c r="B816" s="996">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997"/>
      <c r="AD816" s="997"/>
      <c r="AE816" s="997"/>
      <c r="AF816" s="997"/>
      <c r="AG816" s="99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96">
        <v>22</v>
      </c>
      <c r="B817" s="996">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997"/>
      <c r="AD817" s="997"/>
      <c r="AE817" s="997"/>
      <c r="AF817" s="997"/>
      <c r="AG817" s="99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96">
        <v>23</v>
      </c>
      <c r="B818" s="996">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997"/>
      <c r="AD818" s="997"/>
      <c r="AE818" s="997"/>
      <c r="AF818" s="997"/>
      <c r="AG818" s="99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96">
        <v>24</v>
      </c>
      <c r="B819" s="996">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997"/>
      <c r="AD819" s="997"/>
      <c r="AE819" s="997"/>
      <c r="AF819" s="997"/>
      <c r="AG819" s="99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96">
        <v>25</v>
      </c>
      <c r="B820" s="996">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997"/>
      <c r="AD820" s="997"/>
      <c r="AE820" s="997"/>
      <c r="AF820" s="997"/>
      <c r="AG820" s="99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96">
        <v>26</v>
      </c>
      <c r="B821" s="996">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997"/>
      <c r="AD821" s="997"/>
      <c r="AE821" s="997"/>
      <c r="AF821" s="997"/>
      <c r="AG821" s="99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96">
        <v>27</v>
      </c>
      <c r="B822" s="996">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997"/>
      <c r="AD822" s="997"/>
      <c r="AE822" s="997"/>
      <c r="AF822" s="997"/>
      <c r="AG822" s="99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96">
        <v>28</v>
      </c>
      <c r="B823" s="996">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997"/>
      <c r="AD823" s="997"/>
      <c r="AE823" s="997"/>
      <c r="AF823" s="997"/>
      <c r="AG823" s="99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96">
        <v>29</v>
      </c>
      <c r="B824" s="996">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997"/>
      <c r="AD824" s="997"/>
      <c r="AE824" s="997"/>
      <c r="AF824" s="997"/>
      <c r="AG824" s="99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96">
        <v>30</v>
      </c>
      <c r="B825" s="996">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997"/>
      <c r="AD825" s="997"/>
      <c r="AE825" s="997"/>
      <c r="AF825" s="997"/>
      <c r="AG825" s="99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1"/>
      <c r="B828" s="871"/>
      <c r="C828" s="871" t="s">
        <v>24</v>
      </c>
      <c r="D828" s="871"/>
      <c r="E828" s="871"/>
      <c r="F828" s="871"/>
      <c r="G828" s="871"/>
      <c r="H828" s="871"/>
      <c r="I828" s="871"/>
      <c r="J828" s="998" t="s">
        <v>274</v>
      </c>
      <c r="K828" s="999"/>
      <c r="L828" s="999"/>
      <c r="M828" s="999"/>
      <c r="N828" s="999"/>
      <c r="O828" s="999"/>
      <c r="P828" s="430" t="s">
        <v>25</v>
      </c>
      <c r="Q828" s="430"/>
      <c r="R828" s="430"/>
      <c r="S828" s="430"/>
      <c r="T828" s="430"/>
      <c r="U828" s="430"/>
      <c r="V828" s="430"/>
      <c r="W828" s="430"/>
      <c r="X828" s="430"/>
      <c r="Y828" s="873" t="s">
        <v>318</v>
      </c>
      <c r="Z828" s="874"/>
      <c r="AA828" s="874"/>
      <c r="AB828" s="874"/>
      <c r="AC828" s="998" t="s">
        <v>309</v>
      </c>
      <c r="AD828" s="998"/>
      <c r="AE828" s="998"/>
      <c r="AF828" s="998"/>
      <c r="AG828" s="998"/>
      <c r="AH828" s="873" t="s">
        <v>236</v>
      </c>
      <c r="AI828" s="871"/>
      <c r="AJ828" s="871"/>
      <c r="AK828" s="871"/>
      <c r="AL828" s="871" t="s">
        <v>19</v>
      </c>
      <c r="AM828" s="871"/>
      <c r="AN828" s="871"/>
      <c r="AO828" s="875"/>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997"/>
      <c r="AD829" s="997"/>
      <c r="AE829" s="997"/>
      <c r="AF829" s="997"/>
      <c r="AG829" s="99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96">
        <v>2</v>
      </c>
      <c r="B830" s="996">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997"/>
      <c r="AD830" s="997"/>
      <c r="AE830" s="997"/>
      <c r="AF830" s="997"/>
      <c r="AG830" s="99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96">
        <v>3</v>
      </c>
      <c r="B831" s="996">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997"/>
      <c r="AD831" s="997"/>
      <c r="AE831" s="997"/>
      <c r="AF831" s="997"/>
      <c r="AG831" s="99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96">
        <v>4</v>
      </c>
      <c r="B832" s="996">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997"/>
      <c r="AD832" s="997"/>
      <c r="AE832" s="997"/>
      <c r="AF832" s="997"/>
      <c r="AG832" s="99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96">
        <v>5</v>
      </c>
      <c r="B833" s="996">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997"/>
      <c r="AD833" s="997"/>
      <c r="AE833" s="997"/>
      <c r="AF833" s="997"/>
      <c r="AG833" s="99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96">
        <v>6</v>
      </c>
      <c r="B834" s="996">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997"/>
      <c r="AD834" s="997"/>
      <c r="AE834" s="997"/>
      <c r="AF834" s="997"/>
      <c r="AG834" s="99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96">
        <v>7</v>
      </c>
      <c r="B835" s="996">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997"/>
      <c r="AD835" s="997"/>
      <c r="AE835" s="997"/>
      <c r="AF835" s="997"/>
      <c r="AG835" s="99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96">
        <v>8</v>
      </c>
      <c r="B836" s="996">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997"/>
      <c r="AD836" s="997"/>
      <c r="AE836" s="997"/>
      <c r="AF836" s="997"/>
      <c r="AG836" s="99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96">
        <v>9</v>
      </c>
      <c r="B837" s="996">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997"/>
      <c r="AD837" s="997"/>
      <c r="AE837" s="997"/>
      <c r="AF837" s="997"/>
      <c r="AG837" s="99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96">
        <v>10</v>
      </c>
      <c r="B838" s="996">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997"/>
      <c r="AD838" s="997"/>
      <c r="AE838" s="997"/>
      <c r="AF838" s="997"/>
      <c r="AG838" s="99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96">
        <v>11</v>
      </c>
      <c r="B839" s="996">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997"/>
      <c r="AD839" s="997"/>
      <c r="AE839" s="997"/>
      <c r="AF839" s="997"/>
      <c r="AG839" s="99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96">
        <v>12</v>
      </c>
      <c r="B840" s="996">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997"/>
      <c r="AD840" s="997"/>
      <c r="AE840" s="997"/>
      <c r="AF840" s="997"/>
      <c r="AG840" s="99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96">
        <v>13</v>
      </c>
      <c r="B841" s="996">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997"/>
      <c r="AD841" s="997"/>
      <c r="AE841" s="997"/>
      <c r="AF841" s="997"/>
      <c r="AG841" s="99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96">
        <v>14</v>
      </c>
      <c r="B842" s="996">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997"/>
      <c r="AD842" s="997"/>
      <c r="AE842" s="997"/>
      <c r="AF842" s="997"/>
      <c r="AG842" s="99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96">
        <v>15</v>
      </c>
      <c r="B843" s="996">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997"/>
      <c r="AD843" s="997"/>
      <c r="AE843" s="997"/>
      <c r="AF843" s="997"/>
      <c r="AG843" s="99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96">
        <v>16</v>
      </c>
      <c r="B844" s="996">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997"/>
      <c r="AD844" s="997"/>
      <c r="AE844" s="997"/>
      <c r="AF844" s="997"/>
      <c r="AG844" s="99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96">
        <v>17</v>
      </c>
      <c r="B845" s="996">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997"/>
      <c r="AD845" s="997"/>
      <c r="AE845" s="997"/>
      <c r="AF845" s="997"/>
      <c r="AG845" s="99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96">
        <v>18</v>
      </c>
      <c r="B846" s="996">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997"/>
      <c r="AD846" s="997"/>
      <c r="AE846" s="997"/>
      <c r="AF846" s="997"/>
      <c r="AG846" s="99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96">
        <v>19</v>
      </c>
      <c r="B847" s="996">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997"/>
      <c r="AD847" s="997"/>
      <c r="AE847" s="997"/>
      <c r="AF847" s="997"/>
      <c r="AG847" s="99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96">
        <v>20</v>
      </c>
      <c r="B848" s="996">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997"/>
      <c r="AD848" s="997"/>
      <c r="AE848" s="997"/>
      <c r="AF848" s="997"/>
      <c r="AG848" s="99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96">
        <v>21</v>
      </c>
      <c r="B849" s="996">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997"/>
      <c r="AD849" s="997"/>
      <c r="AE849" s="997"/>
      <c r="AF849" s="997"/>
      <c r="AG849" s="99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96">
        <v>22</v>
      </c>
      <c r="B850" s="996">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997"/>
      <c r="AD850" s="997"/>
      <c r="AE850" s="997"/>
      <c r="AF850" s="997"/>
      <c r="AG850" s="99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96">
        <v>23</v>
      </c>
      <c r="B851" s="996">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997"/>
      <c r="AD851" s="997"/>
      <c r="AE851" s="997"/>
      <c r="AF851" s="997"/>
      <c r="AG851" s="99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96">
        <v>24</v>
      </c>
      <c r="B852" s="996">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997"/>
      <c r="AD852" s="997"/>
      <c r="AE852" s="997"/>
      <c r="AF852" s="997"/>
      <c r="AG852" s="99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96">
        <v>25</v>
      </c>
      <c r="B853" s="996">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997"/>
      <c r="AD853" s="997"/>
      <c r="AE853" s="997"/>
      <c r="AF853" s="997"/>
      <c r="AG853" s="99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96">
        <v>26</v>
      </c>
      <c r="B854" s="996">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997"/>
      <c r="AD854" s="997"/>
      <c r="AE854" s="997"/>
      <c r="AF854" s="997"/>
      <c r="AG854" s="99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96">
        <v>27</v>
      </c>
      <c r="B855" s="996">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997"/>
      <c r="AD855" s="997"/>
      <c r="AE855" s="997"/>
      <c r="AF855" s="997"/>
      <c r="AG855" s="99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96">
        <v>28</v>
      </c>
      <c r="B856" s="996">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997"/>
      <c r="AD856" s="997"/>
      <c r="AE856" s="997"/>
      <c r="AF856" s="997"/>
      <c r="AG856" s="99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96">
        <v>29</v>
      </c>
      <c r="B857" s="996">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997"/>
      <c r="AD857" s="997"/>
      <c r="AE857" s="997"/>
      <c r="AF857" s="997"/>
      <c r="AG857" s="99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96">
        <v>30</v>
      </c>
      <c r="B858" s="996">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997"/>
      <c r="AD858" s="997"/>
      <c r="AE858" s="997"/>
      <c r="AF858" s="997"/>
      <c r="AG858" s="99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1"/>
      <c r="B861" s="871"/>
      <c r="C861" s="871" t="s">
        <v>24</v>
      </c>
      <c r="D861" s="871"/>
      <c r="E861" s="871"/>
      <c r="F861" s="871"/>
      <c r="G861" s="871"/>
      <c r="H861" s="871"/>
      <c r="I861" s="871"/>
      <c r="J861" s="998" t="s">
        <v>274</v>
      </c>
      <c r="K861" s="999"/>
      <c r="L861" s="999"/>
      <c r="M861" s="999"/>
      <c r="N861" s="999"/>
      <c r="O861" s="999"/>
      <c r="P861" s="430" t="s">
        <v>25</v>
      </c>
      <c r="Q861" s="430"/>
      <c r="R861" s="430"/>
      <c r="S861" s="430"/>
      <c r="T861" s="430"/>
      <c r="U861" s="430"/>
      <c r="V861" s="430"/>
      <c r="W861" s="430"/>
      <c r="X861" s="430"/>
      <c r="Y861" s="873" t="s">
        <v>318</v>
      </c>
      <c r="Z861" s="874"/>
      <c r="AA861" s="874"/>
      <c r="AB861" s="874"/>
      <c r="AC861" s="998" t="s">
        <v>309</v>
      </c>
      <c r="AD861" s="998"/>
      <c r="AE861" s="998"/>
      <c r="AF861" s="998"/>
      <c r="AG861" s="998"/>
      <c r="AH861" s="873" t="s">
        <v>236</v>
      </c>
      <c r="AI861" s="871"/>
      <c r="AJ861" s="871"/>
      <c r="AK861" s="871"/>
      <c r="AL861" s="871" t="s">
        <v>19</v>
      </c>
      <c r="AM861" s="871"/>
      <c r="AN861" s="871"/>
      <c r="AO861" s="875"/>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997"/>
      <c r="AD862" s="997"/>
      <c r="AE862" s="997"/>
      <c r="AF862" s="997"/>
      <c r="AG862" s="99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96">
        <v>2</v>
      </c>
      <c r="B863" s="996">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997"/>
      <c r="AD863" s="997"/>
      <c r="AE863" s="997"/>
      <c r="AF863" s="997"/>
      <c r="AG863" s="99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96">
        <v>3</v>
      </c>
      <c r="B864" s="996">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997"/>
      <c r="AD864" s="997"/>
      <c r="AE864" s="997"/>
      <c r="AF864" s="997"/>
      <c r="AG864" s="99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96">
        <v>4</v>
      </c>
      <c r="B865" s="996">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997"/>
      <c r="AD865" s="997"/>
      <c r="AE865" s="997"/>
      <c r="AF865" s="997"/>
      <c r="AG865" s="99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96">
        <v>5</v>
      </c>
      <c r="B866" s="996">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997"/>
      <c r="AD866" s="997"/>
      <c r="AE866" s="997"/>
      <c r="AF866" s="997"/>
      <c r="AG866" s="99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96">
        <v>6</v>
      </c>
      <c r="B867" s="996">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997"/>
      <c r="AD867" s="997"/>
      <c r="AE867" s="997"/>
      <c r="AF867" s="997"/>
      <c r="AG867" s="99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96">
        <v>7</v>
      </c>
      <c r="B868" s="996">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997"/>
      <c r="AD868" s="997"/>
      <c r="AE868" s="997"/>
      <c r="AF868" s="997"/>
      <c r="AG868" s="99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96">
        <v>8</v>
      </c>
      <c r="B869" s="996">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997"/>
      <c r="AD869" s="997"/>
      <c r="AE869" s="997"/>
      <c r="AF869" s="997"/>
      <c r="AG869" s="99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96">
        <v>9</v>
      </c>
      <c r="B870" s="996">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997"/>
      <c r="AD870" s="997"/>
      <c r="AE870" s="997"/>
      <c r="AF870" s="997"/>
      <c r="AG870" s="99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96">
        <v>10</v>
      </c>
      <c r="B871" s="996">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997"/>
      <c r="AD871" s="997"/>
      <c r="AE871" s="997"/>
      <c r="AF871" s="997"/>
      <c r="AG871" s="99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96">
        <v>11</v>
      </c>
      <c r="B872" s="996">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997"/>
      <c r="AD872" s="997"/>
      <c r="AE872" s="997"/>
      <c r="AF872" s="997"/>
      <c r="AG872" s="99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96">
        <v>12</v>
      </c>
      <c r="B873" s="996">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997"/>
      <c r="AD873" s="997"/>
      <c r="AE873" s="997"/>
      <c r="AF873" s="997"/>
      <c r="AG873" s="99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96">
        <v>13</v>
      </c>
      <c r="B874" s="996">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997"/>
      <c r="AD874" s="997"/>
      <c r="AE874" s="997"/>
      <c r="AF874" s="997"/>
      <c r="AG874" s="99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96">
        <v>14</v>
      </c>
      <c r="B875" s="996">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997"/>
      <c r="AD875" s="997"/>
      <c r="AE875" s="997"/>
      <c r="AF875" s="997"/>
      <c r="AG875" s="99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96">
        <v>15</v>
      </c>
      <c r="B876" s="996">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997"/>
      <c r="AD876" s="997"/>
      <c r="AE876" s="997"/>
      <c r="AF876" s="997"/>
      <c r="AG876" s="99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96">
        <v>16</v>
      </c>
      <c r="B877" s="996">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997"/>
      <c r="AD877" s="997"/>
      <c r="AE877" s="997"/>
      <c r="AF877" s="997"/>
      <c r="AG877" s="99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96">
        <v>17</v>
      </c>
      <c r="B878" s="996">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997"/>
      <c r="AD878" s="997"/>
      <c r="AE878" s="997"/>
      <c r="AF878" s="997"/>
      <c r="AG878" s="99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96">
        <v>18</v>
      </c>
      <c r="B879" s="996">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997"/>
      <c r="AD879" s="997"/>
      <c r="AE879" s="997"/>
      <c r="AF879" s="997"/>
      <c r="AG879" s="99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96">
        <v>19</v>
      </c>
      <c r="B880" s="996">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997"/>
      <c r="AD880" s="997"/>
      <c r="AE880" s="997"/>
      <c r="AF880" s="997"/>
      <c r="AG880" s="99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96">
        <v>20</v>
      </c>
      <c r="B881" s="996">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997"/>
      <c r="AD881" s="997"/>
      <c r="AE881" s="997"/>
      <c r="AF881" s="997"/>
      <c r="AG881" s="99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96">
        <v>21</v>
      </c>
      <c r="B882" s="996">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997"/>
      <c r="AD882" s="997"/>
      <c r="AE882" s="997"/>
      <c r="AF882" s="997"/>
      <c r="AG882" s="99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96">
        <v>22</v>
      </c>
      <c r="B883" s="996">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997"/>
      <c r="AD883" s="997"/>
      <c r="AE883" s="997"/>
      <c r="AF883" s="997"/>
      <c r="AG883" s="99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96">
        <v>23</v>
      </c>
      <c r="B884" s="996">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997"/>
      <c r="AD884" s="997"/>
      <c r="AE884" s="997"/>
      <c r="AF884" s="997"/>
      <c r="AG884" s="99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96">
        <v>24</v>
      </c>
      <c r="B885" s="996">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997"/>
      <c r="AD885" s="997"/>
      <c r="AE885" s="997"/>
      <c r="AF885" s="997"/>
      <c r="AG885" s="99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96">
        <v>25</v>
      </c>
      <c r="B886" s="996">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997"/>
      <c r="AD886" s="997"/>
      <c r="AE886" s="997"/>
      <c r="AF886" s="997"/>
      <c r="AG886" s="99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96">
        <v>26</v>
      </c>
      <c r="B887" s="996">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997"/>
      <c r="AD887" s="997"/>
      <c r="AE887" s="997"/>
      <c r="AF887" s="997"/>
      <c r="AG887" s="99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96">
        <v>27</v>
      </c>
      <c r="B888" s="996">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997"/>
      <c r="AD888" s="997"/>
      <c r="AE888" s="997"/>
      <c r="AF888" s="997"/>
      <c r="AG888" s="99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96">
        <v>28</v>
      </c>
      <c r="B889" s="996">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997"/>
      <c r="AD889" s="997"/>
      <c r="AE889" s="997"/>
      <c r="AF889" s="997"/>
      <c r="AG889" s="99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96">
        <v>29</v>
      </c>
      <c r="B890" s="996">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997"/>
      <c r="AD890" s="997"/>
      <c r="AE890" s="997"/>
      <c r="AF890" s="997"/>
      <c r="AG890" s="99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96">
        <v>30</v>
      </c>
      <c r="B891" s="996">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997"/>
      <c r="AD891" s="997"/>
      <c r="AE891" s="997"/>
      <c r="AF891" s="997"/>
      <c r="AG891" s="99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1"/>
      <c r="B894" s="871"/>
      <c r="C894" s="871" t="s">
        <v>24</v>
      </c>
      <c r="D894" s="871"/>
      <c r="E894" s="871"/>
      <c r="F894" s="871"/>
      <c r="G894" s="871"/>
      <c r="H894" s="871"/>
      <c r="I894" s="871"/>
      <c r="J894" s="998" t="s">
        <v>274</v>
      </c>
      <c r="K894" s="999"/>
      <c r="L894" s="999"/>
      <c r="M894" s="999"/>
      <c r="N894" s="999"/>
      <c r="O894" s="999"/>
      <c r="P894" s="430" t="s">
        <v>25</v>
      </c>
      <c r="Q894" s="430"/>
      <c r="R894" s="430"/>
      <c r="S894" s="430"/>
      <c r="T894" s="430"/>
      <c r="U894" s="430"/>
      <c r="V894" s="430"/>
      <c r="W894" s="430"/>
      <c r="X894" s="430"/>
      <c r="Y894" s="873" t="s">
        <v>318</v>
      </c>
      <c r="Z894" s="874"/>
      <c r="AA894" s="874"/>
      <c r="AB894" s="874"/>
      <c r="AC894" s="998" t="s">
        <v>309</v>
      </c>
      <c r="AD894" s="998"/>
      <c r="AE894" s="998"/>
      <c r="AF894" s="998"/>
      <c r="AG894" s="998"/>
      <c r="AH894" s="873" t="s">
        <v>236</v>
      </c>
      <c r="AI894" s="871"/>
      <c r="AJ894" s="871"/>
      <c r="AK894" s="871"/>
      <c r="AL894" s="871" t="s">
        <v>19</v>
      </c>
      <c r="AM894" s="871"/>
      <c r="AN894" s="871"/>
      <c r="AO894" s="875"/>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997"/>
      <c r="AD895" s="997"/>
      <c r="AE895" s="997"/>
      <c r="AF895" s="997"/>
      <c r="AG895" s="99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96">
        <v>2</v>
      </c>
      <c r="B896" s="996">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997"/>
      <c r="AD896" s="997"/>
      <c r="AE896" s="997"/>
      <c r="AF896" s="997"/>
      <c r="AG896" s="99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96">
        <v>3</v>
      </c>
      <c r="B897" s="996">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997"/>
      <c r="AD897" s="997"/>
      <c r="AE897" s="997"/>
      <c r="AF897" s="997"/>
      <c r="AG897" s="99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96">
        <v>4</v>
      </c>
      <c r="B898" s="996">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997"/>
      <c r="AD898" s="997"/>
      <c r="AE898" s="997"/>
      <c r="AF898" s="997"/>
      <c r="AG898" s="99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96">
        <v>5</v>
      </c>
      <c r="B899" s="996">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997"/>
      <c r="AD899" s="997"/>
      <c r="AE899" s="997"/>
      <c r="AF899" s="997"/>
      <c r="AG899" s="99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96">
        <v>6</v>
      </c>
      <c r="B900" s="996">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997"/>
      <c r="AD900" s="997"/>
      <c r="AE900" s="997"/>
      <c r="AF900" s="997"/>
      <c r="AG900" s="99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96">
        <v>7</v>
      </c>
      <c r="B901" s="996">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997"/>
      <c r="AD901" s="997"/>
      <c r="AE901" s="997"/>
      <c r="AF901" s="997"/>
      <c r="AG901" s="99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96">
        <v>8</v>
      </c>
      <c r="B902" s="996">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997"/>
      <c r="AD902" s="997"/>
      <c r="AE902" s="997"/>
      <c r="AF902" s="997"/>
      <c r="AG902" s="99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96">
        <v>9</v>
      </c>
      <c r="B903" s="996">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997"/>
      <c r="AD903" s="997"/>
      <c r="AE903" s="997"/>
      <c r="AF903" s="997"/>
      <c r="AG903" s="99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96">
        <v>10</v>
      </c>
      <c r="B904" s="996">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997"/>
      <c r="AD904" s="997"/>
      <c r="AE904" s="997"/>
      <c r="AF904" s="997"/>
      <c r="AG904" s="99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96">
        <v>11</v>
      </c>
      <c r="B905" s="996">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997"/>
      <c r="AD905" s="997"/>
      <c r="AE905" s="997"/>
      <c r="AF905" s="997"/>
      <c r="AG905" s="99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96">
        <v>12</v>
      </c>
      <c r="B906" s="996">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997"/>
      <c r="AD906" s="997"/>
      <c r="AE906" s="997"/>
      <c r="AF906" s="997"/>
      <c r="AG906" s="99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96">
        <v>13</v>
      </c>
      <c r="B907" s="996">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997"/>
      <c r="AD907" s="997"/>
      <c r="AE907" s="997"/>
      <c r="AF907" s="997"/>
      <c r="AG907" s="99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96">
        <v>14</v>
      </c>
      <c r="B908" s="996">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997"/>
      <c r="AD908" s="997"/>
      <c r="AE908" s="997"/>
      <c r="AF908" s="997"/>
      <c r="AG908" s="99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96">
        <v>15</v>
      </c>
      <c r="B909" s="996">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997"/>
      <c r="AD909" s="997"/>
      <c r="AE909" s="997"/>
      <c r="AF909" s="997"/>
      <c r="AG909" s="99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96">
        <v>16</v>
      </c>
      <c r="B910" s="996">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997"/>
      <c r="AD910" s="997"/>
      <c r="AE910" s="997"/>
      <c r="AF910" s="997"/>
      <c r="AG910" s="99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96">
        <v>17</v>
      </c>
      <c r="B911" s="996">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997"/>
      <c r="AD911" s="997"/>
      <c r="AE911" s="997"/>
      <c r="AF911" s="997"/>
      <c r="AG911" s="99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96">
        <v>18</v>
      </c>
      <c r="B912" s="996">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997"/>
      <c r="AD912" s="997"/>
      <c r="AE912" s="997"/>
      <c r="AF912" s="997"/>
      <c r="AG912" s="99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96">
        <v>19</v>
      </c>
      <c r="B913" s="996">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997"/>
      <c r="AD913" s="997"/>
      <c r="AE913" s="997"/>
      <c r="AF913" s="997"/>
      <c r="AG913" s="99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96">
        <v>20</v>
      </c>
      <c r="B914" s="996">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997"/>
      <c r="AD914" s="997"/>
      <c r="AE914" s="997"/>
      <c r="AF914" s="997"/>
      <c r="AG914" s="99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96">
        <v>21</v>
      </c>
      <c r="B915" s="996">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997"/>
      <c r="AD915" s="997"/>
      <c r="AE915" s="997"/>
      <c r="AF915" s="997"/>
      <c r="AG915" s="99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96">
        <v>22</v>
      </c>
      <c r="B916" s="996">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997"/>
      <c r="AD916" s="997"/>
      <c r="AE916" s="997"/>
      <c r="AF916" s="997"/>
      <c r="AG916" s="99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96">
        <v>23</v>
      </c>
      <c r="B917" s="996">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997"/>
      <c r="AD917" s="997"/>
      <c r="AE917" s="997"/>
      <c r="AF917" s="997"/>
      <c r="AG917" s="99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96">
        <v>24</v>
      </c>
      <c r="B918" s="996">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997"/>
      <c r="AD918" s="997"/>
      <c r="AE918" s="997"/>
      <c r="AF918" s="997"/>
      <c r="AG918" s="99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96">
        <v>25</v>
      </c>
      <c r="B919" s="996">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997"/>
      <c r="AD919" s="997"/>
      <c r="AE919" s="997"/>
      <c r="AF919" s="997"/>
      <c r="AG919" s="99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96">
        <v>26</v>
      </c>
      <c r="B920" s="996">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997"/>
      <c r="AD920" s="997"/>
      <c r="AE920" s="997"/>
      <c r="AF920" s="997"/>
      <c r="AG920" s="99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96">
        <v>27</v>
      </c>
      <c r="B921" s="996">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997"/>
      <c r="AD921" s="997"/>
      <c r="AE921" s="997"/>
      <c r="AF921" s="997"/>
      <c r="AG921" s="99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96">
        <v>28</v>
      </c>
      <c r="B922" s="996">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997"/>
      <c r="AD922" s="997"/>
      <c r="AE922" s="997"/>
      <c r="AF922" s="997"/>
      <c r="AG922" s="99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96">
        <v>29</v>
      </c>
      <c r="B923" s="996">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997"/>
      <c r="AD923" s="997"/>
      <c r="AE923" s="997"/>
      <c r="AF923" s="997"/>
      <c r="AG923" s="99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96">
        <v>30</v>
      </c>
      <c r="B924" s="996">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997"/>
      <c r="AD924" s="997"/>
      <c r="AE924" s="997"/>
      <c r="AF924" s="997"/>
      <c r="AG924" s="99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1"/>
      <c r="B927" s="871"/>
      <c r="C927" s="871" t="s">
        <v>24</v>
      </c>
      <c r="D927" s="871"/>
      <c r="E927" s="871"/>
      <c r="F927" s="871"/>
      <c r="G927" s="871"/>
      <c r="H927" s="871"/>
      <c r="I927" s="871"/>
      <c r="J927" s="998" t="s">
        <v>274</v>
      </c>
      <c r="K927" s="999"/>
      <c r="L927" s="999"/>
      <c r="M927" s="999"/>
      <c r="N927" s="999"/>
      <c r="O927" s="999"/>
      <c r="P927" s="430" t="s">
        <v>25</v>
      </c>
      <c r="Q927" s="430"/>
      <c r="R927" s="430"/>
      <c r="S927" s="430"/>
      <c r="T927" s="430"/>
      <c r="U927" s="430"/>
      <c r="V927" s="430"/>
      <c r="W927" s="430"/>
      <c r="X927" s="430"/>
      <c r="Y927" s="873" t="s">
        <v>318</v>
      </c>
      <c r="Z927" s="874"/>
      <c r="AA927" s="874"/>
      <c r="AB927" s="874"/>
      <c r="AC927" s="998" t="s">
        <v>309</v>
      </c>
      <c r="AD927" s="998"/>
      <c r="AE927" s="998"/>
      <c r="AF927" s="998"/>
      <c r="AG927" s="998"/>
      <c r="AH927" s="873" t="s">
        <v>236</v>
      </c>
      <c r="AI927" s="871"/>
      <c r="AJ927" s="871"/>
      <c r="AK927" s="871"/>
      <c r="AL927" s="871" t="s">
        <v>19</v>
      </c>
      <c r="AM927" s="871"/>
      <c r="AN927" s="871"/>
      <c r="AO927" s="875"/>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83"/>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997"/>
      <c r="AD928" s="997"/>
      <c r="AE928" s="997"/>
      <c r="AF928" s="997"/>
      <c r="AG928" s="99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96">
        <v>2</v>
      </c>
      <c r="B929" s="996">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997"/>
      <c r="AD929" s="997"/>
      <c r="AE929" s="997"/>
      <c r="AF929" s="997"/>
      <c r="AG929" s="99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96">
        <v>3</v>
      </c>
      <c r="B930" s="996">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997"/>
      <c r="AD930" s="997"/>
      <c r="AE930" s="997"/>
      <c r="AF930" s="997"/>
      <c r="AG930" s="99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96">
        <v>4</v>
      </c>
      <c r="B931" s="996">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997"/>
      <c r="AD931" s="997"/>
      <c r="AE931" s="997"/>
      <c r="AF931" s="997"/>
      <c r="AG931" s="99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96">
        <v>5</v>
      </c>
      <c r="B932" s="996">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997"/>
      <c r="AD932" s="997"/>
      <c r="AE932" s="997"/>
      <c r="AF932" s="997"/>
      <c r="AG932" s="99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96">
        <v>6</v>
      </c>
      <c r="B933" s="996">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997"/>
      <c r="AD933" s="997"/>
      <c r="AE933" s="997"/>
      <c r="AF933" s="997"/>
      <c r="AG933" s="99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96">
        <v>7</v>
      </c>
      <c r="B934" s="996">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997"/>
      <c r="AD934" s="997"/>
      <c r="AE934" s="997"/>
      <c r="AF934" s="997"/>
      <c r="AG934" s="99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96">
        <v>8</v>
      </c>
      <c r="B935" s="996">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997"/>
      <c r="AD935" s="997"/>
      <c r="AE935" s="997"/>
      <c r="AF935" s="997"/>
      <c r="AG935" s="99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96">
        <v>9</v>
      </c>
      <c r="B936" s="996">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997"/>
      <c r="AD936" s="997"/>
      <c r="AE936" s="997"/>
      <c r="AF936" s="997"/>
      <c r="AG936" s="99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96">
        <v>10</v>
      </c>
      <c r="B937" s="996">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997"/>
      <c r="AD937" s="997"/>
      <c r="AE937" s="997"/>
      <c r="AF937" s="997"/>
      <c r="AG937" s="99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96">
        <v>11</v>
      </c>
      <c r="B938" s="996">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997"/>
      <c r="AD938" s="997"/>
      <c r="AE938" s="997"/>
      <c r="AF938" s="997"/>
      <c r="AG938" s="99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96">
        <v>12</v>
      </c>
      <c r="B939" s="996">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997"/>
      <c r="AD939" s="997"/>
      <c r="AE939" s="997"/>
      <c r="AF939" s="997"/>
      <c r="AG939" s="99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96">
        <v>13</v>
      </c>
      <c r="B940" s="996">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997"/>
      <c r="AD940" s="997"/>
      <c r="AE940" s="997"/>
      <c r="AF940" s="997"/>
      <c r="AG940" s="99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96">
        <v>14</v>
      </c>
      <c r="B941" s="996">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997"/>
      <c r="AD941" s="997"/>
      <c r="AE941" s="997"/>
      <c r="AF941" s="997"/>
      <c r="AG941" s="99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96">
        <v>15</v>
      </c>
      <c r="B942" s="996">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997"/>
      <c r="AD942" s="997"/>
      <c r="AE942" s="997"/>
      <c r="AF942" s="997"/>
      <c r="AG942" s="99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96">
        <v>16</v>
      </c>
      <c r="B943" s="996">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997"/>
      <c r="AD943" s="997"/>
      <c r="AE943" s="997"/>
      <c r="AF943" s="997"/>
      <c r="AG943" s="99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96">
        <v>17</v>
      </c>
      <c r="B944" s="996">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997"/>
      <c r="AD944" s="997"/>
      <c r="AE944" s="997"/>
      <c r="AF944" s="997"/>
      <c r="AG944" s="99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96">
        <v>18</v>
      </c>
      <c r="B945" s="996">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997"/>
      <c r="AD945" s="997"/>
      <c r="AE945" s="997"/>
      <c r="AF945" s="997"/>
      <c r="AG945" s="99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96">
        <v>19</v>
      </c>
      <c r="B946" s="996">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997"/>
      <c r="AD946" s="997"/>
      <c r="AE946" s="997"/>
      <c r="AF946" s="997"/>
      <c r="AG946" s="99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96">
        <v>20</v>
      </c>
      <c r="B947" s="996">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997"/>
      <c r="AD947" s="997"/>
      <c r="AE947" s="997"/>
      <c r="AF947" s="997"/>
      <c r="AG947" s="99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96">
        <v>21</v>
      </c>
      <c r="B948" s="996">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997"/>
      <c r="AD948" s="997"/>
      <c r="AE948" s="997"/>
      <c r="AF948" s="997"/>
      <c r="AG948" s="99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96">
        <v>22</v>
      </c>
      <c r="B949" s="996">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997"/>
      <c r="AD949" s="997"/>
      <c r="AE949" s="997"/>
      <c r="AF949" s="997"/>
      <c r="AG949" s="99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96">
        <v>23</v>
      </c>
      <c r="B950" s="996">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997"/>
      <c r="AD950" s="997"/>
      <c r="AE950" s="997"/>
      <c r="AF950" s="997"/>
      <c r="AG950" s="99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96">
        <v>24</v>
      </c>
      <c r="B951" s="996">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997"/>
      <c r="AD951" s="997"/>
      <c r="AE951" s="997"/>
      <c r="AF951" s="997"/>
      <c r="AG951" s="99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96">
        <v>25</v>
      </c>
      <c r="B952" s="996">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997"/>
      <c r="AD952" s="997"/>
      <c r="AE952" s="997"/>
      <c r="AF952" s="997"/>
      <c r="AG952" s="99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96">
        <v>26</v>
      </c>
      <c r="B953" s="996">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997"/>
      <c r="AD953" s="997"/>
      <c r="AE953" s="997"/>
      <c r="AF953" s="997"/>
      <c r="AG953" s="99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96">
        <v>27</v>
      </c>
      <c r="B954" s="996">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997"/>
      <c r="AD954" s="997"/>
      <c r="AE954" s="997"/>
      <c r="AF954" s="997"/>
      <c r="AG954" s="99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96">
        <v>28</v>
      </c>
      <c r="B955" s="996">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997"/>
      <c r="AD955" s="997"/>
      <c r="AE955" s="997"/>
      <c r="AF955" s="997"/>
      <c r="AG955" s="99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96">
        <v>29</v>
      </c>
      <c r="B956" s="996">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997"/>
      <c r="AD956" s="997"/>
      <c r="AE956" s="997"/>
      <c r="AF956" s="997"/>
      <c r="AG956" s="99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96">
        <v>30</v>
      </c>
      <c r="B957" s="996">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997"/>
      <c r="AD957" s="997"/>
      <c r="AE957" s="997"/>
      <c r="AF957" s="997"/>
      <c r="AG957" s="99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1"/>
      <c r="B960" s="871"/>
      <c r="C960" s="871" t="s">
        <v>24</v>
      </c>
      <c r="D960" s="871"/>
      <c r="E960" s="871"/>
      <c r="F960" s="871"/>
      <c r="G960" s="871"/>
      <c r="H960" s="871"/>
      <c r="I960" s="871"/>
      <c r="J960" s="998" t="s">
        <v>274</v>
      </c>
      <c r="K960" s="999"/>
      <c r="L960" s="999"/>
      <c r="M960" s="999"/>
      <c r="N960" s="999"/>
      <c r="O960" s="999"/>
      <c r="P960" s="430" t="s">
        <v>25</v>
      </c>
      <c r="Q960" s="430"/>
      <c r="R960" s="430"/>
      <c r="S960" s="430"/>
      <c r="T960" s="430"/>
      <c r="U960" s="430"/>
      <c r="V960" s="430"/>
      <c r="W960" s="430"/>
      <c r="X960" s="430"/>
      <c r="Y960" s="873" t="s">
        <v>318</v>
      </c>
      <c r="Z960" s="874"/>
      <c r="AA960" s="874"/>
      <c r="AB960" s="874"/>
      <c r="AC960" s="998" t="s">
        <v>309</v>
      </c>
      <c r="AD960" s="998"/>
      <c r="AE960" s="998"/>
      <c r="AF960" s="998"/>
      <c r="AG960" s="998"/>
      <c r="AH960" s="873" t="s">
        <v>236</v>
      </c>
      <c r="AI960" s="871"/>
      <c r="AJ960" s="871"/>
      <c r="AK960" s="871"/>
      <c r="AL960" s="871" t="s">
        <v>19</v>
      </c>
      <c r="AM960" s="871"/>
      <c r="AN960" s="871"/>
      <c r="AO960" s="875"/>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997"/>
      <c r="AD961" s="997"/>
      <c r="AE961" s="997"/>
      <c r="AF961" s="997"/>
      <c r="AG961" s="99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96">
        <v>2</v>
      </c>
      <c r="B962" s="996">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997"/>
      <c r="AD962" s="997"/>
      <c r="AE962" s="997"/>
      <c r="AF962" s="997"/>
      <c r="AG962" s="99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96">
        <v>3</v>
      </c>
      <c r="B963" s="996">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997"/>
      <c r="AD963" s="997"/>
      <c r="AE963" s="997"/>
      <c r="AF963" s="997"/>
      <c r="AG963" s="99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96">
        <v>4</v>
      </c>
      <c r="B964" s="996">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997"/>
      <c r="AD964" s="997"/>
      <c r="AE964" s="997"/>
      <c r="AF964" s="997"/>
      <c r="AG964" s="99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96">
        <v>5</v>
      </c>
      <c r="B965" s="996">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997"/>
      <c r="AD965" s="997"/>
      <c r="AE965" s="997"/>
      <c r="AF965" s="997"/>
      <c r="AG965" s="99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96">
        <v>6</v>
      </c>
      <c r="B966" s="996">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997"/>
      <c r="AD966" s="997"/>
      <c r="AE966" s="997"/>
      <c r="AF966" s="997"/>
      <c r="AG966" s="99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96">
        <v>7</v>
      </c>
      <c r="B967" s="996">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997"/>
      <c r="AD967" s="997"/>
      <c r="AE967" s="997"/>
      <c r="AF967" s="997"/>
      <c r="AG967" s="99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96">
        <v>8</v>
      </c>
      <c r="B968" s="996">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997"/>
      <c r="AD968" s="997"/>
      <c r="AE968" s="997"/>
      <c r="AF968" s="997"/>
      <c r="AG968" s="99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96">
        <v>9</v>
      </c>
      <c r="B969" s="996">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997"/>
      <c r="AD969" s="997"/>
      <c r="AE969" s="997"/>
      <c r="AF969" s="997"/>
      <c r="AG969" s="99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96">
        <v>10</v>
      </c>
      <c r="B970" s="996">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997"/>
      <c r="AD970" s="997"/>
      <c r="AE970" s="997"/>
      <c r="AF970" s="997"/>
      <c r="AG970" s="99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96">
        <v>11</v>
      </c>
      <c r="B971" s="996">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997"/>
      <c r="AD971" s="997"/>
      <c r="AE971" s="997"/>
      <c r="AF971" s="997"/>
      <c r="AG971" s="99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96">
        <v>12</v>
      </c>
      <c r="B972" s="996">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997"/>
      <c r="AD972" s="997"/>
      <c r="AE972" s="997"/>
      <c r="AF972" s="997"/>
      <c r="AG972" s="99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96">
        <v>13</v>
      </c>
      <c r="B973" s="996">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997"/>
      <c r="AD973" s="997"/>
      <c r="AE973" s="997"/>
      <c r="AF973" s="997"/>
      <c r="AG973" s="99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96">
        <v>14</v>
      </c>
      <c r="B974" s="996">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997"/>
      <c r="AD974" s="997"/>
      <c r="AE974" s="997"/>
      <c r="AF974" s="997"/>
      <c r="AG974" s="99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96">
        <v>15</v>
      </c>
      <c r="B975" s="996">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997"/>
      <c r="AD975" s="997"/>
      <c r="AE975" s="997"/>
      <c r="AF975" s="997"/>
      <c r="AG975" s="99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96">
        <v>16</v>
      </c>
      <c r="B976" s="996">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997"/>
      <c r="AD976" s="997"/>
      <c r="AE976" s="997"/>
      <c r="AF976" s="997"/>
      <c r="AG976" s="99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96">
        <v>17</v>
      </c>
      <c r="B977" s="996">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997"/>
      <c r="AD977" s="997"/>
      <c r="AE977" s="997"/>
      <c r="AF977" s="997"/>
      <c r="AG977" s="99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96">
        <v>18</v>
      </c>
      <c r="B978" s="996">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997"/>
      <c r="AD978" s="997"/>
      <c r="AE978" s="997"/>
      <c r="AF978" s="997"/>
      <c r="AG978" s="99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96">
        <v>19</v>
      </c>
      <c r="B979" s="996">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997"/>
      <c r="AD979" s="997"/>
      <c r="AE979" s="997"/>
      <c r="AF979" s="997"/>
      <c r="AG979" s="99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96">
        <v>20</v>
      </c>
      <c r="B980" s="996">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997"/>
      <c r="AD980" s="997"/>
      <c r="AE980" s="997"/>
      <c r="AF980" s="997"/>
      <c r="AG980" s="99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96">
        <v>21</v>
      </c>
      <c r="B981" s="996">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997"/>
      <c r="AD981" s="997"/>
      <c r="AE981" s="997"/>
      <c r="AF981" s="997"/>
      <c r="AG981" s="99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96">
        <v>22</v>
      </c>
      <c r="B982" s="996">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997"/>
      <c r="AD982" s="997"/>
      <c r="AE982" s="997"/>
      <c r="AF982" s="997"/>
      <c r="AG982" s="99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96">
        <v>23</v>
      </c>
      <c r="B983" s="996">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997"/>
      <c r="AD983" s="997"/>
      <c r="AE983" s="997"/>
      <c r="AF983" s="997"/>
      <c r="AG983" s="99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96">
        <v>24</v>
      </c>
      <c r="B984" s="996">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997"/>
      <c r="AD984" s="997"/>
      <c r="AE984" s="997"/>
      <c r="AF984" s="997"/>
      <c r="AG984" s="99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96">
        <v>25</v>
      </c>
      <c r="B985" s="996">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997"/>
      <c r="AD985" s="997"/>
      <c r="AE985" s="997"/>
      <c r="AF985" s="997"/>
      <c r="AG985" s="99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96">
        <v>26</v>
      </c>
      <c r="B986" s="996">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997"/>
      <c r="AD986" s="997"/>
      <c r="AE986" s="997"/>
      <c r="AF986" s="997"/>
      <c r="AG986" s="99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96">
        <v>27</v>
      </c>
      <c r="B987" s="996">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997"/>
      <c r="AD987" s="997"/>
      <c r="AE987" s="997"/>
      <c r="AF987" s="997"/>
      <c r="AG987" s="99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96">
        <v>28</v>
      </c>
      <c r="B988" s="996">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997"/>
      <c r="AD988" s="997"/>
      <c r="AE988" s="997"/>
      <c r="AF988" s="997"/>
      <c r="AG988" s="99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96">
        <v>29</v>
      </c>
      <c r="B989" s="996">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997"/>
      <c r="AD989" s="997"/>
      <c r="AE989" s="997"/>
      <c r="AF989" s="997"/>
      <c r="AG989" s="99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96">
        <v>30</v>
      </c>
      <c r="B990" s="996">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997"/>
      <c r="AD990" s="997"/>
      <c r="AE990" s="997"/>
      <c r="AF990" s="997"/>
      <c r="AG990" s="99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1"/>
      <c r="B993" s="871"/>
      <c r="C993" s="871" t="s">
        <v>24</v>
      </c>
      <c r="D993" s="871"/>
      <c r="E993" s="871"/>
      <c r="F993" s="871"/>
      <c r="G993" s="871"/>
      <c r="H993" s="871"/>
      <c r="I993" s="871"/>
      <c r="J993" s="998" t="s">
        <v>274</v>
      </c>
      <c r="K993" s="999"/>
      <c r="L993" s="999"/>
      <c r="M993" s="999"/>
      <c r="N993" s="999"/>
      <c r="O993" s="999"/>
      <c r="P993" s="430" t="s">
        <v>25</v>
      </c>
      <c r="Q993" s="430"/>
      <c r="R993" s="430"/>
      <c r="S993" s="430"/>
      <c r="T993" s="430"/>
      <c r="U993" s="430"/>
      <c r="V993" s="430"/>
      <c r="W993" s="430"/>
      <c r="X993" s="430"/>
      <c r="Y993" s="873" t="s">
        <v>318</v>
      </c>
      <c r="Z993" s="874"/>
      <c r="AA993" s="874"/>
      <c r="AB993" s="874"/>
      <c r="AC993" s="998" t="s">
        <v>309</v>
      </c>
      <c r="AD993" s="998"/>
      <c r="AE993" s="998"/>
      <c r="AF993" s="998"/>
      <c r="AG993" s="998"/>
      <c r="AH993" s="873" t="s">
        <v>236</v>
      </c>
      <c r="AI993" s="871"/>
      <c r="AJ993" s="871"/>
      <c r="AK993" s="871"/>
      <c r="AL993" s="871" t="s">
        <v>19</v>
      </c>
      <c r="AM993" s="871"/>
      <c r="AN993" s="871"/>
      <c r="AO993" s="875"/>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997"/>
      <c r="AD994" s="997"/>
      <c r="AE994" s="997"/>
      <c r="AF994" s="997"/>
      <c r="AG994" s="99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96">
        <v>2</v>
      </c>
      <c r="B995" s="996">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997"/>
      <c r="AD995" s="997"/>
      <c r="AE995" s="997"/>
      <c r="AF995" s="997"/>
      <c r="AG995" s="99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96">
        <v>3</v>
      </c>
      <c r="B996" s="996">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997"/>
      <c r="AD996" s="997"/>
      <c r="AE996" s="997"/>
      <c r="AF996" s="997"/>
      <c r="AG996" s="99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96">
        <v>4</v>
      </c>
      <c r="B997" s="996">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997"/>
      <c r="AD997" s="997"/>
      <c r="AE997" s="997"/>
      <c r="AF997" s="997"/>
      <c r="AG997" s="99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96">
        <v>5</v>
      </c>
      <c r="B998" s="996">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997"/>
      <c r="AD998" s="997"/>
      <c r="AE998" s="997"/>
      <c r="AF998" s="997"/>
      <c r="AG998" s="99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96">
        <v>6</v>
      </c>
      <c r="B999" s="996">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997"/>
      <c r="AD999" s="997"/>
      <c r="AE999" s="997"/>
      <c r="AF999" s="997"/>
      <c r="AG999" s="99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96">
        <v>7</v>
      </c>
      <c r="B1000" s="996">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997"/>
      <c r="AD1000" s="997"/>
      <c r="AE1000" s="997"/>
      <c r="AF1000" s="997"/>
      <c r="AG1000" s="99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96">
        <v>8</v>
      </c>
      <c r="B1001" s="996">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997"/>
      <c r="AD1001" s="997"/>
      <c r="AE1001" s="997"/>
      <c r="AF1001" s="997"/>
      <c r="AG1001" s="99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96">
        <v>9</v>
      </c>
      <c r="B1002" s="996">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997"/>
      <c r="AD1002" s="997"/>
      <c r="AE1002" s="997"/>
      <c r="AF1002" s="997"/>
      <c r="AG1002" s="99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96">
        <v>10</v>
      </c>
      <c r="B1003" s="996">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997"/>
      <c r="AD1003" s="997"/>
      <c r="AE1003" s="997"/>
      <c r="AF1003" s="997"/>
      <c r="AG1003" s="99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96">
        <v>11</v>
      </c>
      <c r="B1004" s="996">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997"/>
      <c r="AD1004" s="997"/>
      <c r="AE1004" s="997"/>
      <c r="AF1004" s="997"/>
      <c r="AG1004" s="99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96">
        <v>12</v>
      </c>
      <c r="B1005" s="996">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997"/>
      <c r="AD1005" s="997"/>
      <c r="AE1005" s="997"/>
      <c r="AF1005" s="997"/>
      <c r="AG1005" s="99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96">
        <v>13</v>
      </c>
      <c r="B1006" s="996">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997"/>
      <c r="AD1006" s="997"/>
      <c r="AE1006" s="997"/>
      <c r="AF1006" s="997"/>
      <c r="AG1006" s="99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96">
        <v>14</v>
      </c>
      <c r="B1007" s="996">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997"/>
      <c r="AD1007" s="997"/>
      <c r="AE1007" s="997"/>
      <c r="AF1007" s="997"/>
      <c r="AG1007" s="99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96">
        <v>15</v>
      </c>
      <c r="B1008" s="996">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997"/>
      <c r="AD1008" s="997"/>
      <c r="AE1008" s="997"/>
      <c r="AF1008" s="997"/>
      <c r="AG1008" s="99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96">
        <v>16</v>
      </c>
      <c r="B1009" s="996">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997"/>
      <c r="AD1009" s="997"/>
      <c r="AE1009" s="997"/>
      <c r="AF1009" s="997"/>
      <c r="AG1009" s="99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96">
        <v>17</v>
      </c>
      <c r="B1010" s="996">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997"/>
      <c r="AD1010" s="997"/>
      <c r="AE1010" s="997"/>
      <c r="AF1010" s="997"/>
      <c r="AG1010" s="99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96">
        <v>18</v>
      </c>
      <c r="B1011" s="996">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997"/>
      <c r="AD1011" s="997"/>
      <c r="AE1011" s="997"/>
      <c r="AF1011" s="997"/>
      <c r="AG1011" s="99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96">
        <v>19</v>
      </c>
      <c r="B1012" s="996">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997"/>
      <c r="AD1012" s="997"/>
      <c r="AE1012" s="997"/>
      <c r="AF1012" s="997"/>
      <c r="AG1012" s="99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96">
        <v>20</v>
      </c>
      <c r="B1013" s="996">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997"/>
      <c r="AD1013" s="997"/>
      <c r="AE1013" s="997"/>
      <c r="AF1013" s="997"/>
      <c r="AG1013" s="99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96">
        <v>21</v>
      </c>
      <c r="B1014" s="996">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997"/>
      <c r="AD1014" s="997"/>
      <c r="AE1014" s="997"/>
      <c r="AF1014" s="997"/>
      <c r="AG1014" s="99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96">
        <v>22</v>
      </c>
      <c r="B1015" s="996">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997"/>
      <c r="AD1015" s="997"/>
      <c r="AE1015" s="997"/>
      <c r="AF1015" s="997"/>
      <c r="AG1015" s="99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96">
        <v>23</v>
      </c>
      <c r="B1016" s="996">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997"/>
      <c r="AD1016" s="997"/>
      <c r="AE1016" s="997"/>
      <c r="AF1016" s="997"/>
      <c r="AG1016" s="99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96">
        <v>24</v>
      </c>
      <c r="B1017" s="996">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997"/>
      <c r="AD1017" s="997"/>
      <c r="AE1017" s="997"/>
      <c r="AF1017" s="997"/>
      <c r="AG1017" s="99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96">
        <v>25</v>
      </c>
      <c r="B1018" s="996">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997"/>
      <c r="AD1018" s="997"/>
      <c r="AE1018" s="997"/>
      <c r="AF1018" s="997"/>
      <c r="AG1018" s="99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96">
        <v>26</v>
      </c>
      <c r="B1019" s="996">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997"/>
      <c r="AD1019" s="997"/>
      <c r="AE1019" s="997"/>
      <c r="AF1019" s="997"/>
      <c r="AG1019" s="99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96">
        <v>27</v>
      </c>
      <c r="B1020" s="996">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997"/>
      <c r="AD1020" s="997"/>
      <c r="AE1020" s="997"/>
      <c r="AF1020" s="997"/>
      <c r="AG1020" s="99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96">
        <v>28</v>
      </c>
      <c r="B1021" s="996">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997"/>
      <c r="AD1021" s="997"/>
      <c r="AE1021" s="997"/>
      <c r="AF1021" s="997"/>
      <c r="AG1021" s="99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96">
        <v>29</v>
      </c>
      <c r="B1022" s="996">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997"/>
      <c r="AD1022" s="997"/>
      <c r="AE1022" s="997"/>
      <c r="AF1022" s="997"/>
      <c r="AG1022" s="99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96">
        <v>30</v>
      </c>
      <c r="B1023" s="996">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997"/>
      <c r="AD1023" s="997"/>
      <c r="AE1023" s="997"/>
      <c r="AF1023" s="997"/>
      <c r="AG1023" s="99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1"/>
      <c r="B1026" s="871"/>
      <c r="C1026" s="871" t="s">
        <v>24</v>
      </c>
      <c r="D1026" s="871"/>
      <c r="E1026" s="871"/>
      <c r="F1026" s="871"/>
      <c r="G1026" s="871"/>
      <c r="H1026" s="871"/>
      <c r="I1026" s="871"/>
      <c r="J1026" s="998" t="s">
        <v>274</v>
      </c>
      <c r="K1026" s="999"/>
      <c r="L1026" s="999"/>
      <c r="M1026" s="999"/>
      <c r="N1026" s="999"/>
      <c r="O1026" s="999"/>
      <c r="P1026" s="430" t="s">
        <v>25</v>
      </c>
      <c r="Q1026" s="430"/>
      <c r="R1026" s="430"/>
      <c r="S1026" s="430"/>
      <c r="T1026" s="430"/>
      <c r="U1026" s="430"/>
      <c r="V1026" s="430"/>
      <c r="W1026" s="430"/>
      <c r="X1026" s="430"/>
      <c r="Y1026" s="873" t="s">
        <v>318</v>
      </c>
      <c r="Z1026" s="874"/>
      <c r="AA1026" s="874"/>
      <c r="AB1026" s="874"/>
      <c r="AC1026" s="998" t="s">
        <v>309</v>
      </c>
      <c r="AD1026" s="998"/>
      <c r="AE1026" s="998"/>
      <c r="AF1026" s="998"/>
      <c r="AG1026" s="998"/>
      <c r="AH1026" s="873" t="s">
        <v>236</v>
      </c>
      <c r="AI1026" s="871"/>
      <c r="AJ1026" s="871"/>
      <c r="AK1026" s="871"/>
      <c r="AL1026" s="871" t="s">
        <v>19</v>
      </c>
      <c r="AM1026" s="871"/>
      <c r="AN1026" s="871"/>
      <c r="AO1026" s="875"/>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997"/>
      <c r="AD1027" s="997"/>
      <c r="AE1027" s="997"/>
      <c r="AF1027" s="997"/>
      <c r="AG1027" s="99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96">
        <v>2</v>
      </c>
      <c r="B1028" s="996">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997"/>
      <c r="AD1028" s="997"/>
      <c r="AE1028" s="997"/>
      <c r="AF1028" s="997"/>
      <c r="AG1028" s="99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96">
        <v>3</v>
      </c>
      <c r="B1029" s="996">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997"/>
      <c r="AD1029" s="997"/>
      <c r="AE1029" s="997"/>
      <c r="AF1029" s="997"/>
      <c r="AG1029" s="99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96">
        <v>4</v>
      </c>
      <c r="B1030" s="996">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997"/>
      <c r="AD1030" s="997"/>
      <c r="AE1030" s="997"/>
      <c r="AF1030" s="997"/>
      <c r="AG1030" s="99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96">
        <v>5</v>
      </c>
      <c r="B1031" s="996">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997"/>
      <c r="AD1031" s="997"/>
      <c r="AE1031" s="997"/>
      <c r="AF1031" s="997"/>
      <c r="AG1031" s="99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96">
        <v>6</v>
      </c>
      <c r="B1032" s="996">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997"/>
      <c r="AD1032" s="997"/>
      <c r="AE1032" s="997"/>
      <c r="AF1032" s="997"/>
      <c r="AG1032" s="99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96">
        <v>7</v>
      </c>
      <c r="B1033" s="996">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997"/>
      <c r="AD1033" s="997"/>
      <c r="AE1033" s="997"/>
      <c r="AF1033" s="997"/>
      <c r="AG1033" s="99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96">
        <v>8</v>
      </c>
      <c r="B1034" s="996">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997"/>
      <c r="AD1034" s="997"/>
      <c r="AE1034" s="997"/>
      <c r="AF1034" s="997"/>
      <c r="AG1034" s="99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96">
        <v>9</v>
      </c>
      <c r="B1035" s="996">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997"/>
      <c r="AD1035" s="997"/>
      <c r="AE1035" s="997"/>
      <c r="AF1035" s="997"/>
      <c r="AG1035" s="99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96">
        <v>10</v>
      </c>
      <c r="B1036" s="996">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997"/>
      <c r="AD1036" s="997"/>
      <c r="AE1036" s="997"/>
      <c r="AF1036" s="997"/>
      <c r="AG1036" s="99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96">
        <v>11</v>
      </c>
      <c r="B1037" s="996">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997"/>
      <c r="AD1037" s="997"/>
      <c r="AE1037" s="997"/>
      <c r="AF1037" s="997"/>
      <c r="AG1037" s="99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96">
        <v>12</v>
      </c>
      <c r="B1038" s="996">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997"/>
      <c r="AD1038" s="997"/>
      <c r="AE1038" s="997"/>
      <c r="AF1038" s="997"/>
      <c r="AG1038" s="99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96">
        <v>13</v>
      </c>
      <c r="B1039" s="996">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997"/>
      <c r="AD1039" s="997"/>
      <c r="AE1039" s="997"/>
      <c r="AF1039" s="997"/>
      <c r="AG1039" s="99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96">
        <v>14</v>
      </c>
      <c r="B1040" s="996">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997"/>
      <c r="AD1040" s="997"/>
      <c r="AE1040" s="997"/>
      <c r="AF1040" s="997"/>
      <c r="AG1040" s="99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96">
        <v>15</v>
      </c>
      <c r="B1041" s="996">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997"/>
      <c r="AD1041" s="997"/>
      <c r="AE1041" s="997"/>
      <c r="AF1041" s="997"/>
      <c r="AG1041" s="99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96">
        <v>16</v>
      </c>
      <c r="B1042" s="996">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997"/>
      <c r="AD1042" s="997"/>
      <c r="AE1042" s="997"/>
      <c r="AF1042" s="997"/>
      <c r="AG1042" s="99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96">
        <v>17</v>
      </c>
      <c r="B1043" s="996">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997"/>
      <c r="AD1043" s="997"/>
      <c r="AE1043" s="997"/>
      <c r="AF1043" s="997"/>
      <c r="AG1043" s="99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96">
        <v>18</v>
      </c>
      <c r="B1044" s="996">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997"/>
      <c r="AD1044" s="997"/>
      <c r="AE1044" s="997"/>
      <c r="AF1044" s="997"/>
      <c r="AG1044" s="99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96">
        <v>19</v>
      </c>
      <c r="B1045" s="996">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997"/>
      <c r="AD1045" s="997"/>
      <c r="AE1045" s="997"/>
      <c r="AF1045" s="997"/>
      <c r="AG1045" s="99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96">
        <v>20</v>
      </c>
      <c r="B1046" s="996">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997"/>
      <c r="AD1046" s="997"/>
      <c r="AE1046" s="997"/>
      <c r="AF1046" s="997"/>
      <c r="AG1046" s="99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96">
        <v>21</v>
      </c>
      <c r="B1047" s="996">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997"/>
      <c r="AD1047" s="997"/>
      <c r="AE1047" s="997"/>
      <c r="AF1047" s="997"/>
      <c r="AG1047" s="99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96">
        <v>22</v>
      </c>
      <c r="B1048" s="996">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997"/>
      <c r="AD1048" s="997"/>
      <c r="AE1048" s="997"/>
      <c r="AF1048" s="997"/>
      <c r="AG1048" s="99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96">
        <v>23</v>
      </c>
      <c r="B1049" s="996">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997"/>
      <c r="AD1049" s="997"/>
      <c r="AE1049" s="997"/>
      <c r="AF1049" s="997"/>
      <c r="AG1049" s="99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96">
        <v>24</v>
      </c>
      <c r="B1050" s="996">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997"/>
      <c r="AD1050" s="997"/>
      <c r="AE1050" s="997"/>
      <c r="AF1050" s="997"/>
      <c r="AG1050" s="99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96">
        <v>25</v>
      </c>
      <c r="B1051" s="996">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997"/>
      <c r="AD1051" s="997"/>
      <c r="AE1051" s="997"/>
      <c r="AF1051" s="997"/>
      <c r="AG1051" s="99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96">
        <v>26</v>
      </c>
      <c r="B1052" s="996">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997"/>
      <c r="AD1052" s="997"/>
      <c r="AE1052" s="997"/>
      <c r="AF1052" s="997"/>
      <c r="AG1052" s="99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96">
        <v>27</v>
      </c>
      <c r="B1053" s="996">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997"/>
      <c r="AD1053" s="997"/>
      <c r="AE1053" s="997"/>
      <c r="AF1053" s="997"/>
      <c r="AG1053" s="99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96">
        <v>28</v>
      </c>
      <c r="B1054" s="996">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997"/>
      <c r="AD1054" s="997"/>
      <c r="AE1054" s="997"/>
      <c r="AF1054" s="997"/>
      <c r="AG1054" s="99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96">
        <v>29</v>
      </c>
      <c r="B1055" s="996">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997"/>
      <c r="AD1055" s="997"/>
      <c r="AE1055" s="997"/>
      <c r="AF1055" s="997"/>
      <c r="AG1055" s="99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96">
        <v>30</v>
      </c>
      <c r="B1056" s="996">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997"/>
      <c r="AD1056" s="997"/>
      <c r="AE1056" s="997"/>
      <c r="AF1056" s="997"/>
      <c r="AG1056" s="99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1"/>
      <c r="B1059" s="871"/>
      <c r="C1059" s="871" t="s">
        <v>24</v>
      </c>
      <c r="D1059" s="871"/>
      <c r="E1059" s="871"/>
      <c r="F1059" s="871"/>
      <c r="G1059" s="871"/>
      <c r="H1059" s="871"/>
      <c r="I1059" s="871"/>
      <c r="J1059" s="998" t="s">
        <v>274</v>
      </c>
      <c r="K1059" s="999"/>
      <c r="L1059" s="999"/>
      <c r="M1059" s="999"/>
      <c r="N1059" s="999"/>
      <c r="O1059" s="999"/>
      <c r="P1059" s="430" t="s">
        <v>25</v>
      </c>
      <c r="Q1059" s="430"/>
      <c r="R1059" s="430"/>
      <c r="S1059" s="430"/>
      <c r="T1059" s="430"/>
      <c r="U1059" s="430"/>
      <c r="V1059" s="430"/>
      <c r="W1059" s="430"/>
      <c r="X1059" s="430"/>
      <c r="Y1059" s="873" t="s">
        <v>318</v>
      </c>
      <c r="Z1059" s="874"/>
      <c r="AA1059" s="874"/>
      <c r="AB1059" s="874"/>
      <c r="AC1059" s="998" t="s">
        <v>309</v>
      </c>
      <c r="AD1059" s="998"/>
      <c r="AE1059" s="998"/>
      <c r="AF1059" s="998"/>
      <c r="AG1059" s="998"/>
      <c r="AH1059" s="873" t="s">
        <v>236</v>
      </c>
      <c r="AI1059" s="871"/>
      <c r="AJ1059" s="871"/>
      <c r="AK1059" s="871"/>
      <c r="AL1059" s="871" t="s">
        <v>19</v>
      </c>
      <c r="AM1059" s="871"/>
      <c r="AN1059" s="871"/>
      <c r="AO1059" s="875"/>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997"/>
      <c r="AD1060" s="997"/>
      <c r="AE1060" s="997"/>
      <c r="AF1060" s="997"/>
      <c r="AG1060" s="99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96">
        <v>2</v>
      </c>
      <c r="B1061" s="996">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997"/>
      <c r="AD1061" s="997"/>
      <c r="AE1061" s="997"/>
      <c r="AF1061" s="997"/>
      <c r="AG1061" s="99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96">
        <v>3</v>
      </c>
      <c r="B1062" s="996">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997"/>
      <c r="AD1062" s="997"/>
      <c r="AE1062" s="997"/>
      <c r="AF1062" s="997"/>
      <c r="AG1062" s="99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96">
        <v>4</v>
      </c>
      <c r="B1063" s="996">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997"/>
      <c r="AD1063" s="997"/>
      <c r="AE1063" s="997"/>
      <c r="AF1063" s="997"/>
      <c r="AG1063" s="99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96">
        <v>5</v>
      </c>
      <c r="B1064" s="996">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997"/>
      <c r="AD1064" s="997"/>
      <c r="AE1064" s="997"/>
      <c r="AF1064" s="997"/>
      <c r="AG1064" s="99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96">
        <v>6</v>
      </c>
      <c r="B1065" s="996">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997"/>
      <c r="AD1065" s="997"/>
      <c r="AE1065" s="997"/>
      <c r="AF1065" s="997"/>
      <c r="AG1065" s="99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96">
        <v>7</v>
      </c>
      <c r="B1066" s="996">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997"/>
      <c r="AD1066" s="997"/>
      <c r="AE1066" s="997"/>
      <c r="AF1066" s="997"/>
      <c r="AG1066" s="99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96">
        <v>8</v>
      </c>
      <c r="B1067" s="996">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997"/>
      <c r="AD1067" s="997"/>
      <c r="AE1067" s="997"/>
      <c r="AF1067" s="997"/>
      <c r="AG1067" s="99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96">
        <v>9</v>
      </c>
      <c r="B1068" s="996">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997"/>
      <c r="AD1068" s="997"/>
      <c r="AE1068" s="997"/>
      <c r="AF1068" s="997"/>
      <c r="AG1068" s="99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96">
        <v>10</v>
      </c>
      <c r="B1069" s="996">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997"/>
      <c r="AD1069" s="997"/>
      <c r="AE1069" s="997"/>
      <c r="AF1069" s="997"/>
      <c r="AG1069" s="99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96">
        <v>11</v>
      </c>
      <c r="B1070" s="996">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997"/>
      <c r="AD1070" s="997"/>
      <c r="AE1070" s="997"/>
      <c r="AF1070" s="997"/>
      <c r="AG1070" s="99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96">
        <v>12</v>
      </c>
      <c r="B1071" s="996">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997"/>
      <c r="AD1071" s="997"/>
      <c r="AE1071" s="997"/>
      <c r="AF1071" s="997"/>
      <c r="AG1071" s="99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96">
        <v>13</v>
      </c>
      <c r="B1072" s="996">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997"/>
      <c r="AD1072" s="997"/>
      <c r="AE1072" s="997"/>
      <c r="AF1072" s="997"/>
      <c r="AG1072" s="99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96">
        <v>14</v>
      </c>
      <c r="B1073" s="996">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997"/>
      <c r="AD1073" s="997"/>
      <c r="AE1073" s="997"/>
      <c r="AF1073" s="997"/>
      <c r="AG1073" s="99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96">
        <v>15</v>
      </c>
      <c r="B1074" s="996">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997"/>
      <c r="AD1074" s="997"/>
      <c r="AE1074" s="997"/>
      <c r="AF1074" s="997"/>
      <c r="AG1074" s="99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96">
        <v>16</v>
      </c>
      <c r="B1075" s="996">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997"/>
      <c r="AD1075" s="997"/>
      <c r="AE1075" s="997"/>
      <c r="AF1075" s="997"/>
      <c r="AG1075" s="99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96">
        <v>17</v>
      </c>
      <c r="B1076" s="996">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997"/>
      <c r="AD1076" s="997"/>
      <c r="AE1076" s="997"/>
      <c r="AF1076" s="997"/>
      <c r="AG1076" s="99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96">
        <v>18</v>
      </c>
      <c r="B1077" s="996">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997"/>
      <c r="AD1077" s="997"/>
      <c r="AE1077" s="997"/>
      <c r="AF1077" s="997"/>
      <c r="AG1077" s="99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96">
        <v>19</v>
      </c>
      <c r="B1078" s="996">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997"/>
      <c r="AD1078" s="997"/>
      <c r="AE1078" s="997"/>
      <c r="AF1078" s="997"/>
      <c r="AG1078" s="99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96">
        <v>20</v>
      </c>
      <c r="B1079" s="996">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997"/>
      <c r="AD1079" s="997"/>
      <c r="AE1079" s="997"/>
      <c r="AF1079" s="997"/>
      <c r="AG1079" s="99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96">
        <v>21</v>
      </c>
      <c r="B1080" s="996">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997"/>
      <c r="AD1080" s="997"/>
      <c r="AE1080" s="997"/>
      <c r="AF1080" s="997"/>
      <c r="AG1080" s="99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96">
        <v>22</v>
      </c>
      <c r="B1081" s="996">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997"/>
      <c r="AD1081" s="997"/>
      <c r="AE1081" s="997"/>
      <c r="AF1081" s="997"/>
      <c r="AG1081" s="99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96">
        <v>23</v>
      </c>
      <c r="B1082" s="996">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997"/>
      <c r="AD1082" s="997"/>
      <c r="AE1082" s="997"/>
      <c r="AF1082" s="997"/>
      <c r="AG1082" s="99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96">
        <v>24</v>
      </c>
      <c r="B1083" s="996">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997"/>
      <c r="AD1083" s="997"/>
      <c r="AE1083" s="997"/>
      <c r="AF1083" s="997"/>
      <c r="AG1083" s="99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96">
        <v>25</v>
      </c>
      <c r="B1084" s="996">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997"/>
      <c r="AD1084" s="997"/>
      <c r="AE1084" s="997"/>
      <c r="AF1084" s="997"/>
      <c r="AG1084" s="99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96">
        <v>26</v>
      </c>
      <c r="B1085" s="996">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997"/>
      <c r="AD1085" s="997"/>
      <c r="AE1085" s="997"/>
      <c r="AF1085" s="997"/>
      <c r="AG1085" s="99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96">
        <v>27</v>
      </c>
      <c r="B1086" s="996">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997"/>
      <c r="AD1086" s="997"/>
      <c r="AE1086" s="997"/>
      <c r="AF1086" s="997"/>
      <c r="AG1086" s="99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96">
        <v>28</v>
      </c>
      <c r="B1087" s="996">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997"/>
      <c r="AD1087" s="997"/>
      <c r="AE1087" s="997"/>
      <c r="AF1087" s="997"/>
      <c r="AG1087" s="99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96">
        <v>29</v>
      </c>
      <c r="B1088" s="996">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997"/>
      <c r="AD1088" s="997"/>
      <c r="AE1088" s="997"/>
      <c r="AF1088" s="997"/>
      <c r="AG1088" s="99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96">
        <v>30</v>
      </c>
      <c r="B1089" s="996">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997"/>
      <c r="AD1089" s="997"/>
      <c r="AE1089" s="997"/>
      <c r="AF1089" s="997"/>
      <c r="AG1089" s="99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1"/>
      <c r="B1092" s="871"/>
      <c r="C1092" s="871" t="s">
        <v>24</v>
      </c>
      <c r="D1092" s="871"/>
      <c r="E1092" s="871"/>
      <c r="F1092" s="871"/>
      <c r="G1092" s="871"/>
      <c r="H1092" s="871"/>
      <c r="I1092" s="871"/>
      <c r="J1092" s="998" t="s">
        <v>274</v>
      </c>
      <c r="K1092" s="999"/>
      <c r="L1092" s="999"/>
      <c r="M1092" s="999"/>
      <c r="N1092" s="999"/>
      <c r="O1092" s="999"/>
      <c r="P1092" s="430" t="s">
        <v>25</v>
      </c>
      <c r="Q1092" s="430"/>
      <c r="R1092" s="430"/>
      <c r="S1092" s="430"/>
      <c r="T1092" s="430"/>
      <c r="U1092" s="430"/>
      <c r="V1092" s="430"/>
      <c r="W1092" s="430"/>
      <c r="X1092" s="430"/>
      <c r="Y1092" s="873" t="s">
        <v>318</v>
      </c>
      <c r="Z1092" s="874"/>
      <c r="AA1092" s="874"/>
      <c r="AB1092" s="874"/>
      <c r="AC1092" s="998" t="s">
        <v>309</v>
      </c>
      <c r="AD1092" s="998"/>
      <c r="AE1092" s="998"/>
      <c r="AF1092" s="998"/>
      <c r="AG1092" s="998"/>
      <c r="AH1092" s="873" t="s">
        <v>236</v>
      </c>
      <c r="AI1092" s="871"/>
      <c r="AJ1092" s="871"/>
      <c r="AK1092" s="871"/>
      <c r="AL1092" s="871" t="s">
        <v>19</v>
      </c>
      <c r="AM1092" s="871"/>
      <c r="AN1092" s="871"/>
      <c r="AO1092" s="875"/>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997"/>
      <c r="AD1093" s="997"/>
      <c r="AE1093" s="997"/>
      <c r="AF1093" s="997"/>
      <c r="AG1093" s="99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96">
        <v>2</v>
      </c>
      <c r="B1094" s="996">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997"/>
      <c r="AD1094" s="997"/>
      <c r="AE1094" s="997"/>
      <c r="AF1094" s="997"/>
      <c r="AG1094" s="99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96">
        <v>3</v>
      </c>
      <c r="B1095" s="996">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997"/>
      <c r="AD1095" s="997"/>
      <c r="AE1095" s="997"/>
      <c r="AF1095" s="997"/>
      <c r="AG1095" s="99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96">
        <v>4</v>
      </c>
      <c r="B1096" s="996">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997"/>
      <c r="AD1096" s="997"/>
      <c r="AE1096" s="997"/>
      <c r="AF1096" s="997"/>
      <c r="AG1096" s="99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96">
        <v>5</v>
      </c>
      <c r="B1097" s="996">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997"/>
      <c r="AD1097" s="997"/>
      <c r="AE1097" s="997"/>
      <c r="AF1097" s="997"/>
      <c r="AG1097" s="99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96">
        <v>6</v>
      </c>
      <c r="B1098" s="996">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997"/>
      <c r="AD1098" s="997"/>
      <c r="AE1098" s="997"/>
      <c r="AF1098" s="997"/>
      <c r="AG1098" s="99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96">
        <v>7</v>
      </c>
      <c r="B1099" s="996">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997"/>
      <c r="AD1099" s="997"/>
      <c r="AE1099" s="997"/>
      <c r="AF1099" s="997"/>
      <c r="AG1099" s="99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96">
        <v>8</v>
      </c>
      <c r="B1100" s="996">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997"/>
      <c r="AD1100" s="997"/>
      <c r="AE1100" s="997"/>
      <c r="AF1100" s="997"/>
      <c r="AG1100" s="99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96">
        <v>9</v>
      </c>
      <c r="B1101" s="996">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997"/>
      <c r="AD1101" s="997"/>
      <c r="AE1101" s="997"/>
      <c r="AF1101" s="997"/>
      <c r="AG1101" s="99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96">
        <v>10</v>
      </c>
      <c r="B1102" s="996">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997"/>
      <c r="AD1102" s="997"/>
      <c r="AE1102" s="997"/>
      <c r="AF1102" s="997"/>
      <c r="AG1102" s="99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96">
        <v>11</v>
      </c>
      <c r="B1103" s="996">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997"/>
      <c r="AD1103" s="997"/>
      <c r="AE1103" s="997"/>
      <c r="AF1103" s="997"/>
      <c r="AG1103" s="99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96">
        <v>12</v>
      </c>
      <c r="B1104" s="996">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997"/>
      <c r="AD1104" s="997"/>
      <c r="AE1104" s="997"/>
      <c r="AF1104" s="997"/>
      <c r="AG1104" s="99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96">
        <v>13</v>
      </c>
      <c r="B1105" s="996">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997"/>
      <c r="AD1105" s="997"/>
      <c r="AE1105" s="997"/>
      <c r="AF1105" s="997"/>
      <c r="AG1105" s="99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96">
        <v>14</v>
      </c>
      <c r="B1106" s="996">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997"/>
      <c r="AD1106" s="997"/>
      <c r="AE1106" s="997"/>
      <c r="AF1106" s="997"/>
      <c r="AG1106" s="99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96">
        <v>15</v>
      </c>
      <c r="B1107" s="996">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997"/>
      <c r="AD1107" s="997"/>
      <c r="AE1107" s="997"/>
      <c r="AF1107" s="997"/>
      <c r="AG1107" s="99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96">
        <v>16</v>
      </c>
      <c r="B1108" s="996">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997"/>
      <c r="AD1108" s="997"/>
      <c r="AE1108" s="997"/>
      <c r="AF1108" s="997"/>
      <c r="AG1108" s="99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96">
        <v>17</v>
      </c>
      <c r="B1109" s="996">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997"/>
      <c r="AD1109" s="997"/>
      <c r="AE1109" s="997"/>
      <c r="AF1109" s="997"/>
      <c r="AG1109" s="99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96">
        <v>18</v>
      </c>
      <c r="B1110" s="996">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997"/>
      <c r="AD1110" s="997"/>
      <c r="AE1110" s="997"/>
      <c r="AF1110" s="997"/>
      <c r="AG1110" s="99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96">
        <v>19</v>
      </c>
      <c r="B1111" s="996">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997"/>
      <c r="AD1111" s="997"/>
      <c r="AE1111" s="997"/>
      <c r="AF1111" s="997"/>
      <c r="AG1111" s="99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96">
        <v>20</v>
      </c>
      <c r="B1112" s="996">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997"/>
      <c r="AD1112" s="997"/>
      <c r="AE1112" s="997"/>
      <c r="AF1112" s="997"/>
      <c r="AG1112" s="99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96">
        <v>21</v>
      </c>
      <c r="B1113" s="996">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997"/>
      <c r="AD1113" s="997"/>
      <c r="AE1113" s="997"/>
      <c r="AF1113" s="997"/>
      <c r="AG1113" s="99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96">
        <v>22</v>
      </c>
      <c r="B1114" s="996">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997"/>
      <c r="AD1114" s="997"/>
      <c r="AE1114" s="997"/>
      <c r="AF1114" s="997"/>
      <c r="AG1114" s="99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96">
        <v>23</v>
      </c>
      <c r="B1115" s="996">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997"/>
      <c r="AD1115" s="997"/>
      <c r="AE1115" s="997"/>
      <c r="AF1115" s="997"/>
      <c r="AG1115" s="99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96">
        <v>24</v>
      </c>
      <c r="B1116" s="996">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997"/>
      <c r="AD1116" s="997"/>
      <c r="AE1116" s="997"/>
      <c r="AF1116" s="997"/>
      <c r="AG1116" s="99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96">
        <v>25</v>
      </c>
      <c r="B1117" s="996">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997"/>
      <c r="AD1117" s="997"/>
      <c r="AE1117" s="997"/>
      <c r="AF1117" s="997"/>
      <c r="AG1117" s="99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96">
        <v>26</v>
      </c>
      <c r="B1118" s="996">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997"/>
      <c r="AD1118" s="997"/>
      <c r="AE1118" s="997"/>
      <c r="AF1118" s="997"/>
      <c r="AG1118" s="99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96">
        <v>27</v>
      </c>
      <c r="B1119" s="996">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997"/>
      <c r="AD1119" s="997"/>
      <c r="AE1119" s="997"/>
      <c r="AF1119" s="997"/>
      <c r="AG1119" s="99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96">
        <v>28</v>
      </c>
      <c r="B1120" s="996">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997"/>
      <c r="AD1120" s="997"/>
      <c r="AE1120" s="997"/>
      <c r="AF1120" s="997"/>
      <c r="AG1120" s="99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96">
        <v>29</v>
      </c>
      <c r="B1121" s="996">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997"/>
      <c r="AD1121" s="997"/>
      <c r="AE1121" s="997"/>
      <c r="AF1121" s="997"/>
      <c r="AG1121" s="99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96">
        <v>30</v>
      </c>
      <c r="B1122" s="996">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997"/>
      <c r="AD1122" s="997"/>
      <c r="AE1122" s="997"/>
      <c r="AF1122" s="997"/>
      <c r="AG1122" s="99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1"/>
      <c r="B1125" s="871"/>
      <c r="C1125" s="871" t="s">
        <v>24</v>
      </c>
      <c r="D1125" s="871"/>
      <c r="E1125" s="871"/>
      <c r="F1125" s="871"/>
      <c r="G1125" s="871"/>
      <c r="H1125" s="871"/>
      <c r="I1125" s="871"/>
      <c r="J1125" s="998" t="s">
        <v>274</v>
      </c>
      <c r="K1125" s="999"/>
      <c r="L1125" s="999"/>
      <c r="M1125" s="999"/>
      <c r="N1125" s="999"/>
      <c r="O1125" s="999"/>
      <c r="P1125" s="430" t="s">
        <v>25</v>
      </c>
      <c r="Q1125" s="430"/>
      <c r="R1125" s="430"/>
      <c r="S1125" s="430"/>
      <c r="T1125" s="430"/>
      <c r="U1125" s="430"/>
      <c r="V1125" s="430"/>
      <c r="W1125" s="430"/>
      <c r="X1125" s="430"/>
      <c r="Y1125" s="873" t="s">
        <v>318</v>
      </c>
      <c r="Z1125" s="874"/>
      <c r="AA1125" s="874"/>
      <c r="AB1125" s="874"/>
      <c r="AC1125" s="998" t="s">
        <v>309</v>
      </c>
      <c r="AD1125" s="998"/>
      <c r="AE1125" s="998"/>
      <c r="AF1125" s="998"/>
      <c r="AG1125" s="998"/>
      <c r="AH1125" s="873" t="s">
        <v>236</v>
      </c>
      <c r="AI1125" s="871"/>
      <c r="AJ1125" s="871"/>
      <c r="AK1125" s="871"/>
      <c r="AL1125" s="871" t="s">
        <v>19</v>
      </c>
      <c r="AM1125" s="871"/>
      <c r="AN1125" s="871"/>
      <c r="AO1125" s="875"/>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997"/>
      <c r="AD1126" s="997"/>
      <c r="AE1126" s="997"/>
      <c r="AF1126" s="997"/>
      <c r="AG1126" s="99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96">
        <v>2</v>
      </c>
      <c r="B1127" s="996">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997"/>
      <c r="AD1127" s="997"/>
      <c r="AE1127" s="997"/>
      <c r="AF1127" s="997"/>
      <c r="AG1127" s="99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96">
        <v>3</v>
      </c>
      <c r="B1128" s="996">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997"/>
      <c r="AD1128" s="997"/>
      <c r="AE1128" s="997"/>
      <c r="AF1128" s="997"/>
      <c r="AG1128" s="99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96">
        <v>4</v>
      </c>
      <c r="B1129" s="996">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997"/>
      <c r="AD1129" s="997"/>
      <c r="AE1129" s="997"/>
      <c r="AF1129" s="997"/>
      <c r="AG1129" s="99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96">
        <v>5</v>
      </c>
      <c r="B1130" s="996">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997"/>
      <c r="AD1130" s="997"/>
      <c r="AE1130" s="997"/>
      <c r="AF1130" s="997"/>
      <c r="AG1130" s="99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96">
        <v>6</v>
      </c>
      <c r="B1131" s="996">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997"/>
      <c r="AD1131" s="997"/>
      <c r="AE1131" s="997"/>
      <c r="AF1131" s="997"/>
      <c r="AG1131" s="99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96">
        <v>7</v>
      </c>
      <c r="B1132" s="996">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997"/>
      <c r="AD1132" s="997"/>
      <c r="AE1132" s="997"/>
      <c r="AF1132" s="997"/>
      <c r="AG1132" s="99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96">
        <v>8</v>
      </c>
      <c r="B1133" s="996">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997"/>
      <c r="AD1133" s="997"/>
      <c r="AE1133" s="997"/>
      <c r="AF1133" s="997"/>
      <c r="AG1133" s="99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96">
        <v>9</v>
      </c>
      <c r="B1134" s="996">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997"/>
      <c r="AD1134" s="997"/>
      <c r="AE1134" s="997"/>
      <c r="AF1134" s="997"/>
      <c r="AG1134" s="99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96">
        <v>10</v>
      </c>
      <c r="B1135" s="996">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997"/>
      <c r="AD1135" s="997"/>
      <c r="AE1135" s="997"/>
      <c r="AF1135" s="997"/>
      <c r="AG1135" s="99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96">
        <v>11</v>
      </c>
      <c r="B1136" s="996">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997"/>
      <c r="AD1136" s="997"/>
      <c r="AE1136" s="997"/>
      <c r="AF1136" s="997"/>
      <c r="AG1136" s="99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96">
        <v>12</v>
      </c>
      <c r="B1137" s="996">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997"/>
      <c r="AD1137" s="997"/>
      <c r="AE1137" s="997"/>
      <c r="AF1137" s="997"/>
      <c r="AG1137" s="99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96">
        <v>13</v>
      </c>
      <c r="B1138" s="996">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997"/>
      <c r="AD1138" s="997"/>
      <c r="AE1138" s="997"/>
      <c r="AF1138" s="997"/>
      <c r="AG1138" s="99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96">
        <v>14</v>
      </c>
      <c r="B1139" s="996">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997"/>
      <c r="AD1139" s="997"/>
      <c r="AE1139" s="997"/>
      <c r="AF1139" s="997"/>
      <c r="AG1139" s="99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96">
        <v>15</v>
      </c>
      <c r="B1140" s="996">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997"/>
      <c r="AD1140" s="997"/>
      <c r="AE1140" s="997"/>
      <c r="AF1140" s="997"/>
      <c r="AG1140" s="99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96">
        <v>16</v>
      </c>
      <c r="B1141" s="996">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997"/>
      <c r="AD1141" s="997"/>
      <c r="AE1141" s="997"/>
      <c r="AF1141" s="997"/>
      <c r="AG1141" s="99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96">
        <v>17</v>
      </c>
      <c r="B1142" s="996">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997"/>
      <c r="AD1142" s="997"/>
      <c r="AE1142" s="997"/>
      <c r="AF1142" s="997"/>
      <c r="AG1142" s="99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96">
        <v>18</v>
      </c>
      <c r="B1143" s="996">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997"/>
      <c r="AD1143" s="997"/>
      <c r="AE1143" s="997"/>
      <c r="AF1143" s="997"/>
      <c r="AG1143" s="99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96">
        <v>19</v>
      </c>
      <c r="B1144" s="996">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997"/>
      <c r="AD1144" s="997"/>
      <c r="AE1144" s="997"/>
      <c r="AF1144" s="997"/>
      <c r="AG1144" s="99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96">
        <v>20</v>
      </c>
      <c r="B1145" s="996">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997"/>
      <c r="AD1145" s="997"/>
      <c r="AE1145" s="997"/>
      <c r="AF1145" s="997"/>
      <c r="AG1145" s="99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96">
        <v>21</v>
      </c>
      <c r="B1146" s="996">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997"/>
      <c r="AD1146" s="997"/>
      <c r="AE1146" s="997"/>
      <c r="AF1146" s="997"/>
      <c r="AG1146" s="99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96">
        <v>22</v>
      </c>
      <c r="B1147" s="996">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997"/>
      <c r="AD1147" s="997"/>
      <c r="AE1147" s="997"/>
      <c r="AF1147" s="997"/>
      <c r="AG1147" s="99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96">
        <v>23</v>
      </c>
      <c r="B1148" s="996">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997"/>
      <c r="AD1148" s="997"/>
      <c r="AE1148" s="997"/>
      <c r="AF1148" s="997"/>
      <c r="AG1148" s="99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96">
        <v>24</v>
      </c>
      <c r="B1149" s="996">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997"/>
      <c r="AD1149" s="997"/>
      <c r="AE1149" s="997"/>
      <c r="AF1149" s="997"/>
      <c r="AG1149" s="99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96">
        <v>25</v>
      </c>
      <c r="B1150" s="996">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997"/>
      <c r="AD1150" s="997"/>
      <c r="AE1150" s="997"/>
      <c r="AF1150" s="997"/>
      <c r="AG1150" s="99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96">
        <v>26</v>
      </c>
      <c r="B1151" s="996">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997"/>
      <c r="AD1151" s="997"/>
      <c r="AE1151" s="997"/>
      <c r="AF1151" s="997"/>
      <c r="AG1151" s="99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96">
        <v>27</v>
      </c>
      <c r="B1152" s="996">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997"/>
      <c r="AD1152" s="997"/>
      <c r="AE1152" s="997"/>
      <c r="AF1152" s="997"/>
      <c r="AG1152" s="99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96">
        <v>28</v>
      </c>
      <c r="B1153" s="996">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997"/>
      <c r="AD1153" s="997"/>
      <c r="AE1153" s="997"/>
      <c r="AF1153" s="997"/>
      <c r="AG1153" s="99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96">
        <v>29</v>
      </c>
      <c r="B1154" s="996">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997"/>
      <c r="AD1154" s="997"/>
      <c r="AE1154" s="997"/>
      <c r="AF1154" s="997"/>
      <c r="AG1154" s="99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96">
        <v>30</v>
      </c>
      <c r="B1155" s="996">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997"/>
      <c r="AD1155" s="997"/>
      <c r="AE1155" s="997"/>
      <c r="AF1155" s="997"/>
      <c r="AG1155" s="99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1"/>
      <c r="B1158" s="871"/>
      <c r="C1158" s="871" t="s">
        <v>24</v>
      </c>
      <c r="D1158" s="871"/>
      <c r="E1158" s="871"/>
      <c r="F1158" s="871"/>
      <c r="G1158" s="871"/>
      <c r="H1158" s="871"/>
      <c r="I1158" s="871"/>
      <c r="J1158" s="998" t="s">
        <v>274</v>
      </c>
      <c r="K1158" s="999"/>
      <c r="L1158" s="999"/>
      <c r="M1158" s="999"/>
      <c r="N1158" s="999"/>
      <c r="O1158" s="999"/>
      <c r="P1158" s="430" t="s">
        <v>25</v>
      </c>
      <c r="Q1158" s="430"/>
      <c r="R1158" s="430"/>
      <c r="S1158" s="430"/>
      <c r="T1158" s="430"/>
      <c r="U1158" s="430"/>
      <c r="V1158" s="430"/>
      <c r="W1158" s="430"/>
      <c r="X1158" s="430"/>
      <c r="Y1158" s="873" t="s">
        <v>318</v>
      </c>
      <c r="Z1158" s="874"/>
      <c r="AA1158" s="874"/>
      <c r="AB1158" s="874"/>
      <c r="AC1158" s="998" t="s">
        <v>309</v>
      </c>
      <c r="AD1158" s="998"/>
      <c r="AE1158" s="998"/>
      <c r="AF1158" s="998"/>
      <c r="AG1158" s="998"/>
      <c r="AH1158" s="873" t="s">
        <v>236</v>
      </c>
      <c r="AI1158" s="871"/>
      <c r="AJ1158" s="871"/>
      <c r="AK1158" s="871"/>
      <c r="AL1158" s="871" t="s">
        <v>19</v>
      </c>
      <c r="AM1158" s="871"/>
      <c r="AN1158" s="871"/>
      <c r="AO1158" s="875"/>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997"/>
      <c r="AD1159" s="997"/>
      <c r="AE1159" s="997"/>
      <c r="AF1159" s="997"/>
      <c r="AG1159" s="99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96">
        <v>2</v>
      </c>
      <c r="B1160" s="996">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997"/>
      <c r="AD1160" s="997"/>
      <c r="AE1160" s="997"/>
      <c r="AF1160" s="997"/>
      <c r="AG1160" s="99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96">
        <v>3</v>
      </c>
      <c r="B1161" s="996">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997"/>
      <c r="AD1161" s="997"/>
      <c r="AE1161" s="997"/>
      <c r="AF1161" s="997"/>
      <c r="AG1161" s="99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96">
        <v>4</v>
      </c>
      <c r="B1162" s="996">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997"/>
      <c r="AD1162" s="997"/>
      <c r="AE1162" s="997"/>
      <c r="AF1162" s="997"/>
      <c r="AG1162" s="99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96">
        <v>5</v>
      </c>
      <c r="B1163" s="996">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997"/>
      <c r="AD1163" s="997"/>
      <c r="AE1163" s="997"/>
      <c r="AF1163" s="997"/>
      <c r="AG1163" s="99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96">
        <v>6</v>
      </c>
      <c r="B1164" s="996">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997"/>
      <c r="AD1164" s="997"/>
      <c r="AE1164" s="997"/>
      <c r="AF1164" s="997"/>
      <c r="AG1164" s="99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96">
        <v>7</v>
      </c>
      <c r="B1165" s="996">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997"/>
      <c r="AD1165" s="997"/>
      <c r="AE1165" s="997"/>
      <c r="AF1165" s="997"/>
      <c r="AG1165" s="99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96">
        <v>8</v>
      </c>
      <c r="B1166" s="996">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997"/>
      <c r="AD1166" s="997"/>
      <c r="AE1166" s="997"/>
      <c r="AF1166" s="997"/>
      <c r="AG1166" s="99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96">
        <v>9</v>
      </c>
      <c r="B1167" s="996">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997"/>
      <c r="AD1167" s="997"/>
      <c r="AE1167" s="997"/>
      <c r="AF1167" s="997"/>
      <c r="AG1167" s="99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96">
        <v>10</v>
      </c>
      <c r="B1168" s="996">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997"/>
      <c r="AD1168" s="997"/>
      <c r="AE1168" s="997"/>
      <c r="AF1168" s="997"/>
      <c r="AG1168" s="99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96">
        <v>11</v>
      </c>
      <c r="B1169" s="996">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997"/>
      <c r="AD1169" s="997"/>
      <c r="AE1169" s="997"/>
      <c r="AF1169" s="997"/>
      <c r="AG1169" s="99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96">
        <v>12</v>
      </c>
      <c r="B1170" s="996">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997"/>
      <c r="AD1170" s="997"/>
      <c r="AE1170" s="997"/>
      <c r="AF1170" s="997"/>
      <c r="AG1170" s="99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96">
        <v>13</v>
      </c>
      <c r="B1171" s="996">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997"/>
      <c r="AD1171" s="997"/>
      <c r="AE1171" s="997"/>
      <c r="AF1171" s="997"/>
      <c r="AG1171" s="99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96">
        <v>14</v>
      </c>
      <c r="B1172" s="996">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997"/>
      <c r="AD1172" s="997"/>
      <c r="AE1172" s="997"/>
      <c r="AF1172" s="997"/>
      <c r="AG1172" s="99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96">
        <v>15</v>
      </c>
      <c r="B1173" s="996">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997"/>
      <c r="AD1173" s="997"/>
      <c r="AE1173" s="997"/>
      <c r="AF1173" s="997"/>
      <c r="AG1173" s="99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96">
        <v>16</v>
      </c>
      <c r="B1174" s="996">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997"/>
      <c r="AD1174" s="997"/>
      <c r="AE1174" s="997"/>
      <c r="AF1174" s="997"/>
      <c r="AG1174" s="99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96">
        <v>17</v>
      </c>
      <c r="B1175" s="996">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997"/>
      <c r="AD1175" s="997"/>
      <c r="AE1175" s="997"/>
      <c r="AF1175" s="997"/>
      <c r="AG1175" s="99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96">
        <v>18</v>
      </c>
      <c r="B1176" s="996">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997"/>
      <c r="AD1176" s="997"/>
      <c r="AE1176" s="997"/>
      <c r="AF1176" s="997"/>
      <c r="AG1176" s="99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96">
        <v>19</v>
      </c>
      <c r="B1177" s="996">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997"/>
      <c r="AD1177" s="997"/>
      <c r="AE1177" s="997"/>
      <c r="AF1177" s="997"/>
      <c r="AG1177" s="99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96">
        <v>20</v>
      </c>
      <c r="B1178" s="996">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997"/>
      <c r="AD1178" s="997"/>
      <c r="AE1178" s="997"/>
      <c r="AF1178" s="997"/>
      <c r="AG1178" s="99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96">
        <v>21</v>
      </c>
      <c r="B1179" s="996">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997"/>
      <c r="AD1179" s="997"/>
      <c r="AE1179" s="997"/>
      <c r="AF1179" s="997"/>
      <c r="AG1179" s="99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96">
        <v>22</v>
      </c>
      <c r="B1180" s="996">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997"/>
      <c r="AD1180" s="997"/>
      <c r="AE1180" s="997"/>
      <c r="AF1180" s="997"/>
      <c r="AG1180" s="99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96">
        <v>23</v>
      </c>
      <c r="B1181" s="996">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997"/>
      <c r="AD1181" s="997"/>
      <c r="AE1181" s="997"/>
      <c r="AF1181" s="997"/>
      <c r="AG1181" s="99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96">
        <v>24</v>
      </c>
      <c r="B1182" s="996">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997"/>
      <c r="AD1182" s="997"/>
      <c r="AE1182" s="997"/>
      <c r="AF1182" s="997"/>
      <c r="AG1182" s="99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96">
        <v>25</v>
      </c>
      <c r="B1183" s="996">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997"/>
      <c r="AD1183" s="997"/>
      <c r="AE1183" s="997"/>
      <c r="AF1183" s="997"/>
      <c r="AG1183" s="99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96">
        <v>26</v>
      </c>
      <c r="B1184" s="996">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997"/>
      <c r="AD1184" s="997"/>
      <c r="AE1184" s="997"/>
      <c r="AF1184" s="997"/>
      <c r="AG1184" s="99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96">
        <v>27</v>
      </c>
      <c r="B1185" s="996">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997"/>
      <c r="AD1185" s="997"/>
      <c r="AE1185" s="997"/>
      <c r="AF1185" s="997"/>
      <c r="AG1185" s="99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96">
        <v>28</v>
      </c>
      <c r="B1186" s="996">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997"/>
      <c r="AD1186" s="997"/>
      <c r="AE1186" s="997"/>
      <c r="AF1186" s="997"/>
      <c r="AG1186" s="99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96">
        <v>29</v>
      </c>
      <c r="B1187" s="996">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997"/>
      <c r="AD1187" s="997"/>
      <c r="AE1187" s="997"/>
      <c r="AF1187" s="997"/>
      <c r="AG1187" s="99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96">
        <v>30</v>
      </c>
      <c r="B1188" s="996">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997"/>
      <c r="AD1188" s="997"/>
      <c r="AE1188" s="997"/>
      <c r="AF1188" s="997"/>
      <c r="AG1188" s="99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1"/>
      <c r="B1191" s="871"/>
      <c r="C1191" s="871" t="s">
        <v>24</v>
      </c>
      <c r="D1191" s="871"/>
      <c r="E1191" s="871"/>
      <c r="F1191" s="871"/>
      <c r="G1191" s="871"/>
      <c r="H1191" s="871"/>
      <c r="I1191" s="871"/>
      <c r="J1191" s="998" t="s">
        <v>274</v>
      </c>
      <c r="K1191" s="999"/>
      <c r="L1191" s="999"/>
      <c r="M1191" s="999"/>
      <c r="N1191" s="999"/>
      <c r="O1191" s="999"/>
      <c r="P1191" s="430" t="s">
        <v>25</v>
      </c>
      <c r="Q1191" s="430"/>
      <c r="R1191" s="430"/>
      <c r="S1191" s="430"/>
      <c r="T1191" s="430"/>
      <c r="U1191" s="430"/>
      <c r="V1191" s="430"/>
      <c r="W1191" s="430"/>
      <c r="X1191" s="430"/>
      <c r="Y1191" s="873" t="s">
        <v>318</v>
      </c>
      <c r="Z1191" s="874"/>
      <c r="AA1191" s="874"/>
      <c r="AB1191" s="874"/>
      <c r="AC1191" s="998" t="s">
        <v>309</v>
      </c>
      <c r="AD1191" s="998"/>
      <c r="AE1191" s="998"/>
      <c r="AF1191" s="998"/>
      <c r="AG1191" s="998"/>
      <c r="AH1191" s="873" t="s">
        <v>236</v>
      </c>
      <c r="AI1191" s="871"/>
      <c r="AJ1191" s="871"/>
      <c r="AK1191" s="871"/>
      <c r="AL1191" s="871" t="s">
        <v>19</v>
      </c>
      <c r="AM1191" s="871"/>
      <c r="AN1191" s="871"/>
      <c r="AO1191" s="875"/>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997"/>
      <c r="AD1192" s="997"/>
      <c r="AE1192" s="997"/>
      <c r="AF1192" s="997"/>
      <c r="AG1192" s="99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96">
        <v>2</v>
      </c>
      <c r="B1193" s="996">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997"/>
      <c r="AD1193" s="997"/>
      <c r="AE1193" s="997"/>
      <c r="AF1193" s="997"/>
      <c r="AG1193" s="99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96">
        <v>3</v>
      </c>
      <c r="B1194" s="996">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997"/>
      <c r="AD1194" s="997"/>
      <c r="AE1194" s="997"/>
      <c r="AF1194" s="997"/>
      <c r="AG1194" s="99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96">
        <v>4</v>
      </c>
      <c r="B1195" s="996">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997"/>
      <c r="AD1195" s="997"/>
      <c r="AE1195" s="997"/>
      <c r="AF1195" s="997"/>
      <c r="AG1195" s="99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96">
        <v>5</v>
      </c>
      <c r="B1196" s="996">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997"/>
      <c r="AD1196" s="997"/>
      <c r="AE1196" s="997"/>
      <c r="AF1196" s="997"/>
      <c r="AG1196" s="99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96">
        <v>6</v>
      </c>
      <c r="B1197" s="996">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997"/>
      <c r="AD1197" s="997"/>
      <c r="AE1197" s="997"/>
      <c r="AF1197" s="997"/>
      <c r="AG1197" s="99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96">
        <v>7</v>
      </c>
      <c r="B1198" s="996">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997"/>
      <c r="AD1198" s="997"/>
      <c r="AE1198" s="997"/>
      <c r="AF1198" s="997"/>
      <c r="AG1198" s="99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96">
        <v>8</v>
      </c>
      <c r="B1199" s="996">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997"/>
      <c r="AD1199" s="997"/>
      <c r="AE1199" s="997"/>
      <c r="AF1199" s="997"/>
      <c r="AG1199" s="99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96">
        <v>9</v>
      </c>
      <c r="B1200" s="996">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997"/>
      <c r="AD1200" s="997"/>
      <c r="AE1200" s="997"/>
      <c r="AF1200" s="997"/>
      <c r="AG1200" s="99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96">
        <v>10</v>
      </c>
      <c r="B1201" s="996">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997"/>
      <c r="AD1201" s="997"/>
      <c r="AE1201" s="997"/>
      <c r="AF1201" s="997"/>
      <c r="AG1201" s="99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96">
        <v>11</v>
      </c>
      <c r="B1202" s="996">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997"/>
      <c r="AD1202" s="997"/>
      <c r="AE1202" s="997"/>
      <c r="AF1202" s="997"/>
      <c r="AG1202" s="99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96">
        <v>12</v>
      </c>
      <c r="B1203" s="996">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997"/>
      <c r="AD1203" s="997"/>
      <c r="AE1203" s="997"/>
      <c r="AF1203" s="997"/>
      <c r="AG1203" s="99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96">
        <v>13</v>
      </c>
      <c r="B1204" s="996">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997"/>
      <c r="AD1204" s="997"/>
      <c r="AE1204" s="997"/>
      <c r="AF1204" s="997"/>
      <c r="AG1204" s="99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96">
        <v>14</v>
      </c>
      <c r="B1205" s="996">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997"/>
      <c r="AD1205" s="997"/>
      <c r="AE1205" s="997"/>
      <c r="AF1205" s="997"/>
      <c r="AG1205" s="99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96">
        <v>15</v>
      </c>
      <c r="B1206" s="996">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997"/>
      <c r="AD1206" s="997"/>
      <c r="AE1206" s="997"/>
      <c r="AF1206" s="997"/>
      <c r="AG1206" s="99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96">
        <v>16</v>
      </c>
      <c r="B1207" s="996">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997"/>
      <c r="AD1207" s="997"/>
      <c r="AE1207" s="997"/>
      <c r="AF1207" s="997"/>
      <c r="AG1207" s="99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96">
        <v>17</v>
      </c>
      <c r="B1208" s="996">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997"/>
      <c r="AD1208" s="997"/>
      <c r="AE1208" s="997"/>
      <c r="AF1208" s="997"/>
      <c r="AG1208" s="99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96">
        <v>18</v>
      </c>
      <c r="B1209" s="996">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997"/>
      <c r="AD1209" s="997"/>
      <c r="AE1209" s="997"/>
      <c r="AF1209" s="997"/>
      <c r="AG1209" s="99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96">
        <v>19</v>
      </c>
      <c r="B1210" s="996">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997"/>
      <c r="AD1210" s="997"/>
      <c r="AE1210" s="997"/>
      <c r="AF1210" s="997"/>
      <c r="AG1210" s="99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96">
        <v>20</v>
      </c>
      <c r="B1211" s="996">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997"/>
      <c r="AD1211" s="997"/>
      <c r="AE1211" s="997"/>
      <c r="AF1211" s="997"/>
      <c r="AG1211" s="99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96">
        <v>21</v>
      </c>
      <c r="B1212" s="996">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997"/>
      <c r="AD1212" s="997"/>
      <c r="AE1212" s="997"/>
      <c r="AF1212" s="997"/>
      <c r="AG1212" s="99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96">
        <v>22</v>
      </c>
      <c r="B1213" s="996">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997"/>
      <c r="AD1213" s="997"/>
      <c r="AE1213" s="997"/>
      <c r="AF1213" s="997"/>
      <c r="AG1213" s="99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96">
        <v>23</v>
      </c>
      <c r="B1214" s="996">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997"/>
      <c r="AD1214" s="997"/>
      <c r="AE1214" s="997"/>
      <c r="AF1214" s="997"/>
      <c r="AG1214" s="99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96">
        <v>24</v>
      </c>
      <c r="B1215" s="996">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997"/>
      <c r="AD1215" s="997"/>
      <c r="AE1215" s="997"/>
      <c r="AF1215" s="997"/>
      <c r="AG1215" s="99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96">
        <v>25</v>
      </c>
      <c r="B1216" s="996">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997"/>
      <c r="AD1216" s="997"/>
      <c r="AE1216" s="997"/>
      <c r="AF1216" s="997"/>
      <c r="AG1216" s="99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96">
        <v>26</v>
      </c>
      <c r="B1217" s="996">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997"/>
      <c r="AD1217" s="997"/>
      <c r="AE1217" s="997"/>
      <c r="AF1217" s="997"/>
      <c r="AG1217" s="99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96">
        <v>27</v>
      </c>
      <c r="B1218" s="996">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997"/>
      <c r="AD1218" s="997"/>
      <c r="AE1218" s="997"/>
      <c r="AF1218" s="997"/>
      <c r="AG1218" s="99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96">
        <v>28</v>
      </c>
      <c r="B1219" s="996">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997"/>
      <c r="AD1219" s="997"/>
      <c r="AE1219" s="997"/>
      <c r="AF1219" s="997"/>
      <c r="AG1219" s="99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96">
        <v>29</v>
      </c>
      <c r="B1220" s="996">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997"/>
      <c r="AD1220" s="997"/>
      <c r="AE1220" s="997"/>
      <c r="AF1220" s="997"/>
      <c r="AG1220" s="99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96">
        <v>30</v>
      </c>
      <c r="B1221" s="996">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997"/>
      <c r="AD1221" s="997"/>
      <c r="AE1221" s="997"/>
      <c r="AF1221" s="997"/>
      <c r="AG1221" s="99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1"/>
      <c r="B1224" s="871"/>
      <c r="C1224" s="871" t="s">
        <v>24</v>
      </c>
      <c r="D1224" s="871"/>
      <c r="E1224" s="871"/>
      <c r="F1224" s="871"/>
      <c r="G1224" s="871"/>
      <c r="H1224" s="871"/>
      <c r="I1224" s="871"/>
      <c r="J1224" s="998" t="s">
        <v>274</v>
      </c>
      <c r="K1224" s="999"/>
      <c r="L1224" s="999"/>
      <c r="M1224" s="999"/>
      <c r="N1224" s="999"/>
      <c r="O1224" s="999"/>
      <c r="P1224" s="430" t="s">
        <v>25</v>
      </c>
      <c r="Q1224" s="430"/>
      <c r="R1224" s="430"/>
      <c r="S1224" s="430"/>
      <c r="T1224" s="430"/>
      <c r="U1224" s="430"/>
      <c r="V1224" s="430"/>
      <c r="W1224" s="430"/>
      <c r="X1224" s="430"/>
      <c r="Y1224" s="873" t="s">
        <v>318</v>
      </c>
      <c r="Z1224" s="874"/>
      <c r="AA1224" s="874"/>
      <c r="AB1224" s="874"/>
      <c r="AC1224" s="998" t="s">
        <v>309</v>
      </c>
      <c r="AD1224" s="998"/>
      <c r="AE1224" s="998"/>
      <c r="AF1224" s="998"/>
      <c r="AG1224" s="998"/>
      <c r="AH1224" s="873" t="s">
        <v>236</v>
      </c>
      <c r="AI1224" s="871"/>
      <c r="AJ1224" s="871"/>
      <c r="AK1224" s="871"/>
      <c r="AL1224" s="871" t="s">
        <v>19</v>
      </c>
      <c r="AM1224" s="871"/>
      <c r="AN1224" s="871"/>
      <c r="AO1224" s="875"/>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997"/>
      <c r="AD1225" s="997"/>
      <c r="AE1225" s="997"/>
      <c r="AF1225" s="997"/>
      <c r="AG1225" s="99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96">
        <v>2</v>
      </c>
      <c r="B1226" s="996">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997"/>
      <c r="AD1226" s="997"/>
      <c r="AE1226" s="997"/>
      <c r="AF1226" s="997"/>
      <c r="AG1226" s="99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96">
        <v>3</v>
      </c>
      <c r="B1227" s="996">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997"/>
      <c r="AD1227" s="997"/>
      <c r="AE1227" s="997"/>
      <c r="AF1227" s="997"/>
      <c r="AG1227" s="99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96">
        <v>4</v>
      </c>
      <c r="B1228" s="996">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997"/>
      <c r="AD1228" s="997"/>
      <c r="AE1228" s="997"/>
      <c r="AF1228" s="997"/>
      <c r="AG1228" s="99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96">
        <v>5</v>
      </c>
      <c r="B1229" s="996">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997"/>
      <c r="AD1229" s="997"/>
      <c r="AE1229" s="997"/>
      <c r="AF1229" s="997"/>
      <c r="AG1229" s="99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96">
        <v>6</v>
      </c>
      <c r="B1230" s="996">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997"/>
      <c r="AD1230" s="997"/>
      <c r="AE1230" s="997"/>
      <c r="AF1230" s="997"/>
      <c r="AG1230" s="99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96">
        <v>7</v>
      </c>
      <c r="B1231" s="996">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997"/>
      <c r="AD1231" s="997"/>
      <c r="AE1231" s="997"/>
      <c r="AF1231" s="997"/>
      <c r="AG1231" s="99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96">
        <v>8</v>
      </c>
      <c r="B1232" s="996">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997"/>
      <c r="AD1232" s="997"/>
      <c r="AE1232" s="997"/>
      <c r="AF1232" s="997"/>
      <c r="AG1232" s="99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96">
        <v>9</v>
      </c>
      <c r="B1233" s="996">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997"/>
      <c r="AD1233" s="997"/>
      <c r="AE1233" s="997"/>
      <c r="AF1233" s="997"/>
      <c r="AG1233" s="99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96">
        <v>10</v>
      </c>
      <c r="B1234" s="996">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997"/>
      <c r="AD1234" s="997"/>
      <c r="AE1234" s="997"/>
      <c r="AF1234" s="997"/>
      <c r="AG1234" s="99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96">
        <v>11</v>
      </c>
      <c r="B1235" s="996">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997"/>
      <c r="AD1235" s="997"/>
      <c r="AE1235" s="997"/>
      <c r="AF1235" s="997"/>
      <c r="AG1235" s="99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96">
        <v>12</v>
      </c>
      <c r="B1236" s="996">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997"/>
      <c r="AD1236" s="997"/>
      <c r="AE1236" s="997"/>
      <c r="AF1236" s="997"/>
      <c r="AG1236" s="99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96">
        <v>13</v>
      </c>
      <c r="B1237" s="996">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997"/>
      <c r="AD1237" s="997"/>
      <c r="AE1237" s="997"/>
      <c r="AF1237" s="997"/>
      <c r="AG1237" s="99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96">
        <v>14</v>
      </c>
      <c r="B1238" s="996">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997"/>
      <c r="AD1238" s="997"/>
      <c r="AE1238" s="997"/>
      <c r="AF1238" s="997"/>
      <c r="AG1238" s="99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96">
        <v>15</v>
      </c>
      <c r="B1239" s="996">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997"/>
      <c r="AD1239" s="997"/>
      <c r="AE1239" s="997"/>
      <c r="AF1239" s="997"/>
      <c r="AG1239" s="99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96">
        <v>16</v>
      </c>
      <c r="B1240" s="996">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997"/>
      <c r="AD1240" s="997"/>
      <c r="AE1240" s="997"/>
      <c r="AF1240" s="997"/>
      <c r="AG1240" s="99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96">
        <v>17</v>
      </c>
      <c r="B1241" s="996">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997"/>
      <c r="AD1241" s="997"/>
      <c r="AE1241" s="997"/>
      <c r="AF1241" s="997"/>
      <c r="AG1241" s="99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96">
        <v>18</v>
      </c>
      <c r="B1242" s="996">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997"/>
      <c r="AD1242" s="997"/>
      <c r="AE1242" s="997"/>
      <c r="AF1242" s="997"/>
      <c r="AG1242" s="99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96">
        <v>19</v>
      </c>
      <c r="B1243" s="996">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997"/>
      <c r="AD1243" s="997"/>
      <c r="AE1243" s="997"/>
      <c r="AF1243" s="997"/>
      <c r="AG1243" s="99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96">
        <v>20</v>
      </c>
      <c r="B1244" s="996">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997"/>
      <c r="AD1244" s="997"/>
      <c r="AE1244" s="997"/>
      <c r="AF1244" s="997"/>
      <c r="AG1244" s="99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96">
        <v>21</v>
      </c>
      <c r="B1245" s="996">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997"/>
      <c r="AD1245" s="997"/>
      <c r="AE1245" s="997"/>
      <c r="AF1245" s="997"/>
      <c r="AG1245" s="99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96">
        <v>22</v>
      </c>
      <c r="B1246" s="996">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997"/>
      <c r="AD1246" s="997"/>
      <c r="AE1246" s="997"/>
      <c r="AF1246" s="997"/>
      <c r="AG1246" s="99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96">
        <v>23</v>
      </c>
      <c r="B1247" s="996">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997"/>
      <c r="AD1247" s="997"/>
      <c r="AE1247" s="997"/>
      <c r="AF1247" s="997"/>
      <c r="AG1247" s="99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96">
        <v>24</v>
      </c>
      <c r="B1248" s="996">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997"/>
      <c r="AD1248" s="997"/>
      <c r="AE1248" s="997"/>
      <c r="AF1248" s="997"/>
      <c r="AG1248" s="99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96">
        <v>25</v>
      </c>
      <c r="B1249" s="996">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997"/>
      <c r="AD1249" s="997"/>
      <c r="AE1249" s="997"/>
      <c r="AF1249" s="997"/>
      <c r="AG1249" s="99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96">
        <v>26</v>
      </c>
      <c r="B1250" s="996">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997"/>
      <c r="AD1250" s="997"/>
      <c r="AE1250" s="997"/>
      <c r="AF1250" s="997"/>
      <c r="AG1250" s="99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96">
        <v>27</v>
      </c>
      <c r="B1251" s="996">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997"/>
      <c r="AD1251" s="997"/>
      <c r="AE1251" s="997"/>
      <c r="AF1251" s="997"/>
      <c r="AG1251" s="99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96">
        <v>28</v>
      </c>
      <c r="B1252" s="996">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997"/>
      <c r="AD1252" s="997"/>
      <c r="AE1252" s="997"/>
      <c r="AF1252" s="997"/>
      <c r="AG1252" s="99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96">
        <v>29</v>
      </c>
      <c r="B1253" s="996">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997"/>
      <c r="AD1253" s="997"/>
      <c r="AE1253" s="997"/>
      <c r="AF1253" s="997"/>
      <c r="AG1253" s="99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96">
        <v>30</v>
      </c>
      <c r="B1254" s="996">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997"/>
      <c r="AD1254" s="997"/>
      <c r="AE1254" s="997"/>
      <c r="AF1254" s="997"/>
      <c r="AG1254" s="99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1"/>
      <c r="B1257" s="871"/>
      <c r="C1257" s="871" t="s">
        <v>24</v>
      </c>
      <c r="D1257" s="871"/>
      <c r="E1257" s="871"/>
      <c r="F1257" s="871"/>
      <c r="G1257" s="871"/>
      <c r="H1257" s="871"/>
      <c r="I1257" s="871"/>
      <c r="J1257" s="998" t="s">
        <v>274</v>
      </c>
      <c r="K1257" s="999"/>
      <c r="L1257" s="999"/>
      <c r="M1257" s="999"/>
      <c r="N1257" s="999"/>
      <c r="O1257" s="999"/>
      <c r="P1257" s="430" t="s">
        <v>25</v>
      </c>
      <c r="Q1257" s="430"/>
      <c r="R1257" s="430"/>
      <c r="S1257" s="430"/>
      <c r="T1257" s="430"/>
      <c r="U1257" s="430"/>
      <c r="V1257" s="430"/>
      <c r="W1257" s="430"/>
      <c r="X1257" s="430"/>
      <c r="Y1257" s="873" t="s">
        <v>318</v>
      </c>
      <c r="Z1257" s="874"/>
      <c r="AA1257" s="874"/>
      <c r="AB1257" s="874"/>
      <c r="AC1257" s="998" t="s">
        <v>309</v>
      </c>
      <c r="AD1257" s="998"/>
      <c r="AE1257" s="998"/>
      <c r="AF1257" s="998"/>
      <c r="AG1257" s="998"/>
      <c r="AH1257" s="873" t="s">
        <v>236</v>
      </c>
      <c r="AI1257" s="871"/>
      <c r="AJ1257" s="871"/>
      <c r="AK1257" s="871"/>
      <c r="AL1257" s="871" t="s">
        <v>19</v>
      </c>
      <c r="AM1257" s="871"/>
      <c r="AN1257" s="871"/>
      <c r="AO1257" s="875"/>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997"/>
      <c r="AD1258" s="997"/>
      <c r="AE1258" s="997"/>
      <c r="AF1258" s="997"/>
      <c r="AG1258" s="99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96">
        <v>2</v>
      </c>
      <c r="B1259" s="996">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997"/>
      <c r="AD1259" s="997"/>
      <c r="AE1259" s="997"/>
      <c r="AF1259" s="997"/>
      <c r="AG1259" s="99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96">
        <v>3</v>
      </c>
      <c r="B1260" s="996">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997"/>
      <c r="AD1260" s="997"/>
      <c r="AE1260" s="997"/>
      <c r="AF1260" s="997"/>
      <c r="AG1260" s="99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96">
        <v>4</v>
      </c>
      <c r="B1261" s="996">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997"/>
      <c r="AD1261" s="997"/>
      <c r="AE1261" s="997"/>
      <c r="AF1261" s="997"/>
      <c r="AG1261" s="99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96">
        <v>5</v>
      </c>
      <c r="B1262" s="996">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997"/>
      <c r="AD1262" s="997"/>
      <c r="AE1262" s="997"/>
      <c r="AF1262" s="997"/>
      <c r="AG1262" s="99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96">
        <v>6</v>
      </c>
      <c r="B1263" s="996">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997"/>
      <c r="AD1263" s="997"/>
      <c r="AE1263" s="997"/>
      <c r="AF1263" s="997"/>
      <c r="AG1263" s="99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96">
        <v>7</v>
      </c>
      <c r="B1264" s="996">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997"/>
      <c r="AD1264" s="997"/>
      <c r="AE1264" s="997"/>
      <c r="AF1264" s="997"/>
      <c r="AG1264" s="99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96">
        <v>8</v>
      </c>
      <c r="B1265" s="996">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997"/>
      <c r="AD1265" s="997"/>
      <c r="AE1265" s="997"/>
      <c r="AF1265" s="997"/>
      <c r="AG1265" s="99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96">
        <v>9</v>
      </c>
      <c r="B1266" s="996">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997"/>
      <c r="AD1266" s="997"/>
      <c r="AE1266" s="997"/>
      <c r="AF1266" s="997"/>
      <c r="AG1266" s="99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96">
        <v>10</v>
      </c>
      <c r="B1267" s="996">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997"/>
      <c r="AD1267" s="997"/>
      <c r="AE1267" s="997"/>
      <c r="AF1267" s="997"/>
      <c r="AG1267" s="99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96">
        <v>11</v>
      </c>
      <c r="B1268" s="996">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997"/>
      <c r="AD1268" s="997"/>
      <c r="AE1268" s="997"/>
      <c r="AF1268" s="997"/>
      <c r="AG1268" s="99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96">
        <v>12</v>
      </c>
      <c r="B1269" s="996">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997"/>
      <c r="AD1269" s="997"/>
      <c r="AE1269" s="997"/>
      <c r="AF1269" s="997"/>
      <c r="AG1269" s="99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96">
        <v>13</v>
      </c>
      <c r="B1270" s="996">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997"/>
      <c r="AD1270" s="997"/>
      <c r="AE1270" s="997"/>
      <c r="AF1270" s="997"/>
      <c r="AG1270" s="99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96">
        <v>14</v>
      </c>
      <c r="B1271" s="996">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997"/>
      <c r="AD1271" s="997"/>
      <c r="AE1271" s="997"/>
      <c r="AF1271" s="997"/>
      <c r="AG1271" s="99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96">
        <v>15</v>
      </c>
      <c r="B1272" s="996">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997"/>
      <c r="AD1272" s="997"/>
      <c r="AE1272" s="997"/>
      <c r="AF1272" s="997"/>
      <c r="AG1272" s="99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96">
        <v>16</v>
      </c>
      <c r="B1273" s="996">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997"/>
      <c r="AD1273" s="997"/>
      <c r="AE1273" s="997"/>
      <c r="AF1273" s="997"/>
      <c r="AG1273" s="99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96">
        <v>17</v>
      </c>
      <c r="B1274" s="996">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997"/>
      <c r="AD1274" s="997"/>
      <c r="AE1274" s="997"/>
      <c r="AF1274" s="997"/>
      <c r="AG1274" s="99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96">
        <v>18</v>
      </c>
      <c r="B1275" s="996">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997"/>
      <c r="AD1275" s="997"/>
      <c r="AE1275" s="997"/>
      <c r="AF1275" s="997"/>
      <c r="AG1275" s="99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96">
        <v>19</v>
      </c>
      <c r="B1276" s="996">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997"/>
      <c r="AD1276" s="997"/>
      <c r="AE1276" s="997"/>
      <c r="AF1276" s="997"/>
      <c r="AG1276" s="99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96">
        <v>20</v>
      </c>
      <c r="B1277" s="996">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997"/>
      <c r="AD1277" s="997"/>
      <c r="AE1277" s="997"/>
      <c r="AF1277" s="997"/>
      <c r="AG1277" s="99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96">
        <v>21</v>
      </c>
      <c r="B1278" s="996">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997"/>
      <c r="AD1278" s="997"/>
      <c r="AE1278" s="997"/>
      <c r="AF1278" s="997"/>
      <c r="AG1278" s="99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96">
        <v>22</v>
      </c>
      <c r="B1279" s="996">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997"/>
      <c r="AD1279" s="997"/>
      <c r="AE1279" s="997"/>
      <c r="AF1279" s="997"/>
      <c r="AG1279" s="99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96">
        <v>23</v>
      </c>
      <c r="B1280" s="996">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997"/>
      <c r="AD1280" s="997"/>
      <c r="AE1280" s="997"/>
      <c r="AF1280" s="997"/>
      <c r="AG1280" s="99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96">
        <v>24</v>
      </c>
      <c r="B1281" s="996">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997"/>
      <c r="AD1281" s="997"/>
      <c r="AE1281" s="997"/>
      <c r="AF1281" s="997"/>
      <c r="AG1281" s="99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96">
        <v>25</v>
      </c>
      <c r="B1282" s="996">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997"/>
      <c r="AD1282" s="997"/>
      <c r="AE1282" s="997"/>
      <c r="AF1282" s="997"/>
      <c r="AG1282" s="99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96">
        <v>26</v>
      </c>
      <c r="B1283" s="996">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997"/>
      <c r="AD1283" s="997"/>
      <c r="AE1283" s="997"/>
      <c r="AF1283" s="997"/>
      <c r="AG1283" s="99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96">
        <v>27</v>
      </c>
      <c r="B1284" s="996">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997"/>
      <c r="AD1284" s="997"/>
      <c r="AE1284" s="997"/>
      <c r="AF1284" s="997"/>
      <c r="AG1284" s="99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96">
        <v>28</v>
      </c>
      <c r="B1285" s="996">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997"/>
      <c r="AD1285" s="997"/>
      <c r="AE1285" s="997"/>
      <c r="AF1285" s="997"/>
      <c r="AG1285" s="99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96">
        <v>29</v>
      </c>
      <c r="B1286" s="996">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997"/>
      <c r="AD1286" s="997"/>
      <c r="AE1286" s="997"/>
      <c r="AF1286" s="997"/>
      <c r="AG1286" s="99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96">
        <v>30</v>
      </c>
      <c r="B1287" s="996">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997"/>
      <c r="AD1287" s="997"/>
      <c r="AE1287" s="997"/>
      <c r="AF1287" s="997"/>
      <c r="AG1287" s="99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1"/>
      <c r="B1290" s="871"/>
      <c r="C1290" s="871" t="s">
        <v>24</v>
      </c>
      <c r="D1290" s="871"/>
      <c r="E1290" s="871"/>
      <c r="F1290" s="871"/>
      <c r="G1290" s="871"/>
      <c r="H1290" s="871"/>
      <c r="I1290" s="871"/>
      <c r="J1290" s="998" t="s">
        <v>274</v>
      </c>
      <c r="K1290" s="999"/>
      <c r="L1290" s="999"/>
      <c r="M1290" s="999"/>
      <c r="N1290" s="999"/>
      <c r="O1290" s="999"/>
      <c r="P1290" s="430" t="s">
        <v>25</v>
      </c>
      <c r="Q1290" s="430"/>
      <c r="R1290" s="430"/>
      <c r="S1290" s="430"/>
      <c r="T1290" s="430"/>
      <c r="U1290" s="430"/>
      <c r="V1290" s="430"/>
      <c r="W1290" s="430"/>
      <c r="X1290" s="430"/>
      <c r="Y1290" s="873" t="s">
        <v>318</v>
      </c>
      <c r="Z1290" s="874"/>
      <c r="AA1290" s="874"/>
      <c r="AB1290" s="874"/>
      <c r="AC1290" s="998" t="s">
        <v>309</v>
      </c>
      <c r="AD1290" s="998"/>
      <c r="AE1290" s="998"/>
      <c r="AF1290" s="998"/>
      <c r="AG1290" s="998"/>
      <c r="AH1290" s="873" t="s">
        <v>236</v>
      </c>
      <c r="AI1290" s="871"/>
      <c r="AJ1290" s="871"/>
      <c r="AK1290" s="871"/>
      <c r="AL1290" s="871" t="s">
        <v>19</v>
      </c>
      <c r="AM1290" s="871"/>
      <c r="AN1290" s="871"/>
      <c r="AO1290" s="875"/>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997"/>
      <c r="AD1291" s="997"/>
      <c r="AE1291" s="997"/>
      <c r="AF1291" s="997"/>
      <c r="AG1291" s="99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96">
        <v>2</v>
      </c>
      <c r="B1292" s="996">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997"/>
      <c r="AD1292" s="997"/>
      <c r="AE1292" s="997"/>
      <c r="AF1292" s="997"/>
      <c r="AG1292" s="99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96">
        <v>3</v>
      </c>
      <c r="B1293" s="996">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997"/>
      <c r="AD1293" s="997"/>
      <c r="AE1293" s="997"/>
      <c r="AF1293" s="997"/>
      <c r="AG1293" s="99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96">
        <v>4</v>
      </c>
      <c r="B1294" s="996">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997"/>
      <c r="AD1294" s="997"/>
      <c r="AE1294" s="997"/>
      <c r="AF1294" s="997"/>
      <c r="AG1294" s="99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96">
        <v>5</v>
      </c>
      <c r="B1295" s="996">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997"/>
      <c r="AD1295" s="997"/>
      <c r="AE1295" s="997"/>
      <c r="AF1295" s="997"/>
      <c r="AG1295" s="99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96">
        <v>6</v>
      </c>
      <c r="B1296" s="996">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997"/>
      <c r="AD1296" s="997"/>
      <c r="AE1296" s="997"/>
      <c r="AF1296" s="997"/>
      <c r="AG1296" s="99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96">
        <v>7</v>
      </c>
      <c r="B1297" s="996">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997"/>
      <c r="AD1297" s="997"/>
      <c r="AE1297" s="997"/>
      <c r="AF1297" s="997"/>
      <c r="AG1297" s="99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96">
        <v>8</v>
      </c>
      <c r="B1298" s="996">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997"/>
      <c r="AD1298" s="997"/>
      <c r="AE1298" s="997"/>
      <c r="AF1298" s="997"/>
      <c r="AG1298" s="99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96">
        <v>9</v>
      </c>
      <c r="B1299" s="996">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997"/>
      <c r="AD1299" s="997"/>
      <c r="AE1299" s="997"/>
      <c r="AF1299" s="997"/>
      <c r="AG1299" s="99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96">
        <v>10</v>
      </c>
      <c r="B1300" s="996">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997"/>
      <c r="AD1300" s="997"/>
      <c r="AE1300" s="997"/>
      <c r="AF1300" s="997"/>
      <c r="AG1300" s="99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96">
        <v>11</v>
      </c>
      <c r="B1301" s="996">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997"/>
      <c r="AD1301" s="997"/>
      <c r="AE1301" s="997"/>
      <c r="AF1301" s="997"/>
      <c r="AG1301" s="99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96">
        <v>12</v>
      </c>
      <c r="B1302" s="996">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997"/>
      <c r="AD1302" s="997"/>
      <c r="AE1302" s="997"/>
      <c r="AF1302" s="997"/>
      <c r="AG1302" s="99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96">
        <v>13</v>
      </c>
      <c r="B1303" s="996">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997"/>
      <c r="AD1303" s="997"/>
      <c r="AE1303" s="997"/>
      <c r="AF1303" s="997"/>
      <c r="AG1303" s="99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96">
        <v>14</v>
      </c>
      <c r="B1304" s="996">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997"/>
      <c r="AD1304" s="997"/>
      <c r="AE1304" s="997"/>
      <c r="AF1304" s="997"/>
      <c r="AG1304" s="99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96">
        <v>15</v>
      </c>
      <c r="B1305" s="996">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997"/>
      <c r="AD1305" s="997"/>
      <c r="AE1305" s="997"/>
      <c r="AF1305" s="997"/>
      <c r="AG1305" s="99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96">
        <v>16</v>
      </c>
      <c r="B1306" s="996">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997"/>
      <c r="AD1306" s="997"/>
      <c r="AE1306" s="997"/>
      <c r="AF1306" s="997"/>
      <c r="AG1306" s="99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96">
        <v>17</v>
      </c>
      <c r="B1307" s="996">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997"/>
      <c r="AD1307" s="997"/>
      <c r="AE1307" s="997"/>
      <c r="AF1307" s="997"/>
      <c r="AG1307" s="99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96">
        <v>18</v>
      </c>
      <c r="B1308" s="996">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997"/>
      <c r="AD1308" s="997"/>
      <c r="AE1308" s="997"/>
      <c r="AF1308" s="997"/>
      <c r="AG1308" s="99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96">
        <v>19</v>
      </c>
      <c r="B1309" s="996">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997"/>
      <c r="AD1309" s="997"/>
      <c r="AE1309" s="997"/>
      <c r="AF1309" s="997"/>
      <c r="AG1309" s="99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96">
        <v>20</v>
      </c>
      <c r="B1310" s="996">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997"/>
      <c r="AD1310" s="997"/>
      <c r="AE1310" s="997"/>
      <c r="AF1310" s="997"/>
      <c r="AG1310" s="99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96">
        <v>21</v>
      </c>
      <c r="B1311" s="996">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997"/>
      <c r="AD1311" s="997"/>
      <c r="AE1311" s="997"/>
      <c r="AF1311" s="997"/>
      <c r="AG1311" s="99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96">
        <v>22</v>
      </c>
      <c r="B1312" s="996">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997"/>
      <c r="AD1312" s="997"/>
      <c r="AE1312" s="997"/>
      <c r="AF1312" s="997"/>
      <c r="AG1312" s="99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96">
        <v>23</v>
      </c>
      <c r="B1313" s="996">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997"/>
      <c r="AD1313" s="997"/>
      <c r="AE1313" s="997"/>
      <c r="AF1313" s="997"/>
      <c r="AG1313" s="99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96">
        <v>24</v>
      </c>
      <c r="B1314" s="996">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997"/>
      <c r="AD1314" s="997"/>
      <c r="AE1314" s="997"/>
      <c r="AF1314" s="997"/>
      <c r="AG1314" s="99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96">
        <v>25</v>
      </c>
      <c r="B1315" s="996">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997"/>
      <c r="AD1315" s="997"/>
      <c r="AE1315" s="997"/>
      <c r="AF1315" s="997"/>
      <c r="AG1315" s="99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96">
        <v>26</v>
      </c>
      <c r="B1316" s="996">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997"/>
      <c r="AD1316" s="997"/>
      <c r="AE1316" s="997"/>
      <c r="AF1316" s="997"/>
      <c r="AG1316" s="99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96">
        <v>27</v>
      </c>
      <c r="B1317" s="996">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997"/>
      <c r="AD1317" s="997"/>
      <c r="AE1317" s="997"/>
      <c r="AF1317" s="997"/>
      <c r="AG1317" s="99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96">
        <v>28</v>
      </c>
      <c r="B1318" s="996">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997"/>
      <c r="AD1318" s="997"/>
      <c r="AE1318" s="997"/>
      <c r="AF1318" s="997"/>
      <c r="AG1318" s="99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96">
        <v>29</v>
      </c>
      <c r="B1319" s="996">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997"/>
      <c r="AD1319" s="997"/>
      <c r="AE1319" s="997"/>
      <c r="AF1319" s="997"/>
      <c r="AG1319" s="99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96">
        <v>30</v>
      </c>
      <c r="B1320" s="996">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997"/>
      <c r="AD1320" s="997"/>
      <c r="AE1320" s="997"/>
      <c r="AF1320" s="997"/>
      <c r="AG1320" s="99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西出 侑生(nishide-yuusei.6l3)</cp:lastModifiedBy>
  <cp:lastPrinted>2022-05-26T11:59:51Z</cp:lastPrinted>
  <dcterms:created xsi:type="dcterms:W3CDTF">2012-03-13T00:50:25Z</dcterms:created>
  <dcterms:modified xsi:type="dcterms:W3CDTF">2022-08-25T05:29:33Z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