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98" i="11" l="1"/>
  <c r="AY203" i="11"/>
  <c r="AY207" i="11"/>
  <c r="AY211" i="11"/>
  <c r="AY212" i="11"/>
  <c r="AY204" i="11"/>
  <c r="AY193" i="11"/>
  <c r="AY201" i="11"/>
  <c r="AY205" i="11"/>
  <c r="AY209" i="11"/>
  <c r="AY213" i="11"/>
  <c r="AY202" i="11"/>
  <c r="AY116" i="11"/>
  <c r="AY113" i="11"/>
  <c r="AY117" i="11"/>
  <c r="AY121" i="11"/>
  <c r="AY151" i="11"/>
  <c r="AY155" i="11"/>
  <c r="AY177" i="11"/>
  <c r="AY100" i="11"/>
  <c r="AY114" i="11"/>
  <c r="AY118" i="11"/>
  <c r="AY126" i="11"/>
  <c r="AY152" i="11"/>
  <c r="AY174" i="11"/>
  <c r="AY178" i="11"/>
  <c r="AY120" i="11"/>
  <c r="AY154"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<sst xmlns="http://schemas.openxmlformats.org/spreadsheetml/2006/main" count="2126" uniqueCount="761">
  <si>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</si>
  <si>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</si>
  <si>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</si>
  <si>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</si>
  <si>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</si>
  <si>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</si>
  <si>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</si>
  <si>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</si>
  <si>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</si>
  <si>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</si>
  <si>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</si>
  <si>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</si>
  <si>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</si>
  <si>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</si>
  <si>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</si>
  <si>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</si>
  <si>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</si>
  <si>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</si>
  <si>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</si>
  <si>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</si>
  <si>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</si>
  <si>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</si>
  <si>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</si>
  <si>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</si>
  <si>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</si>
  <si>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</si>
  <si>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</si>
  <si>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</si>
  <si>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</si>
  <si>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</si>
  <si>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</si>
  <si>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</si>
  <si>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</si>
  <si>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</si>
  <si>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</si>
  <si>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</si>
  <si>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</si>
  <si>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</si>
  <si>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</si>
  <si>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</si>
  <si>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</si>
  <si>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</si>
  <si>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</si>
  <si>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</si>
  <si>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</si>
  <si>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</si>
  <si>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</si>
  <si>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</si>
  <si>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</si>
  <si>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</si>
  <si>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</si>
  <si>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</si>
  <si>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</si>
  <si>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</si>
  <si>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</si>
  <si>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</si>
  <si>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</si>
  <si>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</si>
  <si>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</si>
  <si>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</si>
  <si>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</si>
  <si>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</si>
  <si>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</si>
  <si>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</si>
  <si>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</si>
  <si>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</si>
  <si>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</si>
  <si>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</si>
  <si>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</si>
  <si>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</si>
  <si>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</si>
  <si>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</si>
  <si>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</si>
  <si>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</si>
  <si>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</si>
  <si>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</si>
  <si>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</si>
  <si>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</si>
  <si>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</si>
  <si>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</si>
  <si>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</si>
  <si>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</si>
  <si>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</si>
  <si>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</si>
  <si>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</si>
  <si>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</si>
  <si>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</si>
  <si>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</si>
  <si>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</si>
  <si>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</si>
  <si>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</si>
  <si>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</si>
  <si>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</si>
  <si>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</si>
  <si>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</si>
  <si>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</si>
  <si>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</si>
  <si>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</si>
  <si>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</si>
  <si>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</si>
  <si>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</si>
  <si>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</si>
  <si>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</si>
  <si>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</si>
  <si>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</si>
  <si>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</si>
  <si>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</si>
  <si>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</si>
  <si>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</si>
  <si>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</si>
  <si>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</si>
  <si>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</si>
  <si>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</si>
  <si>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</si>
  <si>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</si>
  <si>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</si>
  <si>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</si>
  <si>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</si>
  <si>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</si>
  <si>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</si>
  <si>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</si>
  <si>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</si>
  <si>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</si>
  <si>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</si>
  <si>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</si>
  <si>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</si>
  <si>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</si>
  <si>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</si>
  <si>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</si>
  <si>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</si>
  <si>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</si>
  <si>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</si>
  <si>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</si>
  <si>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</si>
  <si>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</si>
  <si>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</si>
  <si>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</si>
  <si>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</si>
  <si>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</si>
  <si>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</si>
  <si>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</si>
  <si>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</si>
  <si>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</si>
  <si>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</si>
  <si>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</si>
  <si>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</si>
  <si>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</si>
  <si>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</si>
  <si>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</si>
  <si>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</si>
  <si>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</si>
  <si>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</si>
  <si>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</si>
  <si>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</si>
  <si>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</si>
  <si>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</si>
  <si>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</si>
  <si>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</si>
  <si>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</si>
  <si>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</si>
  <si>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</si>
  <si>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</si>
  <si>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</si>
  <si>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</si>
  <si>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</si>
  <si>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</si>
  <si>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</si>
  <si>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</si>
  <si>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</si>
  <si>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</si>
  <si>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</si>
  <si>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</si>
  <si>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</si>
  <si>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</si>
  <si>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</si>
  <si>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</si>
  <si>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</si>
  <si>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</si>
  <si>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</si>
  <si>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</si>
  <si>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</si>
  <si>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</si>
  <si>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</si>
  <si>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</si>
  <si>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</si>
  <si>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</si>
  <si>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</si>
  <si>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</si>
  <si>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</si>
  <si>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</si>
  <si>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</si>
  <si>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</si>
  <si>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</si>
  <si>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</si>
  <si>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</si>
  <si>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</si>
  <si>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</si>
  <si>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</si>
  <si>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</si>
  <si>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</si>
  <si>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</si>
  <si>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</si>
  <si>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</si>
  <si>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</si>
  <si>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</si>
  <si>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</si>
  <si>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</si>
  <si>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</si>
  <si>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</si>
  <si>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</si>
  <si>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</si>
  <si>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</si>
  <si>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</si>
  <si>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</si>
  <si>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</si>
  <si>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</si>
  <si>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</si>
  <si>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</si>
  <si>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</si>
  <si>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</si>
  <si>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</si>
  <si>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</si>
  <si>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</si>
  <si>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</si>
  <si>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</si>
  <si>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</si>
  <si>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</si>
  <si>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</si>
  <si>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</si>
  <si>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</si>
  <si>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</si>
  <si>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</si>
  <si>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</si>
  <si>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</si>
  <si>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</si>
  <si>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</si>
  <si>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</si>
  <si>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</si>
  <si>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</si>
  <si>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</si>
  <si>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</si>
  <si>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</si>
  <si>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</si>
  <si>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</si>
  <si>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</si>
  <si>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</si>
  <si>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</si>
  <si>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</si>
  <si>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</si>
  <si>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</si>
  <si>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</si>
  <si>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</si>
  <si>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</si>
  <si>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</si>
  <si>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</si>
  <si>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</si>
  <si>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</si>
  <si>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</si>
  <si>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</si>
  <si>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</si>
  <si>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</si>
  <si>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</si>
  <si>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</si>
  <si>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</si>
  <si>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</si>
  <si>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</si>
  <si>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</si>
  <si>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</si>
  <si>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</si>
  <si>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</si>
  <si>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</si>
  <si>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</si>
  <si>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</si>
  <si>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</si>
  <si>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</si>
  <si>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</si>
  <si>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</si>
  <si>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</si>
  <si>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</si>
  <si>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</si>
  <si>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</si>
  <si>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</si>
  <si>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</si>
  <si>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</si>
  <si>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</si>
  <si>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</si>
  <si>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</si>
  <si>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</si>
  <si>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</si>
  <si>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</si>
  <si>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</si>
  <si>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</si>
  <si>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</si>
  <si>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</si>
  <si>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</si>
  <si>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</si>
  <si>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</si>
  <si>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</si>
  <si>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</si>
  <si>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</si>
  <si>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</si>
  <si>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</si>
  <si>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</si>
  <si>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</si>
  <si>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</si>
  <si>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</si>
  <si>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</si>
  <si>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</si>
  <si>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</si>
  <si>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</si>
  <si>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</si>
  <si>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</si>
  <si>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</si>
  <si>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</si>
  <si>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</si>
  <si>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</si>
  <si>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</si>
  <si>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</si>
  <si>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</si>
  <si>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</si>
  <si>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</si>
  <si>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</si>
  <si>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</si>
  <si>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</si>
  <si>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</si>
  <si>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</si>
  <si>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</si>
  <si>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</si>
  <si>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</si>
  <si>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</si>
  <si>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</si>
  <si>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</si>
  <si>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</si>
  <si>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</si>
  <si>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</si>
  <si>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</si>
  <si>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</si>
  <si>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</si>
  <si>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</si>
  <si>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</si>
  <si>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</si>
  <si>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</si>
  <si>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</si>
  <si>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</si>
  <si>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</si>
  <si>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</si>
  <si>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</si>
  <si>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</si>
  <si>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</si>
  <si>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</si>
  <si>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</si>
  <si>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</si>
  <si>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</si>
  <si>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</si>
  <si>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</si>
  <si>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</si>
  <si>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</si>
  <si>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</si>
  <si>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</si>
  <si>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</si>
  <si>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</si>
  <si>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</si>
  <si>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</si>
  <si>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</si>
  <si>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</si>
  <si>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</si>
  <si>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</si>
  <si>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</si>
  <si>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</si>
  <si>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</si>
  <si>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</si>
  <si>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</si>
  <si>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</si>
  <si>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</si>
  <si>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</si>
  <si>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</si>
  <si>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</si>
  <si>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</si>
  <si>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</si>
  <si>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</si>
  <si>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</si>
  <si>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</si>
  <si>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</si>
  <si>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</si>
  <si>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</si>
  <si>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</si>
  <si>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</si>
  <si>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</si>
  <si>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</si>
  <si>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</si>
  <si>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</si>
  <si>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</si>
  <si>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</si>
  <si>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</si>
  <si>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</si>
  <si>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</si>
  <si>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</si>
  <si>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</si>
  <si>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</si>
  <si>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</si>
  <si>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</si>
  <si>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</si>
  <si>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</si>
  <si>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</si>
  <si>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</si>
  <si>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</si>
  <si>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</si>
  <si>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</si>
  <si>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</si>
  <si>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</si>
  <si>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</si>
  <si>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</si>
  <si>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</si>
  <si>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</si>
  <si>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</si>
  <si>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</si>
  <si>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</si>
  <si>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</si>
  <si>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</si>
  <si>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</si>
  <si>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</si>
  <si>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</si>
  <si>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</si>
  <si>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</si>
  <si>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</si>
  <si>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</si>
  <si>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</si>
  <si>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</si>
  <si>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</si>
  <si>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</si>
  <si>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</si>
  <si>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</si>
  <si>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</si>
  <si>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</si>
  <si>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</si>
  <si>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</si>
  <si>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</si>
  <si>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</si>
  <si>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</si>
  <si>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</si>
  <si>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</si>
  <si>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</si>
  <si>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</si>
  <si>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</si>
  <si>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</si>
  <si>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</si>
  <si>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</si>
  <si>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</si>
  <si>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</si>
  <si>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</si>
  <si>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</si>
  <si>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</si>
  <si>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</si>
  <si>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</si>
  <si>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</si>
  <si>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</si>
  <si>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</si>
  <si>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</si>
  <si>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</si>
  <si>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</si>
  <si>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</si>
  <si>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</si>
  <si>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</si>
  <si>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</si>
  <si>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</si>
  <si>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</si>
  <si>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</si>
  <si>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</si>
  <si>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</si>
  <si>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</si>
  <si>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</si>
  <si>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</si>
  <si>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</si>
  <si>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</si>
  <si>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</si>
  <si>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</si>
  <si>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</si>
  <si>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</si>
  <si>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</si>
  <si>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</si>
  <si>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</si>
  <si>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</si>
  <si>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</si>
  <si>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</si>
  <si>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</si>
  <si>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</si>
  <si>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</si>
  <si>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</si>
  <si>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</si>
  <si>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</si>
  <si>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</si>
  <si>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</si>
  <si>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</si>
  <si>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</si>
  <si>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</si>
  <si>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</si>
  <si>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</si>
  <si>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</si>
  <si>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</si>
  <si>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</si>
  <si>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</si>
  <si>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</si>
  <si>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</si>
  <si>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</si>
  <si>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</si>
  <si>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</si>
  <si>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</si>
  <si>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</si>
  <si>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</si>
  <si>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</si>
  <si>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</si>
  <si>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</si>
  <si>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</si>
  <si>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</si>
  <si>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</si>
  <si>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</si>
  <si>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</si>
  <si>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</si>
  <si>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</si>
  <si>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</si>
  <si>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</si>
  <si>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</si>
  <si>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</si>
  <si>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</si>
  <si>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</si>
  <si>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</si>
  <si>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</si>
  <si>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</si>
  <si>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</si>
  <si>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</si>
  <si>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</si>
  <si>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</si>
  <si>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</si>
  <si>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</si>
  <si>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</si>
  <si>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</si>
  <si>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</si>
  <si>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</si>
  <si>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</si>
  <si>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</si>
  <si>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</si>
  <si>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</si>
  <si>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</si>
  <si>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</si>
  <si>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</si>
  <si>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</si>
  <si>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</si>
  <si>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</si>
  <si>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</si>
  <si>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</si>
  <si>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</si>
  <si>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</si>
  <si>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</si>
  <si>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</si>
  <si>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</si>
  <si>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</si>
  <si>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</si>
  <si>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</si>
  <si>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</si>
  <si>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</si>
  <si>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</si>
  <si>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</si>
  <si>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</si>
  <si>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</si>
  <si>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</si>
  <si>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</si>
  <si>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</si>
  <si>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</si>
  <si>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</si>
  <si>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</si>
  <si>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</si>
  <si>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</si>
  <si>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</si>
  <si>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</si>
  <si>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</si>
  <si>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</si>
  <si>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</si>
  <si>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</si>
  <si>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</si>
  <si>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</si>
  <si>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</si>
  <si>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</si>
  <si>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</si>
  <si>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</si>
  <si>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</si>
  <si>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</si>
  <si>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</si>
  <si>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</si>
  <si>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</si>
  <si>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</si>
  <si>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</si>
  <si>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</si>
  <si>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</si>
  <si>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</si>
  <si>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</si>
  <si>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</si>
  <si>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</si>
  <si>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</si>
  <si>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</si>
  <si>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</si>
  <si>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</si>
  <si>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</si>
  <si>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</si>
  <si>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</si>
  <si>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</si>
  <si>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</si>
  <si>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</si>
  <si>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</si>
  <si>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</si>
  <si>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</si>
  <si>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</si>
  <si>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</si>
  <si>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</si>
  <si>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</si>
  <si>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</si>
  <si>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</si>
  <si>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</si>
  <si>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</si>
  <si>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</si>
  <si>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</si>
  <si>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</si>
  <si>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</si>
  <si>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</si>
  <si>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</si>
  <si>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</si>
  <si>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</si>
  <si>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</si>
  <si>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</si>
  <si>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</si>
  <si>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</si>
  <si>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</si>
  <si>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</si>
  <si>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</si>
  <si>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</si>
  <si>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</si>
  <si>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</si>
  <si>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</si>
  <si>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</si>
  <si>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</si>
  <si>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</si>
  <si>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</si>
  <si>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</si>
  <si>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</si>
  <si>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</si>
  <si>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</si>
  <si>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</si>
  <si>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</si>
  <si>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</si>
  <si>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</si>
  <si>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</si>
  <si>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</si>
  <si>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</si>
  <si>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</si>
  <si>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</si>
  <si>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</si>
  <si>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</si>
  <si>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</si>
  <si>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</si>
  <si>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</si>
  <si>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</si>
  <si>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</si>
  <si>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</si>
  <si>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</si>
  <si>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</si>
  <si>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</si>
  <si>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</si>
  <si>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</si>
  <si>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</si>
  <si>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</si>
  <si>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</si>
  <si>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</si>
  <si>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</si>
  <si>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</si>
  <si>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</si>
  <si>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</si>
  <si>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</si>
  <si>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</si>
  <si>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</si>
  <si>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</si>
  <si>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</si>
  <si>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</si>
  <si>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</si>
  <si>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</si>
  <si>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</si>
  <si>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</si>
  <si>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</si>
  <si>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</si>
  <si>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</si>
  <si>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</si>
  <si>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</si>
  <si>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</si>
  <si>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</si>
  <si>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</si>
  <si>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幼児健康診査個別実施支援事業</t>
  </si>
  <si>
    <t>子ども家庭局</t>
  </si>
  <si>
    <t>令和2年度</t>
  </si>
  <si>
    <t>母子保健課</t>
  </si>
  <si>
    <t>母子保健法第12条</t>
  </si>
  <si>
    <t>１歳６か月検診、３歳児検診を集団検診で実施していたが、今般の新型コロナウイルスの感染拡大に伴い、個別の医療機関等へ委託し、子ども１人１人が医療機関へ検診を受診する個別検診へ切り替える。
補助率：国１/２</t>
  </si>
  <si>
    <t>-</t>
  </si>
  <si>
    <t>母子保健衛生費補助金</t>
  </si>
  <si>
    <t>幼児健康診査個別実施支援事業を実施する市区町村数</t>
  </si>
  <si>
    <t>市区町村数</t>
  </si>
  <si>
    <t>執行額／事業実施市区町村数　　　　　　　　　　　　　　</t>
    <phoneticPr fontId="5"/>
  </si>
  <si>
    <t>百万円</t>
  </si>
  <si>
    <t>／　</t>
    <phoneticPr fontId="5"/>
  </si>
  <si>
    <t>不妊に悩む方への特定治療支援事業</t>
  </si>
  <si>
    <t>子どもの心の診療ネットワーク事業</t>
  </si>
  <si>
    <t>妊娠・出産包括支援事業</t>
  </si>
  <si>
    <t>産婦健康診査事業</t>
  </si>
  <si>
    <t>新型コロナウイルス感染症の流行下における妊産婦総合対策事業</t>
  </si>
  <si>
    <t>新02</t>
  </si>
  <si>
    <t>○</t>
  </si>
  <si>
    <t>山本圭子</t>
    <rPh sb="0" eb="2">
      <t>ヤマモト</t>
    </rPh>
    <rPh sb="2" eb="4">
      <t>ケイコ</t>
    </rPh>
    <phoneticPr fontId="5"/>
  </si>
  <si>
    <t>厚労</t>
  </si>
  <si>
    <t>-</t>
    <phoneticPr fontId="5"/>
  </si>
  <si>
    <t>幼児健康診査個別実施支援事業を実施する市区町村数</t>
    <phoneticPr fontId="5"/>
  </si>
  <si>
    <t>1/4</t>
    <phoneticPr fontId="5"/>
  </si>
  <si>
    <t>本事業は、新型コロナウイルスの流行の状況によって、各実施主体が幼児健康診査を集団健診から個別健診に切り替えるものであり、各自治体の感染状況を踏まえて、地域の実情に応じて実施されるものであることから、定量的に成果目標を示すことは困難である。</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</si>
  <si>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</si>
  <si>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</si>
  <si>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https://www.mhlw.go.jp/wp/seisaku/hyouka/dl/r03_jizenbunseki/VII-3-1.pdf</t>
    <phoneticPr fontId="5"/>
  </si>
  <si>
    <t>新型コロナウイルスの流行下において幼児健康診査を個別実施に切り替えることで感染拡大予防を図ることは国民のニーズは高く、優先度が高い。</t>
    <rPh sb="0" eb="2">
      <t>シンガタ</t>
    </rPh>
    <rPh sb="10" eb="12">
      <t>リュウコウ</t>
    </rPh>
    <rPh sb="12" eb="13">
      <t>シタ</t>
    </rPh>
    <rPh sb="17" eb="19">
      <t>ヨウジ</t>
    </rPh>
    <rPh sb="19" eb="21">
      <t>ケンコウ</t>
    </rPh>
    <rPh sb="21" eb="23">
      <t>シンサ</t>
    </rPh>
    <rPh sb="24" eb="26">
      <t>コベツ</t>
    </rPh>
    <rPh sb="26" eb="28">
      <t>ジッシ</t>
    </rPh>
    <rPh sb="29" eb="30">
      <t>キ</t>
    </rPh>
    <rPh sb="31" eb="32">
      <t>カ</t>
    </rPh>
    <rPh sb="37" eb="39">
      <t>カンセン</t>
    </rPh>
    <rPh sb="39" eb="41">
      <t>カクダイ</t>
    </rPh>
    <rPh sb="41" eb="43">
      <t>ヨボウ</t>
    </rPh>
    <rPh sb="44" eb="45">
      <t>ハカ</t>
    </rPh>
    <rPh sb="49" eb="51">
      <t>コクミン</t>
    </rPh>
    <rPh sb="56" eb="57">
      <t>タカ</t>
    </rPh>
    <rPh sb="59" eb="62">
      <t>ユウセンド</t>
    </rPh>
    <rPh sb="63" eb="64">
      <t>タカ</t>
    </rPh>
    <phoneticPr fontId="5"/>
  </si>
  <si>
    <t>全国的に、必要とする自治体に幼児健康診査を個別実施に切り替えることに支援をする事業であるため国が実施するべき事業である。</t>
    <rPh sb="0" eb="3">
      <t>ゼンコクテキ</t>
    </rPh>
    <rPh sb="5" eb="7">
      <t>ヒツヨウ</t>
    </rPh>
    <rPh sb="10" eb="13">
      <t>ジチタイ</t>
    </rPh>
    <rPh sb="14" eb="16">
      <t>ヨウジ</t>
    </rPh>
    <rPh sb="16" eb="18">
      <t>ケンコウ</t>
    </rPh>
    <rPh sb="18" eb="20">
      <t>シンサ</t>
    </rPh>
    <rPh sb="21" eb="23">
      <t>コベツ</t>
    </rPh>
    <rPh sb="23" eb="25">
      <t>ジッシ</t>
    </rPh>
    <rPh sb="26" eb="27">
      <t>キ</t>
    </rPh>
    <rPh sb="28" eb="29">
      <t>カ</t>
    </rPh>
    <rPh sb="34" eb="36">
      <t>シエン</t>
    </rPh>
    <rPh sb="39" eb="41">
      <t>ジギョウ</t>
    </rPh>
    <rPh sb="46" eb="47">
      <t>クニ</t>
    </rPh>
    <rPh sb="48" eb="50">
      <t>ジッシ</t>
    </rPh>
    <rPh sb="54" eb="56">
      <t>ジギョウ</t>
    </rPh>
    <phoneticPr fontId="5"/>
  </si>
  <si>
    <t>当該事業は新型コロナウイルスの流行下において幼児健康診査を個別実施に切り替えることにより感染拡大の防止かつ、感染への不安を取り除くことにより、子どもが適切な時期に健診を受診できるようにする事業であるため優先度の高い事業である。</t>
    <rPh sb="0" eb="2">
      <t>トウガイ</t>
    </rPh>
    <rPh sb="2" eb="4">
      <t>ジギョウ</t>
    </rPh>
    <rPh sb="5" eb="7">
      <t>シンガタ</t>
    </rPh>
    <rPh sb="15" eb="17">
      <t>リュウコウ</t>
    </rPh>
    <rPh sb="17" eb="18">
      <t>カ</t>
    </rPh>
    <rPh sb="24" eb="26">
      <t>ケンコウ</t>
    </rPh>
    <rPh sb="26" eb="28">
      <t>シンサ</t>
    </rPh>
    <rPh sb="34" eb="35">
      <t>キ</t>
    </rPh>
    <rPh sb="36" eb="37">
      <t>カ</t>
    </rPh>
    <rPh sb="44" eb="46">
      <t>カンセン</t>
    </rPh>
    <rPh sb="46" eb="48">
      <t>カクダイ</t>
    </rPh>
    <rPh sb="49" eb="51">
      <t>ボウシ</t>
    </rPh>
    <rPh sb="54" eb="56">
      <t>カンセン</t>
    </rPh>
    <rPh sb="58" eb="60">
      <t>フアン</t>
    </rPh>
    <rPh sb="61" eb="62">
      <t>ト</t>
    </rPh>
    <rPh sb="63" eb="64">
      <t>ノゾ</t>
    </rPh>
    <rPh sb="71" eb="72">
      <t>コ</t>
    </rPh>
    <rPh sb="75" eb="77">
      <t>テキセツ</t>
    </rPh>
    <rPh sb="78" eb="80">
      <t>ジキ</t>
    </rPh>
    <rPh sb="81" eb="83">
      <t>ケンシン</t>
    </rPh>
    <rPh sb="84" eb="86">
      <t>ジュシン</t>
    </rPh>
    <rPh sb="94" eb="96">
      <t>ジギョウ</t>
    </rPh>
    <rPh sb="101" eb="104">
      <t>ユウセンド</t>
    </rPh>
    <rPh sb="105" eb="106">
      <t>タカ</t>
    </rPh>
    <rPh sb="107" eb="109">
      <t>ジギョウ</t>
    </rPh>
    <phoneticPr fontId="5"/>
  </si>
  <si>
    <t>‐</t>
  </si>
  <si>
    <t>無</t>
  </si>
  <si>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</si>
  <si>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市区町村が幼児健康診査を個別健診へ切り替えるにあたって妥当な水準である。</t>
    <rPh sb="0" eb="4">
      <t>シクチョウソン</t>
    </rPh>
    <rPh sb="5" eb="7">
      <t>ヨウジ</t>
    </rPh>
    <rPh sb="7" eb="9">
      <t>ケンコウ</t>
    </rPh>
    <rPh sb="9" eb="11">
      <t>シンサ</t>
    </rPh>
    <rPh sb="12" eb="14">
      <t>コベツ</t>
    </rPh>
    <rPh sb="14" eb="16">
      <t>ケンシン</t>
    </rPh>
    <rPh sb="17" eb="18">
      <t>キ</t>
    </rPh>
    <rPh sb="19" eb="20">
      <t>カ</t>
    </rPh>
    <rPh sb="27" eb="29">
      <t>ダトウ</t>
    </rPh>
    <rPh sb="30" eb="32">
      <t>スイジュン</t>
    </rPh>
    <phoneticPr fontId="5"/>
  </si>
  <si>
    <t>事業実施にあたり必要なもののみに限定されている。</t>
    <rPh sb="0" eb="2">
      <t>ジギョウ</t>
    </rPh>
    <rPh sb="2" eb="4">
      <t>ジッシ</t>
    </rPh>
    <rPh sb="8" eb="10">
      <t>ヒツヨウ</t>
    </rPh>
    <rPh sb="16" eb="18">
      <t>ゲンテイ</t>
    </rPh>
    <phoneticPr fontId="5"/>
  </si>
  <si>
    <t>事業のニーズのある自治体に所要額を交付しているため、成果目標に見合ったものとなっている。</t>
  </si>
  <si>
    <t>個別健診に切り替えることで、新型コロナウイルスの感染リスクを軽減することに寄与している。</t>
    <rPh sb="0" eb="2">
      <t>コベツ</t>
    </rPh>
    <rPh sb="2" eb="4">
      <t>ケンシン</t>
    </rPh>
    <rPh sb="5" eb="6">
      <t>キ</t>
    </rPh>
    <rPh sb="7" eb="8">
      <t>カ</t>
    </rPh>
    <rPh sb="14" eb="16">
      <t>シンガタ</t>
    </rPh>
    <rPh sb="30" eb="32">
      <t>ケイゲン</t>
    </rPh>
    <rPh sb="37" eb="39">
      <t>キヨ</t>
    </rPh>
    <phoneticPr fontId="5"/>
  </si>
  <si>
    <t>00</t>
    <phoneticPr fontId="5"/>
  </si>
  <si>
    <t>幼児健康診査個別実施支援事業</t>
    <phoneticPr fontId="5"/>
  </si>
  <si>
    <t>補助金等交付</t>
  </si>
  <si>
    <t>新型コロナウイルスの感染拡大の状況を踏まえ、密閉空間・密集場所・密接場面を避けるために、幼児健康診査を集団検診から、個別の医療機関等へ検診を受けに行く個別検診へ切り替えた場合に生じる市区町村の負担を軽減する。</t>
    <phoneticPr fontId="5"/>
  </si>
  <si>
    <t>-</t>
    <phoneticPr fontId="5"/>
  </si>
  <si>
    <t>-</t>
    <phoneticPr fontId="5"/>
  </si>
  <si>
    <t>幼児健康診査の個別健診を推進することで、新型コロナウイルス感染症の拡大防止として一定程度効果を得たものと考える。新型コロナウイルス感染症の拡大防止の観点からも、未実施自治体における取組を促すとともに、引き続き支援を継続する。</t>
    <phoneticPr fontId="5"/>
  </si>
  <si>
    <t>A.福岡市</t>
    <rPh sb="2" eb="4">
      <t>フクオカ</t>
    </rPh>
    <rPh sb="4" eb="5">
      <t>シ</t>
    </rPh>
    <phoneticPr fontId="5"/>
  </si>
  <si>
    <t>福岡市</t>
    <rPh sb="0" eb="3">
      <t>フクオカシ</t>
    </rPh>
    <phoneticPr fontId="5"/>
  </si>
  <si>
    <t>松山市</t>
    <rPh sb="0" eb="2">
      <t>マツヤマ</t>
    </rPh>
    <rPh sb="2" eb="3">
      <t>シ</t>
    </rPh>
    <phoneticPr fontId="5"/>
  </si>
  <si>
    <t>福山市</t>
    <rPh sb="0" eb="3">
      <t>フクヤマシ</t>
    </rPh>
    <phoneticPr fontId="5"/>
  </si>
  <si>
    <t>横浜市</t>
    <rPh sb="0" eb="3">
      <t>ヨコハマシ</t>
    </rPh>
    <phoneticPr fontId="5"/>
  </si>
  <si>
    <t>流山市</t>
    <rPh sb="0" eb="3">
      <t>ナガレヤマシ</t>
    </rPh>
    <phoneticPr fontId="5"/>
  </si>
  <si>
    <t>小金井市</t>
    <rPh sb="0" eb="4">
      <t>コガネイシ</t>
    </rPh>
    <phoneticPr fontId="5"/>
  </si>
  <si>
    <t>奈良市</t>
    <rPh sb="0" eb="3">
      <t>ナラシ</t>
    </rPh>
    <phoneticPr fontId="5"/>
  </si>
  <si>
    <t>秋田市</t>
    <rPh sb="0" eb="3">
      <t>アキタシ</t>
    </rPh>
    <phoneticPr fontId="5"/>
  </si>
  <si>
    <t>高松市</t>
    <rPh sb="0" eb="2">
      <t>タカマツ</t>
    </rPh>
    <rPh sb="2" eb="3">
      <t>シ</t>
    </rPh>
    <phoneticPr fontId="5"/>
  </si>
  <si>
    <t>松戸市</t>
    <rPh sb="0" eb="3">
      <t>マツドシ</t>
    </rPh>
    <phoneticPr fontId="5"/>
  </si>
  <si>
    <t>・母子保健医療対策総合支援事業（令和２年度からの繰越分）の実施について（子ども家庭局長通知　R3.8.27　子発0827第１号）
・令和３年度（令和２年度からの繰越分）母子保健衛生費の国庫補助について（厚生労働省事務次官通知　R3.8.27厚生労働省発子第0827第4号）
・母子保健医療対策総合支援事業（令和３年度補正分）の実施について（子ども家庭局長通知　R4.2.4　子発0204第３号）
・令和３年度母子保健衛生費の国庫補助（令和３年度補正予算分）について（厚生労働省事務次官通知　R4.2.4厚生労働省発子第0204第6号）</t>
    <phoneticPr fontId="5"/>
  </si>
  <si>
    <t>355/76</t>
    <phoneticPr fontId="5"/>
  </si>
  <si>
    <t>99/78</t>
    <phoneticPr fontId="5"/>
  </si>
  <si>
    <t>密閉空間・密集場所・密接場面を避けるために個別健診に切り替えることで効果的に事業実施できている。</t>
    <rPh sb="21" eb="23">
      <t>コベツ</t>
    </rPh>
    <rPh sb="23" eb="25">
      <t>ケンシン</t>
    </rPh>
    <rPh sb="26" eb="27">
      <t>キ</t>
    </rPh>
    <rPh sb="28" eb="29">
      <t>カ</t>
    </rPh>
    <rPh sb="34" eb="36">
      <t>コウカ</t>
    </rPh>
    <rPh sb="36" eb="37">
      <t>テキ</t>
    </rPh>
    <rPh sb="38" eb="40">
      <t>ジギョウ</t>
    </rPh>
    <rPh sb="40" eb="42">
      <t>ジッシ</t>
    </rPh>
    <phoneticPr fontId="5"/>
  </si>
  <si>
    <t>事業実施時における新型コロナウイルスの感染状況をふまえ実施されてたものであり妥当である。</t>
    <phoneticPr fontId="5"/>
  </si>
  <si>
    <t>事業実施時における新型コロナウイルスの感染状況をふまえ実施されてたものであり妥当である。</t>
    <rPh sb="0" eb="2">
      <t>ジギョウ</t>
    </rPh>
    <rPh sb="2" eb="4">
      <t>ジッシ</t>
    </rPh>
    <rPh sb="4" eb="5">
      <t>ジ</t>
    </rPh>
    <rPh sb="9" eb="11">
      <t>シンガタ</t>
    </rPh>
    <rPh sb="19" eb="21">
      <t>カンセン</t>
    </rPh>
    <rPh sb="21" eb="23">
      <t>ジョウキョウ</t>
    </rPh>
    <rPh sb="27" eb="29">
      <t>ジッシ</t>
    </rPh>
    <rPh sb="38" eb="40">
      <t>ダトウ</t>
    </rPh>
    <phoneticPr fontId="5"/>
  </si>
  <si>
    <t>自治体は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t>
    <phoneticPr fontId="5"/>
  </si>
  <si>
    <t>本事業はこども家庭庁へ移管するため、令和４年度をもって終了すること。</t>
  </si>
  <si>
    <t>終了予定</t>
  </si>
  <si>
    <t>点検対象外</t>
    <rPh sb="0" eb="5">
      <t>テンケンタイショウガイ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</si>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</sst>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33618</xdr:colOff>
      <xdr:row>269</xdr:row>
      <xdr:rowOff>268941</xdr:rowOff>
    </xdr:from>
    <xdr:to>
      <xdr:col>33</xdr:col>
      <xdr:colOff>200277</xdr:colOff>
      <xdr:row>270</xdr:row>
      <xdr:rowOff>342596</xdr:rowOff>
    </xdr:to>
    <xdr:sp macro="" textlink="">
      <xdr:nvSpPr>
        <xdr:cNvPr id="2" name="テキスト ボックス 1"/>
        <xdr:cNvSpPr txBox="1"/>
      </xdr:nvSpPr>
      <xdr:spPr>
        <a:xfrm>
          <a:off x="4269442" y="4375897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a:t>
          </a:r>
        </a:p>
      </xdr:txBody>
    </xdr:sp>
    <xdr:clientData/>
  </xdr:twoCellAnchor>
  <xdr:twoCellAnchor>
    <xdr:from>
      <xdr:col>21</xdr:col>
      <xdr:colOff>0</xdr:colOff>
      <xdr:row>271</xdr:row>
      <xdr:rowOff>123265</xdr:rowOff>
    </xdr:from>
    <xdr:to>
      <xdr:col>34</xdr:col>
      <xdr:colOff>45530</xdr:colOff>
      <xdr:row>273</xdr:row>
      <xdr:rowOff>270571</xdr:rowOff>
    </xdr:to>
    <xdr:sp macro="" textlink="">
      <xdr:nvSpPr>
        <xdr:cNvPr id="3" name="正方形/長方形 2"/>
        <xdr:cNvSpPr/>
      </xdr:nvSpPr>
      <xdr:spPr>
        <a:xfrm>
          <a:off x="4235824" y="4430805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355</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19</xdr:col>
      <xdr:colOff>67235</xdr:colOff>
      <xdr:row>273</xdr:row>
      <xdr:rowOff>280147</xdr:rowOff>
    </xdr:from>
    <xdr:to>
      <xdr:col>35</xdr:col>
      <xdr:colOff>144824</xdr:colOff>
      <xdr:row>275</xdr:row>
      <xdr:rowOff>123371</xdr:rowOff>
    </xdr:to>
    <xdr:sp macro="" textlink="">
      <xdr:nvSpPr>
        <xdr:cNvPr id="4" name="正方形/長方形 3"/>
        <xdr:cNvSpPr/>
      </xdr:nvSpPr>
      <xdr:spPr bwMode="auto">
        <a:xfrm>
          <a:off x="3899647" y="45159706"/>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179294</xdr:colOff>
      <xdr:row>275</xdr:row>
      <xdr:rowOff>78440</xdr:rowOff>
    </xdr:from>
    <xdr:to>
      <xdr:col>27</xdr:col>
      <xdr:colOff>179294</xdr:colOff>
      <xdr:row>278</xdr:row>
      <xdr:rowOff>78465</xdr:rowOff>
    </xdr:to>
    <xdr:cxnSp macro="">
      <xdr:nvCxnSpPr>
        <xdr:cNvPr id="5" name="直線矢印コネクタ 4"/>
        <xdr:cNvCxnSpPr/>
      </xdr:nvCxnSpPr>
      <xdr:spPr>
        <a:xfrm>
          <a:off x="5625353" y="45652764"/>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168089</xdr:colOff>
      <xdr:row>278</xdr:row>
      <xdr:rowOff>156882</xdr:rowOff>
    </xdr:from>
    <xdr:to>
      <xdr:col>37</xdr:col>
      <xdr:colOff>9609</xdr:colOff>
      <xdr:row>279</xdr:row>
      <xdr:rowOff>91176</xdr:rowOff>
    </xdr:to>
    <xdr:sp macro="" textlink="">
      <xdr:nvSpPr>
        <xdr:cNvPr id="7" name="正方形/長方形 6"/>
        <xdr:cNvSpPr/>
      </xdr:nvSpPr>
      <xdr:spPr>
        <a:xfrm>
          <a:off x="3798795" y="46773353"/>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21</xdr:col>
      <xdr:colOff>33617</xdr:colOff>
      <xdr:row>279</xdr:row>
      <xdr:rowOff>145676</xdr:rowOff>
    </xdr:from>
    <xdr:to>
      <xdr:col>34</xdr:col>
      <xdr:colOff>79148</xdr:colOff>
      <xdr:row>281</xdr:row>
      <xdr:rowOff>315000</xdr:rowOff>
    </xdr:to>
    <xdr:sp macro="" textlink="">
      <xdr:nvSpPr>
        <xdr:cNvPr id="8" name="正方形/長方形 7"/>
        <xdr:cNvSpPr/>
      </xdr:nvSpPr>
      <xdr:spPr>
        <a:xfrm>
          <a:off x="4269441" y="47109529"/>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355</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17</xdr:col>
      <xdr:colOff>11206</xdr:colOff>
      <xdr:row>282</xdr:row>
      <xdr:rowOff>78441</xdr:rowOff>
    </xdr:from>
    <xdr:to>
      <xdr:col>38</xdr:col>
      <xdr:colOff>101388</xdr:colOff>
      <xdr:row>283</xdr:row>
      <xdr:rowOff>9009</xdr:rowOff>
    </xdr:to>
    <xdr:sp macro="" textlink="">
      <xdr:nvSpPr>
        <xdr:cNvPr id="9" name="正方形/長方形 8"/>
        <xdr:cNvSpPr/>
      </xdr:nvSpPr>
      <xdr:spPr>
        <a:xfrm>
          <a:off x="3440206" y="48084441"/>
          <a:ext cx="4326006" cy="27795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幼児健康診査個別実施支援事業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714</v>
      </c>
      <c r="AK2" s="187"/>
      <c r="AL2" s="187"/>
      <c r="AM2" s="187"/>
      <c r="AN2" s="90" t="s">
        <v>368</v>
      </c>
      <c r="AO2" s="187">
        <v>21</v>
      </c>
      <c r="AP2" s="187"/>
      <c r="AQ2" s="187"/>
      <c r="AR2" s="91" t="s">
        <v>368</v>
      </c>
      <c r="AS2" s="188">
        <v>747</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20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63" customHeight="1" x14ac:dyDescent="0.15">
      <c r="A9" s="204" t="s">
        <v>21</v>
      </c>
      <c r="B9" s="205"/>
      <c r="C9" s="205"/>
      <c r="D9" s="205"/>
      <c r="E9" s="205"/>
      <c r="F9" s="205"/>
      <c r="G9" s="206" t="s">
        <v>735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0"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t="s">
        <v>715</v>
      </c>
      <c r="AL13" s="232"/>
      <c r="AM13" s="232"/>
      <c r="AN13" s="232"/>
      <c r="AO13" s="232"/>
      <c r="AP13" s="232"/>
      <c r="AQ13" s="233"/>
      <c r="AR13" s="243" t="s">
        <v>737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v>1525</v>
      </c>
      <c r="X14" s="232"/>
      <c r="Y14" s="232"/>
      <c r="Z14" s="232"/>
      <c r="AA14" s="232"/>
      <c r="AB14" s="232"/>
      <c r="AC14" s="233"/>
      <c r="AD14" s="231">
        <v>109</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v>1525</v>
      </c>
      <c r="AE15" s="232"/>
      <c r="AF15" s="232"/>
      <c r="AG15" s="232"/>
      <c r="AH15" s="232"/>
      <c r="AI15" s="232"/>
      <c r="AJ15" s="233"/>
      <c r="AK15" s="231">
        <v>99</v>
      </c>
      <c r="AL15" s="232"/>
      <c r="AM15" s="232"/>
      <c r="AN15" s="232"/>
      <c r="AO15" s="232"/>
      <c r="AP15" s="232"/>
      <c r="AQ15" s="233"/>
      <c r="AR15" s="231" t="s">
        <v>737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v>-1525</v>
      </c>
      <c r="X16" s="232"/>
      <c r="Y16" s="232"/>
      <c r="Z16" s="232"/>
      <c r="AA16" s="232"/>
      <c r="AB16" s="232"/>
      <c r="AC16" s="233"/>
      <c r="AD16" s="231">
        <v>-99</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1535</v>
      </c>
      <c r="AE18" s="276"/>
      <c r="AF18" s="276"/>
      <c r="AG18" s="276"/>
      <c r="AH18" s="276"/>
      <c r="AI18" s="276"/>
      <c r="AJ18" s="277"/>
      <c r="AK18" s="275">
        <f>SUM(AK13:AQ17)</f>
        <v>99</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1</v>
      </c>
      <c r="X19" s="232"/>
      <c r="Y19" s="232"/>
      <c r="Z19" s="232"/>
      <c r="AA19" s="232"/>
      <c r="AB19" s="232"/>
      <c r="AC19" s="233"/>
      <c r="AD19" s="231">
        <v>355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0.23127035830618892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6.5573770491803279E-4</v>
      </c>
      <c r="X21" s="307"/>
      <c r="Y21" s="307"/>
      <c r="Z21" s="307"/>
      <c r="AA21" s="307"/>
      <c r="AB21" s="307"/>
      <c r="AC21" s="307"/>
      <c r="AD21" s="307">
        <f>IF(AD19=0, "-", SUM(AD19)/SUM(AD13,AD14))</f>
        <v>3.2568807339449539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t="s">
        <v>715</v>
      </c>
      <c r="Q23" s="244"/>
      <c r="R23" s="244"/>
      <c r="S23" s="244"/>
      <c r="T23" s="244"/>
      <c r="U23" s="244"/>
      <c r="V23" s="295"/>
      <c r="W23" s="243" t="s">
        <v>715</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
        <v>715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716</v>
      </c>
      <c r="H32" s="373"/>
      <c r="I32" s="373"/>
      <c r="J32" s="373"/>
      <c r="K32" s="373"/>
      <c r="L32" s="373"/>
      <c r="M32" s="373"/>
      <c r="N32" s="373"/>
      <c r="O32" s="373"/>
      <c r="P32" s="376" t="s">
        <v>716</v>
      </c>
      <c r="Q32" s="377"/>
      <c r="R32" s="377"/>
      <c r="S32" s="377"/>
      <c r="T32" s="377"/>
      <c r="U32" s="377"/>
      <c r="V32" s="377"/>
      <c r="W32" s="377"/>
      <c r="X32" s="378"/>
      <c r="Y32" s="382" t="s">
        <v>52</v>
      </c>
      <c r="Z32" s="383"/>
      <c r="AA32" s="384"/>
      <c r="AB32" s="385" t="s">
        <v>702</v>
      </c>
      <c r="AC32" s="385"/>
      <c r="AD32" s="385"/>
      <c r="AE32" s="386" t="s">
        <v>699</v>
      </c>
      <c r="AF32" s="386"/>
      <c r="AG32" s="386"/>
      <c r="AH32" s="386"/>
      <c r="AI32" s="386">
        <v>4</v>
      </c>
      <c r="AJ32" s="386"/>
      <c r="AK32" s="386"/>
      <c r="AL32" s="386"/>
      <c r="AM32" s="386">
        <v>76</v>
      </c>
      <c r="AN32" s="386"/>
      <c r="AO32" s="386"/>
      <c r="AP32" s="386"/>
      <c r="AQ32" s="413" t="s">
        <v>368</v>
      </c>
      <c r="AR32" s="386"/>
      <c r="AS32" s="386"/>
      <c r="AT32" s="386"/>
      <c r="AU32" s="404" t="s">
        <v>715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t="s">
        <v>699</v>
      </c>
      <c r="AF33" s="386"/>
      <c r="AG33" s="386"/>
      <c r="AH33" s="386"/>
      <c r="AI33" s="386">
        <v>1288</v>
      </c>
      <c r="AJ33" s="386"/>
      <c r="AK33" s="386"/>
      <c r="AL33" s="386"/>
      <c r="AM33" s="386">
        <v>1288</v>
      </c>
      <c r="AN33" s="386"/>
      <c r="AO33" s="386"/>
      <c r="AP33" s="386"/>
      <c r="AQ33" s="413">
        <v>1288</v>
      </c>
      <c r="AR33" s="386"/>
      <c r="AS33" s="386"/>
      <c r="AT33" s="386"/>
      <c r="AU33" s="404" t="s">
        <v>715</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t="s">
        <v>699</v>
      </c>
      <c r="AF35" s="413"/>
      <c r="AG35" s="413"/>
      <c r="AH35" s="413"/>
      <c r="AI35" s="413">
        <v>0.3</v>
      </c>
      <c r="AJ35" s="413"/>
      <c r="AK35" s="413"/>
      <c r="AL35" s="413"/>
      <c r="AM35" s="413">
        <v>4.5999999999999996</v>
      </c>
      <c r="AN35" s="413"/>
      <c r="AO35" s="413"/>
      <c r="AP35" s="413"/>
      <c r="AQ35" s="404">
        <v>4.5999999999999996</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703</v>
      </c>
      <c r="AC36" s="441"/>
      <c r="AD36" s="442"/>
      <c r="AE36" s="443" t="s">
        <v>699</v>
      </c>
      <c r="AF36" s="443"/>
      <c r="AG36" s="443"/>
      <c r="AH36" s="443"/>
      <c r="AI36" s="443" t="s">
        <v>717</v>
      </c>
      <c r="AJ36" s="443"/>
      <c r="AK36" s="443"/>
      <c r="AL36" s="443"/>
      <c r="AM36" s="443" t="s">
        <v>751</v>
      </c>
      <c r="AN36" s="443"/>
      <c r="AO36" s="443"/>
      <c r="AP36" s="443"/>
      <c r="AQ36" s="443" t="s">
        <v>752</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t="s">
        <v>699</v>
      </c>
      <c r="AV38" s="451"/>
      <c r="AW38" s="339" t="s">
        <v>170</v>
      </c>
      <c r="AX38" s="344"/>
    </row>
    <row r="39" spans="1:51" ht="23.25" customHeight="1" x14ac:dyDescent="0.15">
      <c r="A39" s="488"/>
      <c r="B39" s="486"/>
      <c r="C39" s="486"/>
      <c r="D39" s="486"/>
      <c r="E39" s="486"/>
      <c r="F39" s="487"/>
      <c r="G39" s="389" t="s">
        <v>699</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736</v>
      </c>
      <c r="AC39" s="403"/>
      <c r="AD39" s="403"/>
      <c r="AE39" s="404" t="s">
        <v>699</v>
      </c>
      <c r="AF39" s="387"/>
      <c r="AG39" s="387"/>
      <c r="AH39" s="387"/>
      <c r="AI39" s="404" t="s">
        <v>699</v>
      </c>
      <c r="AJ39" s="387"/>
      <c r="AK39" s="387"/>
      <c r="AL39" s="387"/>
      <c r="AM39" s="404" t="s">
        <v>736</v>
      </c>
      <c r="AN39" s="387"/>
      <c r="AO39" s="387"/>
      <c r="AP39" s="387"/>
      <c r="AQ39" s="406" t="s">
        <v>699</v>
      </c>
      <c r="AR39" s="407"/>
      <c r="AS39" s="407"/>
      <c r="AT39" s="408"/>
      <c r="AU39" s="387" t="s">
        <v>699</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736</v>
      </c>
      <c r="AC40" s="463"/>
      <c r="AD40" s="463"/>
      <c r="AE40" s="404" t="s">
        <v>699</v>
      </c>
      <c r="AF40" s="387"/>
      <c r="AG40" s="387"/>
      <c r="AH40" s="387"/>
      <c r="AI40" s="404" t="s">
        <v>699</v>
      </c>
      <c r="AJ40" s="387"/>
      <c r="AK40" s="387"/>
      <c r="AL40" s="387"/>
      <c r="AM40" s="404" t="s">
        <v>736</v>
      </c>
      <c r="AN40" s="387"/>
      <c r="AO40" s="387"/>
      <c r="AP40" s="387"/>
      <c r="AQ40" s="406" t="s">
        <v>699</v>
      </c>
      <c r="AR40" s="407"/>
      <c r="AS40" s="407"/>
      <c r="AT40" s="408"/>
      <c r="AU40" s="387" t="s">
        <v>699</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736</v>
      </c>
      <c r="AN41" s="387"/>
      <c r="AO41" s="387"/>
      <c r="AP41" s="387"/>
      <c r="AQ41" s="406" t="s">
        <v>699</v>
      </c>
      <c r="AR41" s="407"/>
      <c r="AS41" s="407"/>
      <c r="AT41" s="408"/>
      <c r="AU41" s="387" t="s">
        <v>699</v>
      </c>
      <c r="AV41" s="387"/>
      <c r="AW41" s="387"/>
      <c r="AX41" s="388"/>
    </row>
    <row r="42" spans="1:51" ht="23.25" customHeight="1" x14ac:dyDescent="0.15">
      <c r="A42" s="476" t="s">
        <v>344</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91.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718</v>
      </c>
      <c r="H46" s="528"/>
      <c r="I46" s="528"/>
      <c r="J46" s="528"/>
      <c r="K46" s="528"/>
      <c r="L46" s="528"/>
      <c r="M46" s="528"/>
      <c r="N46" s="528"/>
      <c r="O46" s="528"/>
      <c r="P46" s="528"/>
      <c r="Q46" s="528"/>
      <c r="R46" s="528"/>
      <c r="S46" s="528"/>
      <c r="T46" s="528"/>
      <c r="U46" s="528"/>
      <c r="V46" s="528"/>
      <c r="W46" s="528"/>
      <c r="X46" s="528"/>
      <c r="Y46" s="528"/>
      <c r="Z46" s="528"/>
      <c r="AA46" s="529"/>
      <c r="AB46" s="534" t="s">
        <v>715</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8.2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699</v>
      </c>
      <c r="AR50" s="451"/>
      <c r="AS50" s="449" t="s">
        <v>224</v>
      </c>
      <c r="AT50" s="450"/>
      <c r="AU50" s="451">
        <v>4</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701</v>
      </c>
      <c r="H51" s="154"/>
      <c r="I51" s="154"/>
      <c r="J51" s="154"/>
      <c r="K51" s="154"/>
      <c r="L51" s="154"/>
      <c r="M51" s="154"/>
      <c r="N51" s="154"/>
      <c r="O51" s="155"/>
      <c r="P51" s="154" t="s">
        <v>701</v>
      </c>
      <c r="Q51" s="464"/>
      <c r="R51" s="464"/>
      <c r="S51" s="464"/>
      <c r="T51" s="464"/>
      <c r="U51" s="464"/>
      <c r="V51" s="464"/>
      <c r="W51" s="464"/>
      <c r="X51" s="465"/>
      <c r="Y51" s="904" t="s">
        <v>58</v>
      </c>
      <c r="Z51" s="905"/>
      <c r="AA51" s="906"/>
      <c r="AB51" s="403" t="s">
        <v>702</v>
      </c>
      <c r="AC51" s="403"/>
      <c r="AD51" s="403"/>
      <c r="AE51" s="404" t="s">
        <v>699</v>
      </c>
      <c r="AF51" s="387"/>
      <c r="AG51" s="387"/>
      <c r="AH51" s="387"/>
      <c r="AI51" s="404">
        <v>4</v>
      </c>
      <c r="AJ51" s="387"/>
      <c r="AK51" s="387"/>
      <c r="AL51" s="387"/>
      <c r="AM51" s="404">
        <v>76</v>
      </c>
      <c r="AN51" s="387"/>
      <c r="AO51" s="387"/>
      <c r="AP51" s="387"/>
      <c r="AQ51" s="406" t="s">
        <v>699</v>
      </c>
      <c r="AR51" s="407"/>
      <c r="AS51" s="407"/>
      <c r="AT51" s="408"/>
      <c r="AU51" s="387" t="s">
        <v>699</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t="s">
        <v>702</v>
      </c>
      <c r="AC52" s="463"/>
      <c r="AD52" s="463"/>
      <c r="AE52" s="404" t="s">
        <v>699</v>
      </c>
      <c r="AF52" s="387"/>
      <c r="AG52" s="387"/>
      <c r="AH52" s="387"/>
      <c r="AI52" s="404">
        <v>1288</v>
      </c>
      <c r="AJ52" s="387"/>
      <c r="AK52" s="387"/>
      <c r="AL52" s="387"/>
      <c r="AM52" s="404">
        <v>1288</v>
      </c>
      <c r="AN52" s="387"/>
      <c r="AO52" s="387"/>
      <c r="AP52" s="387"/>
      <c r="AQ52" s="406" t="s">
        <v>699</v>
      </c>
      <c r="AR52" s="407"/>
      <c r="AS52" s="407"/>
      <c r="AT52" s="408"/>
      <c r="AU52" s="387">
        <v>1288</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699</v>
      </c>
      <c r="AF53" s="580"/>
      <c r="AG53" s="580"/>
      <c r="AH53" s="580"/>
      <c r="AI53" s="579">
        <v>0</v>
      </c>
      <c r="AJ53" s="580"/>
      <c r="AK53" s="580"/>
      <c r="AL53" s="580"/>
      <c r="AM53" s="579">
        <v>6</v>
      </c>
      <c r="AN53" s="580"/>
      <c r="AO53" s="580"/>
      <c r="AP53" s="580"/>
      <c r="AQ53" s="406" t="s">
        <v>699</v>
      </c>
      <c r="AR53" s="407"/>
      <c r="AS53" s="407"/>
      <c r="AT53" s="408"/>
      <c r="AU53" s="387" t="s">
        <v>699</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705</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368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699</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715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715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3"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712</v>
      </c>
      <c r="AE223" s="721"/>
      <c r="AF223" s="721"/>
      <c r="AG223" s="722" t="s">
        <v>722</v>
      </c>
      <c r="AH223" s="723"/>
      <c r="AI223" s="723"/>
      <c r="AJ223" s="723"/>
      <c r="AK223" s="723"/>
      <c r="AL223" s="723"/>
      <c r="AM223" s="723"/>
      <c r="AN223" s="723"/>
      <c r="AO223" s="723"/>
      <c r="AP223" s="723"/>
      <c r="AQ223" s="723"/>
      <c r="AR223" s="723"/>
      <c r="AS223" s="723"/>
      <c r="AT223" s="723"/>
      <c r="AU223" s="723"/>
      <c r="AV223" s="723"/>
      <c r="AW223" s="723"/>
      <c r="AX223" s="724"/>
    </row>
    <row r="224" spans="1:51" ht="57.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712</v>
      </c>
      <c r="AE224" s="702"/>
      <c r="AF224" s="702"/>
      <c r="AG224" s="728" t="s">
        <v>723</v>
      </c>
      <c r="AH224" s="729"/>
      <c r="AI224" s="729"/>
      <c r="AJ224" s="729"/>
      <c r="AK224" s="729"/>
      <c r="AL224" s="729"/>
      <c r="AM224" s="729"/>
      <c r="AN224" s="729"/>
      <c r="AO224" s="729"/>
      <c r="AP224" s="729"/>
      <c r="AQ224" s="729"/>
      <c r="AR224" s="729"/>
      <c r="AS224" s="729"/>
      <c r="AT224" s="729"/>
      <c r="AU224" s="729"/>
      <c r="AV224" s="729"/>
      <c r="AW224" s="729"/>
      <c r="AX224" s="730"/>
    </row>
    <row r="225" spans="1:50" ht="72.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712</v>
      </c>
      <c r="AE225" s="735"/>
      <c r="AF225" s="735"/>
      <c r="AG225" s="692" t="s">
        <v>724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725</v>
      </c>
      <c r="AE226" s="690"/>
      <c r="AF226" s="690"/>
      <c r="AG226" s="376" t="s">
        <v>715</v>
      </c>
      <c r="AH226" s="154"/>
      <c r="AI226" s="154"/>
      <c r="AJ226" s="154"/>
      <c r="AK226" s="154"/>
      <c r="AL226" s="154"/>
      <c r="AM226" s="154"/>
      <c r="AN226" s="154"/>
      <c r="AO226" s="154"/>
      <c r="AP226" s="154"/>
      <c r="AQ226" s="154"/>
      <c r="AR226" s="154"/>
      <c r="AS226" s="154"/>
      <c r="AT226" s="154"/>
      <c r="AU226" s="154"/>
      <c r="AV226" s="154"/>
      <c r="AW226" s="154"/>
      <c r="AX226" s="691"/>
    </row>
    <row r="227" spans="1:50" ht="38.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726</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4.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3"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712</v>
      </c>
      <c r="AE229" s="754"/>
      <c r="AF229" s="754"/>
      <c r="AG229" s="755" t="s">
        <v>727</v>
      </c>
      <c r="AH229" s="756"/>
      <c r="AI229" s="756"/>
      <c r="AJ229" s="756"/>
      <c r="AK229" s="756"/>
      <c r="AL229" s="756"/>
      <c r="AM229" s="756"/>
      <c r="AN229" s="756"/>
      <c r="AO229" s="756"/>
      <c r="AP229" s="756"/>
      <c r="AQ229" s="756"/>
      <c r="AR229" s="756"/>
      <c r="AS229" s="756"/>
      <c r="AT229" s="756"/>
      <c r="AU229" s="756"/>
      <c r="AV229" s="756"/>
      <c r="AW229" s="756"/>
      <c r="AX229" s="757"/>
    </row>
    <row r="230" spans="1:50" ht="32.25" customHeight="1" x14ac:dyDescent="0.15">
      <c r="A230" s="680"/>
      <c r="B230" s="682"/>
      <c r="C230" s="751"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2"/>
      <c r="AG230" s="728" t="s">
        <v>728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51"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725</v>
      </c>
      <c r="AE231" s="702"/>
      <c r="AF231" s="702"/>
      <c r="AG231" s="728" t="s">
        <v>699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51"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52"/>
      <c r="AD232" s="701" t="s">
        <v>712</v>
      </c>
      <c r="AE232" s="702"/>
      <c r="AF232" s="702"/>
      <c r="AG232" s="728" t="s">
        <v>729</v>
      </c>
      <c r="AH232" s="729"/>
      <c r="AI232" s="729"/>
      <c r="AJ232" s="729"/>
      <c r="AK232" s="729"/>
      <c r="AL232" s="729"/>
      <c r="AM232" s="729"/>
      <c r="AN232" s="729"/>
      <c r="AO232" s="729"/>
      <c r="AP232" s="729"/>
      <c r="AQ232" s="729"/>
      <c r="AR232" s="729"/>
      <c r="AS232" s="729"/>
      <c r="AT232" s="729"/>
      <c r="AU232" s="729"/>
      <c r="AV232" s="729"/>
      <c r="AW232" s="729"/>
      <c r="AX232" s="730"/>
    </row>
    <row r="233" spans="1:50" ht="37.5" customHeight="1" x14ac:dyDescent="0.15">
      <c r="A233" s="680"/>
      <c r="B233" s="682"/>
      <c r="C233" s="751"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52"/>
      <c r="AD233" s="701" t="s">
        <v>712</v>
      </c>
      <c r="AE233" s="702"/>
      <c r="AF233" s="702"/>
      <c r="AG233" s="739" t="s">
        <v>755</v>
      </c>
      <c r="AH233" s="740"/>
      <c r="AI233" s="740"/>
      <c r="AJ233" s="740"/>
      <c r="AK233" s="740"/>
      <c r="AL233" s="740"/>
      <c r="AM233" s="740"/>
      <c r="AN233" s="740"/>
      <c r="AO233" s="740"/>
      <c r="AP233" s="740"/>
      <c r="AQ233" s="740"/>
      <c r="AR233" s="740"/>
      <c r="AS233" s="740"/>
      <c r="AT233" s="740"/>
      <c r="AU233" s="740"/>
      <c r="AV233" s="740"/>
      <c r="AW233" s="740"/>
      <c r="AX233" s="741"/>
    </row>
    <row r="234" spans="1:50" ht="36"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2"/>
      <c r="AG234" s="739" t="s">
        <v>755</v>
      </c>
      <c r="AH234" s="740"/>
      <c r="AI234" s="740"/>
      <c r="AJ234" s="740"/>
      <c r="AK234" s="740"/>
      <c r="AL234" s="740"/>
      <c r="AM234" s="740"/>
      <c r="AN234" s="740"/>
      <c r="AO234" s="740"/>
      <c r="AP234" s="740"/>
      <c r="AQ234" s="740"/>
      <c r="AR234" s="740"/>
      <c r="AS234" s="740"/>
      <c r="AT234" s="740"/>
      <c r="AU234" s="740"/>
      <c r="AV234" s="740"/>
      <c r="AW234" s="740"/>
      <c r="AX234" s="741"/>
    </row>
    <row r="235" spans="1:50" ht="49.5" customHeight="1" x14ac:dyDescent="0.15">
      <c r="A235" s="683"/>
      <c r="B235" s="684"/>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712</v>
      </c>
      <c r="AE235" s="746"/>
      <c r="AF235" s="747"/>
      <c r="AG235" s="748" t="s">
        <v>729</v>
      </c>
      <c r="AH235" s="749"/>
      <c r="AI235" s="749"/>
      <c r="AJ235" s="749"/>
      <c r="AK235" s="749"/>
      <c r="AL235" s="749"/>
      <c r="AM235" s="749"/>
      <c r="AN235" s="749"/>
      <c r="AO235" s="749"/>
      <c r="AP235" s="749"/>
      <c r="AQ235" s="749"/>
      <c r="AR235" s="749"/>
      <c r="AS235" s="749"/>
      <c r="AT235" s="749"/>
      <c r="AU235" s="749"/>
      <c r="AV235" s="749"/>
      <c r="AW235" s="749"/>
      <c r="AX235" s="750"/>
    </row>
    <row r="236" spans="1:50" ht="35.2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712</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712</v>
      </c>
      <c r="AE237" s="769"/>
      <c r="AF237" s="769"/>
      <c r="AG237" s="728" t="s">
        <v>753</v>
      </c>
      <c r="AH237" s="729"/>
      <c r="AI237" s="729"/>
      <c r="AJ237" s="729"/>
      <c r="AK237" s="729"/>
      <c r="AL237" s="729"/>
      <c r="AM237" s="729"/>
      <c r="AN237" s="729"/>
      <c r="AO237" s="729"/>
      <c r="AP237" s="729"/>
      <c r="AQ237" s="729"/>
      <c r="AR237" s="729"/>
      <c r="AS237" s="729"/>
      <c r="AT237" s="729"/>
      <c r="AU237" s="729"/>
      <c r="AV237" s="729"/>
      <c r="AW237" s="729"/>
      <c r="AX237" s="730"/>
    </row>
    <row r="238" spans="1:50" ht="36.75" customHeight="1" x14ac:dyDescent="0.15">
      <c r="A238" s="680"/>
      <c r="B238" s="682"/>
      <c r="C238" s="751"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712</v>
      </c>
      <c r="AE238" s="702"/>
      <c r="AF238" s="702"/>
      <c r="AG238" s="728" t="s">
        <v>754</v>
      </c>
      <c r="AH238" s="729"/>
      <c r="AI238" s="729"/>
      <c r="AJ238" s="729"/>
      <c r="AK238" s="729"/>
      <c r="AL238" s="729"/>
      <c r="AM238" s="729"/>
      <c r="AN238" s="729"/>
      <c r="AO238" s="729"/>
      <c r="AP238" s="729"/>
      <c r="AQ238" s="729"/>
      <c r="AR238" s="729"/>
      <c r="AS238" s="729"/>
      <c r="AT238" s="729"/>
      <c r="AU238" s="729"/>
      <c r="AV238" s="729"/>
      <c r="AW238" s="729"/>
      <c r="AX238" s="730"/>
    </row>
    <row r="239" spans="1:50" ht="40.5" customHeight="1" x14ac:dyDescent="0.15">
      <c r="A239" s="683"/>
      <c r="B239" s="684"/>
      <c r="C239" s="751"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712</v>
      </c>
      <c r="AE239" s="702"/>
      <c r="AF239" s="702"/>
      <c r="AG239" s="758" t="s">
        <v>731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712</v>
      </c>
      <c r="AE240" s="690"/>
      <c r="AF240" s="781"/>
      <c r="AG240" s="376" t="s">
        <v>715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692</v>
      </c>
      <c r="F242" s="103"/>
      <c r="G242" s="103"/>
      <c r="H242" s="104">
        <v>21</v>
      </c>
      <c r="I242" s="104"/>
      <c r="J242" s="105">
        <v>732</v>
      </c>
      <c r="K242" s="105"/>
      <c r="L242" s="105"/>
      <c r="M242" s="104" t="s">
        <v>732</v>
      </c>
      <c r="N242" s="106"/>
      <c r="O242" s="107" t="s">
        <v>706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v>2022</v>
      </c>
      <c r="D243" s="123"/>
      <c r="E243" s="103" t="s">
        <v>692</v>
      </c>
      <c r="F243" s="103"/>
      <c r="G243" s="103"/>
      <c r="H243" s="104">
        <v>21</v>
      </c>
      <c r="I243" s="104"/>
      <c r="J243" s="770">
        <v>733</v>
      </c>
      <c r="K243" s="770"/>
      <c r="L243" s="770"/>
      <c r="M243" s="771" t="s">
        <v>732</v>
      </c>
      <c r="N243" s="772"/>
      <c r="O243" s="110" t="s">
        <v>707</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v>2022</v>
      </c>
      <c r="D244" s="123"/>
      <c r="E244" s="103" t="s">
        <v>692</v>
      </c>
      <c r="F244" s="103"/>
      <c r="G244" s="103"/>
      <c r="H244" s="104">
        <v>21</v>
      </c>
      <c r="I244" s="104"/>
      <c r="J244" s="770">
        <v>734</v>
      </c>
      <c r="K244" s="770"/>
      <c r="L244" s="770"/>
      <c r="M244" s="771" t="s">
        <v>732</v>
      </c>
      <c r="N244" s="772"/>
      <c r="O244" s="110" t="s">
        <v>708</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v>2022</v>
      </c>
      <c r="D245" s="123"/>
      <c r="E245" s="103" t="s">
        <v>692</v>
      </c>
      <c r="F245" s="103"/>
      <c r="G245" s="103"/>
      <c r="H245" s="104">
        <v>21</v>
      </c>
      <c r="I245" s="104"/>
      <c r="J245" s="770">
        <v>740</v>
      </c>
      <c r="K245" s="770"/>
      <c r="L245" s="770"/>
      <c r="M245" s="771" t="s">
        <v>732</v>
      </c>
      <c r="N245" s="772"/>
      <c r="O245" s="110" t="s">
        <v>709</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30.75" customHeight="1" x14ac:dyDescent="0.15">
      <c r="A246" s="777"/>
      <c r="B246" s="778"/>
      <c r="C246" s="782">
        <v>2022</v>
      </c>
      <c r="D246" s="783"/>
      <c r="E246" s="103" t="s">
        <v>692</v>
      </c>
      <c r="F246" s="103"/>
      <c r="G246" s="103"/>
      <c r="H246" s="104">
        <v>21</v>
      </c>
      <c r="I246" s="104"/>
      <c r="J246" s="784">
        <v>746</v>
      </c>
      <c r="K246" s="784"/>
      <c r="L246" s="784"/>
      <c r="M246" s="99" t="s">
        <v>732</v>
      </c>
      <c r="N246" s="100"/>
      <c r="O246" s="113" t="s">
        <v>710</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72" customHeight="1" x14ac:dyDescent="0.15">
      <c r="A247" s="137" t="s">
        <v>46</v>
      </c>
      <c r="B247" s="138"/>
      <c r="C247" s="141" t="s">
        <v>50</v>
      </c>
      <c r="D247" s="142"/>
      <c r="E247" s="142"/>
      <c r="F247" s="143"/>
      <c r="G247" s="144" t="s">
        <v>756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758</v>
      </c>
      <c r="B252" s="134"/>
      <c r="C252" s="134"/>
      <c r="D252" s="134"/>
      <c r="E252" s="135"/>
      <c r="F252" s="136" t="s">
        <v>757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760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699</v>
      </c>
      <c r="F266" s="805"/>
      <c r="G266" s="805"/>
      <c r="H266" s="92" t="str">
        <f>IF(E266="","","-")</f>
        <v>-</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711</v>
      </c>
      <c r="J267" s="805"/>
      <c r="K267" s="92"/>
      <c r="L267" s="121">
        <v>65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714</v>
      </c>
      <c r="H268" s="805"/>
      <c r="I268" s="805"/>
      <c r="J268" s="152">
        <v>20</v>
      </c>
      <c r="K268" s="152"/>
      <c r="L268" s="121">
        <v>759</v>
      </c>
      <c r="M268" s="121"/>
      <c r="N268" s="121"/>
      <c r="O268" s="152" t="s">
        <v>732</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44.25" customHeight="1" x14ac:dyDescent="0.15">
      <c r="A310" s="814"/>
      <c r="B310" s="815"/>
      <c r="C310" s="815"/>
      <c r="D310" s="815"/>
      <c r="E310" s="815"/>
      <c r="F310" s="816"/>
      <c r="G310" s="838" t="s">
        <v>733</v>
      </c>
      <c r="H310" s="839"/>
      <c r="I310" s="839"/>
      <c r="J310" s="839"/>
      <c r="K310" s="840"/>
      <c r="L310" s="841" t="s">
        <v>733</v>
      </c>
      <c r="M310" s="842"/>
      <c r="N310" s="842"/>
      <c r="O310" s="842"/>
      <c r="P310" s="842"/>
      <c r="Q310" s="842"/>
      <c r="R310" s="842"/>
      <c r="S310" s="842"/>
      <c r="T310" s="842"/>
      <c r="U310" s="842"/>
      <c r="V310" s="842"/>
      <c r="W310" s="842"/>
      <c r="X310" s="843"/>
      <c r="Y310" s="844">
        <v>64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15">
      <c r="A366" s="873">
        <v>1</v>
      </c>
      <c r="B366" s="873">
        <v>1</v>
      </c>
      <c r="C366" s="874" t="s">
        <v>740</v>
      </c>
      <c r="D366" s="875"/>
      <c r="E366" s="875"/>
      <c r="F366" s="875"/>
      <c r="G366" s="875"/>
      <c r="H366" s="875"/>
      <c r="I366" s="875"/>
      <c r="J366" s="876">
        <v>3000020401307</v>
      </c>
      <c r="K366" s="877"/>
      <c r="L366" s="877"/>
      <c r="M366" s="877"/>
      <c r="N366" s="877"/>
      <c r="O366" s="877"/>
      <c r="P366" s="878" t="s">
        <v>693</v>
      </c>
      <c r="Q366" s="879"/>
      <c r="R366" s="879"/>
      <c r="S366" s="879"/>
      <c r="T366" s="879"/>
      <c r="U366" s="879"/>
      <c r="V366" s="879"/>
      <c r="W366" s="879"/>
      <c r="X366" s="879"/>
      <c r="Y366" s="880">
        <v>64</v>
      </c>
      <c r="Z366" s="881"/>
      <c r="AA366" s="881"/>
      <c r="AB366" s="882"/>
      <c r="AC366" s="883" t="s">
        <v>734</v>
      </c>
      <c r="AD366" s="884"/>
      <c r="AE366" s="884"/>
      <c r="AF366" s="884"/>
      <c r="AG366" s="884"/>
      <c r="AH366" s="867" t="s">
        <v>715</v>
      </c>
      <c r="AI366" s="868"/>
      <c r="AJ366" s="868"/>
      <c r="AK366" s="868"/>
      <c r="AL366" s="869" t="s">
        <v>715</v>
      </c>
      <c r="AM366" s="870"/>
      <c r="AN366" s="870"/>
      <c r="AO366" s="871"/>
      <c r="AP366" s="872" t="s">
        <v>715</v>
      </c>
      <c r="AQ366" s="872"/>
      <c r="AR366" s="872"/>
      <c r="AS366" s="872"/>
      <c r="AT366" s="872"/>
      <c r="AU366" s="872"/>
      <c r="AV366" s="872"/>
      <c r="AW366" s="872"/>
      <c r="AX366" s="872"/>
    </row>
    <row r="367" spans="1:51" ht="30" customHeight="1" x14ac:dyDescent="0.15">
      <c r="A367" s="873">
        <v>2</v>
      </c>
      <c r="B367" s="873">
        <v>1</v>
      </c>
      <c r="C367" s="874" t="s">
        <v>741</v>
      </c>
      <c r="D367" s="875"/>
      <c r="E367" s="875"/>
      <c r="F367" s="875"/>
      <c r="G367" s="875"/>
      <c r="H367" s="875"/>
      <c r="I367" s="875"/>
      <c r="J367" s="876">
        <v>3000020382019</v>
      </c>
      <c r="K367" s="877"/>
      <c r="L367" s="877"/>
      <c r="M367" s="877"/>
      <c r="N367" s="877"/>
      <c r="O367" s="877"/>
      <c r="P367" s="878" t="s">
        <v>693</v>
      </c>
      <c r="Q367" s="879"/>
      <c r="R367" s="879"/>
      <c r="S367" s="879"/>
      <c r="T367" s="879"/>
      <c r="U367" s="879"/>
      <c r="V367" s="879"/>
      <c r="W367" s="879"/>
      <c r="X367" s="879"/>
      <c r="Y367" s="880">
        <v>29</v>
      </c>
      <c r="Z367" s="881"/>
      <c r="AA367" s="881"/>
      <c r="AB367" s="882"/>
      <c r="AC367" s="883" t="s">
        <v>734</v>
      </c>
      <c r="AD367" s="884"/>
      <c r="AE367" s="884"/>
      <c r="AF367" s="884"/>
      <c r="AG367" s="884"/>
      <c r="AH367" s="867" t="s">
        <v>715</v>
      </c>
      <c r="AI367" s="868"/>
      <c r="AJ367" s="868"/>
      <c r="AK367" s="868"/>
      <c r="AL367" s="869" t="s">
        <v>715</v>
      </c>
      <c r="AM367" s="870"/>
      <c r="AN367" s="870"/>
      <c r="AO367" s="871"/>
      <c r="AP367" s="872" t="s">
        <v>715</v>
      </c>
      <c r="AQ367" s="872"/>
      <c r="AR367" s="872"/>
      <c r="AS367" s="872"/>
      <c r="AT367" s="872"/>
      <c r="AU367" s="872"/>
      <c r="AV367" s="872"/>
      <c r="AW367" s="872"/>
      <c r="AX367" s="872"/>
      <c r="AY367">
        <f>COUNTA($C$367)</f>
        <v>1</v>
      </c>
    </row>
    <row r="368" spans="1:51" ht="30" customHeight="1" x14ac:dyDescent="0.15">
      <c r="A368" s="873">
        <v>3</v>
      </c>
      <c r="B368" s="873">
        <v>1</v>
      </c>
      <c r="C368" s="874" t="s">
        <v>742</v>
      </c>
      <c r="D368" s="875"/>
      <c r="E368" s="875"/>
      <c r="F368" s="875"/>
      <c r="G368" s="875"/>
      <c r="H368" s="875"/>
      <c r="I368" s="875"/>
      <c r="J368" s="876">
        <v>7000020342076</v>
      </c>
      <c r="K368" s="877"/>
      <c r="L368" s="877"/>
      <c r="M368" s="877"/>
      <c r="N368" s="877"/>
      <c r="O368" s="877"/>
      <c r="P368" s="878" t="s">
        <v>693</v>
      </c>
      <c r="Q368" s="879"/>
      <c r="R368" s="879"/>
      <c r="S368" s="879"/>
      <c r="T368" s="879"/>
      <c r="U368" s="879"/>
      <c r="V368" s="879"/>
      <c r="W368" s="879"/>
      <c r="X368" s="879"/>
      <c r="Y368" s="880">
        <v>25</v>
      </c>
      <c r="Z368" s="881"/>
      <c r="AA368" s="881"/>
      <c r="AB368" s="882"/>
      <c r="AC368" s="883" t="s">
        <v>734</v>
      </c>
      <c r="AD368" s="884"/>
      <c r="AE368" s="884"/>
      <c r="AF368" s="884"/>
      <c r="AG368" s="884"/>
      <c r="AH368" s="867" t="s">
        <v>368</v>
      </c>
      <c r="AI368" s="868"/>
      <c r="AJ368" s="868"/>
      <c r="AK368" s="868"/>
      <c r="AL368" s="869" t="s">
        <v>368</v>
      </c>
      <c r="AM368" s="870"/>
      <c r="AN368" s="870"/>
      <c r="AO368" s="871"/>
      <c r="AP368" s="872" t="s">
        <v>368</v>
      </c>
      <c r="AQ368" s="872"/>
      <c r="AR368" s="872"/>
      <c r="AS368" s="872"/>
      <c r="AT368" s="872"/>
      <c r="AU368" s="872"/>
      <c r="AV368" s="872"/>
      <c r="AW368" s="872"/>
      <c r="AX368" s="872"/>
      <c r="AY368">
        <f>COUNTA($C$368)</f>
        <v>1</v>
      </c>
    </row>
    <row r="369" spans="1:51" ht="30" customHeight="1" x14ac:dyDescent="0.15">
      <c r="A369" s="873">
        <v>4</v>
      </c>
      <c r="B369" s="873">
        <v>1</v>
      </c>
      <c r="C369" s="874" t="s">
        <v>743</v>
      </c>
      <c r="D369" s="875"/>
      <c r="E369" s="875"/>
      <c r="F369" s="875"/>
      <c r="G369" s="875"/>
      <c r="H369" s="875"/>
      <c r="I369" s="875"/>
      <c r="J369" s="876">
        <v>3000020141003</v>
      </c>
      <c r="K369" s="877"/>
      <c r="L369" s="877"/>
      <c r="M369" s="877"/>
      <c r="N369" s="877"/>
      <c r="O369" s="877"/>
      <c r="P369" s="878" t="s">
        <v>693</v>
      </c>
      <c r="Q369" s="879"/>
      <c r="R369" s="879"/>
      <c r="S369" s="879"/>
      <c r="T369" s="879"/>
      <c r="U369" s="879"/>
      <c r="V369" s="879"/>
      <c r="W369" s="879"/>
      <c r="X369" s="879"/>
      <c r="Y369" s="880">
        <v>23</v>
      </c>
      <c r="Z369" s="881"/>
      <c r="AA369" s="881"/>
      <c r="AB369" s="882"/>
      <c r="AC369" s="883" t="s">
        <v>734</v>
      </c>
      <c r="AD369" s="884"/>
      <c r="AE369" s="884"/>
      <c r="AF369" s="884"/>
      <c r="AG369" s="884"/>
      <c r="AH369" s="867" t="s">
        <v>368</v>
      </c>
      <c r="AI369" s="868"/>
      <c r="AJ369" s="868"/>
      <c r="AK369" s="868"/>
      <c r="AL369" s="869" t="s">
        <v>368</v>
      </c>
      <c r="AM369" s="870"/>
      <c r="AN369" s="870"/>
      <c r="AO369" s="871"/>
      <c r="AP369" s="872" t="s">
        <v>368</v>
      </c>
      <c r="AQ369" s="872"/>
      <c r="AR369" s="872"/>
      <c r="AS369" s="872"/>
      <c r="AT369" s="872"/>
      <c r="AU369" s="872"/>
      <c r="AV369" s="872"/>
      <c r="AW369" s="872"/>
      <c r="AX369" s="872"/>
      <c r="AY369">
        <f>COUNTA($C$369)</f>
        <v>1</v>
      </c>
    </row>
    <row r="370" spans="1:51" ht="30" customHeight="1" x14ac:dyDescent="0.15">
      <c r="A370" s="873">
        <v>5</v>
      </c>
      <c r="B370" s="873">
        <v>1</v>
      </c>
      <c r="C370" s="874" t="s">
        <v>744</v>
      </c>
      <c r="D370" s="875"/>
      <c r="E370" s="875"/>
      <c r="F370" s="875"/>
      <c r="G370" s="875"/>
      <c r="H370" s="875"/>
      <c r="I370" s="875"/>
      <c r="J370" s="876">
        <v>1000020122203</v>
      </c>
      <c r="K370" s="877"/>
      <c r="L370" s="877"/>
      <c r="M370" s="877"/>
      <c r="N370" s="877"/>
      <c r="O370" s="877"/>
      <c r="P370" s="878" t="s">
        <v>693</v>
      </c>
      <c r="Q370" s="879"/>
      <c r="R370" s="879"/>
      <c r="S370" s="879"/>
      <c r="T370" s="879"/>
      <c r="U370" s="879"/>
      <c r="V370" s="879"/>
      <c r="W370" s="879"/>
      <c r="X370" s="879"/>
      <c r="Y370" s="880">
        <v>22</v>
      </c>
      <c r="Z370" s="881"/>
      <c r="AA370" s="881"/>
      <c r="AB370" s="882"/>
      <c r="AC370" s="883" t="s">
        <v>734</v>
      </c>
      <c r="AD370" s="884"/>
      <c r="AE370" s="884"/>
      <c r="AF370" s="884"/>
      <c r="AG370" s="884"/>
      <c r="AH370" s="867" t="s">
        <v>368</v>
      </c>
      <c r="AI370" s="868"/>
      <c r="AJ370" s="868"/>
      <c r="AK370" s="868"/>
      <c r="AL370" s="869" t="s">
        <v>368</v>
      </c>
      <c r="AM370" s="870"/>
      <c r="AN370" s="870"/>
      <c r="AO370" s="871"/>
      <c r="AP370" s="872" t="s">
        <v>368</v>
      </c>
      <c r="AQ370" s="872"/>
      <c r="AR370" s="872"/>
      <c r="AS370" s="872"/>
      <c r="AT370" s="872"/>
      <c r="AU370" s="872"/>
      <c r="AV370" s="872"/>
      <c r="AW370" s="872"/>
      <c r="AX370" s="872"/>
      <c r="AY370">
        <f>COUNTA($C$370)</f>
        <v>1</v>
      </c>
    </row>
    <row r="371" spans="1:51" ht="30" customHeight="1" x14ac:dyDescent="0.15">
      <c r="A371" s="873">
        <v>6</v>
      </c>
      <c r="B371" s="873">
        <v>1</v>
      </c>
      <c r="C371" s="874" t="s">
        <v>746</v>
      </c>
      <c r="D371" s="875"/>
      <c r="E371" s="875"/>
      <c r="F371" s="875"/>
      <c r="G371" s="875"/>
      <c r="H371" s="875"/>
      <c r="I371" s="875"/>
      <c r="J371" s="876">
        <v>4000020292010</v>
      </c>
      <c r="K371" s="877"/>
      <c r="L371" s="877"/>
      <c r="M371" s="877"/>
      <c r="N371" s="877"/>
      <c r="O371" s="877"/>
      <c r="P371" s="878" t="s">
        <v>693</v>
      </c>
      <c r="Q371" s="879"/>
      <c r="R371" s="879"/>
      <c r="S371" s="879"/>
      <c r="T371" s="879"/>
      <c r="U371" s="879"/>
      <c r="V371" s="879"/>
      <c r="W371" s="879"/>
      <c r="X371" s="879"/>
      <c r="Y371" s="880">
        <v>15</v>
      </c>
      <c r="Z371" s="881"/>
      <c r="AA371" s="881"/>
      <c r="AB371" s="882"/>
      <c r="AC371" s="883" t="s">
        <v>734</v>
      </c>
      <c r="AD371" s="884"/>
      <c r="AE371" s="884"/>
      <c r="AF371" s="884"/>
      <c r="AG371" s="884"/>
      <c r="AH371" s="867" t="s">
        <v>368</v>
      </c>
      <c r="AI371" s="868"/>
      <c r="AJ371" s="868"/>
      <c r="AK371" s="868"/>
      <c r="AL371" s="869" t="s">
        <v>368</v>
      </c>
      <c r="AM371" s="870"/>
      <c r="AN371" s="870"/>
      <c r="AO371" s="871"/>
      <c r="AP371" s="872" t="s">
        <v>368</v>
      </c>
      <c r="AQ371" s="872"/>
      <c r="AR371" s="872"/>
      <c r="AS371" s="872"/>
      <c r="AT371" s="872"/>
      <c r="AU371" s="872"/>
      <c r="AV371" s="872"/>
      <c r="AW371" s="872"/>
      <c r="AX371" s="872"/>
      <c r="AY371">
        <f>COUNTA($C$371)</f>
        <v>1</v>
      </c>
    </row>
    <row r="372" spans="1:51" ht="30" customHeight="1" x14ac:dyDescent="0.15">
      <c r="A372" s="873">
        <v>7</v>
      </c>
      <c r="B372" s="873">
        <v>1</v>
      </c>
      <c r="C372" s="874" t="s">
        <v>747</v>
      </c>
      <c r="D372" s="875"/>
      <c r="E372" s="875"/>
      <c r="F372" s="875"/>
      <c r="G372" s="875"/>
      <c r="H372" s="875"/>
      <c r="I372" s="875"/>
      <c r="J372" s="876">
        <v>3000020052019</v>
      </c>
      <c r="K372" s="877"/>
      <c r="L372" s="877"/>
      <c r="M372" s="877"/>
      <c r="N372" s="877"/>
      <c r="O372" s="877"/>
      <c r="P372" s="878" t="s">
        <v>693</v>
      </c>
      <c r="Q372" s="879"/>
      <c r="R372" s="879"/>
      <c r="S372" s="879"/>
      <c r="T372" s="879"/>
      <c r="U372" s="879"/>
      <c r="V372" s="879"/>
      <c r="W372" s="879"/>
      <c r="X372" s="879"/>
      <c r="Y372" s="880">
        <v>15</v>
      </c>
      <c r="Z372" s="881"/>
      <c r="AA372" s="881"/>
      <c r="AB372" s="882"/>
      <c r="AC372" s="883" t="s">
        <v>734</v>
      </c>
      <c r="AD372" s="884"/>
      <c r="AE372" s="884"/>
      <c r="AF372" s="884"/>
      <c r="AG372" s="884"/>
      <c r="AH372" s="867" t="s">
        <v>368</v>
      </c>
      <c r="AI372" s="868"/>
      <c r="AJ372" s="868"/>
      <c r="AK372" s="868"/>
      <c r="AL372" s="869" t="s">
        <v>368</v>
      </c>
      <c r="AM372" s="870"/>
      <c r="AN372" s="870"/>
      <c r="AO372" s="871"/>
      <c r="AP372" s="872" t="s">
        <v>368</v>
      </c>
      <c r="AQ372" s="872"/>
      <c r="AR372" s="872"/>
      <c r="AS372" s="872"/>
      <c r="AT372" s="872"/>
      <c r="AU372" s="872"/>
      <c r="AV372" s="872"/>
      <c r="AW372" s="872"/>
      <c r="AX372" s="872"/>
      <c r="AY372">
        <f>COUNTA($C$372)</f>
        <v>1</v>
      </c>
    </row>
    <row r="373" spans="1:51" ht="30" customHeight="1" x14ac:dyDescent="0.15">
      <c r="A373" s="873">
        <v>8</v>
      </c>
      <c r="B373" s="873">
        <v>1</v>
      </c>
      <c r="C373" s="874" t="s">
        <v>748</v>
      </c>
      <c r="D373" s="875"/>
      <c r="E373" s="875"/>
      <c r="F373" s="875"/>
      <c r="G373" s="875"/>
      <c r="H373" s="875"/>
      <c r="I373" s="875"/>
      <c r="J373" s="876">
        <v>1000020372013</v>
      </c>
      <c r="K373" s="877"/>
      <c r="L373" s="877"/>
      <c r="M373" s="877"/>
      <c r="N373" s="877"/>
      <c r="O373" s="877"/>
      <c r="P373" s="878" t="s">
        <v>693</v>
      </c>
      <c r="Q373" s="879"/>
      <c r="R373" s="879"/>
      <c r="S373" s="879"/>
      <c r="T373" s="879"/>
      <c r="U373" s="879"/>
      <c r="V373" s="879"/>
      <c r="W373" s="879"/>
      <c r="X373" s="879"/>
      <c r="Y373" s="880">
        <v>14</v>
      </c>
      <c r="Z373" s="881"/>
      <c r="AA373" s="881"/>
      <c r="AB373" s="882"/>
      <c r="AC373" s="883" t="s">
        <v>734</v>
      </c>
      <c r="AD373" s="884"/>
      <c r="AE373" s="884"/>
      <c r="AF373" s="884"/>
      <c r="AG373" s="884"/>
      <c r="AH373" s="867" t="s">
        <v>368</v>
      </c>
      <c r="AI373" s="868"/>
      <c r="AJ373" s="868"/>
      <c r="AK373" s="868"/>
      <c r="AL373" s="869" t="s">
        <v>368</v>
      </c>
      <c r="AM373" s="870"/>
      <c r="AN373" s="870"/>
      <c r="AO373" s="871"/>
      <c r="AP373" s="872" t="s">
        <v>368</v>
      </c>
      <c r="AQ373" s="872"/>
      <c r="AR373" s="872"/>
      <c r="AS373" s="872"/>
      <c r="AT373" s="872"/>
      <c r="AU373" s="872"/>
      <c r="AV373" s="872"/>
      <c r="AW373" s="872"/>
      <c r="AX373" s="872"/>
      <c r="AY373">
        <f>COUNTA($C$373)</f>
        <v>1</v>
      </c>
    </row>
    <row r="374" spans="1:51" ht="30" customHeight="1" x14ac:dyDescent="0.15">
      <c r="A374" s="873">
        <v>9</v>
      </c>
      <c r="B374" s="873">
        <v>1</v>
      </c>
      <c r="C374" s="874" t="s">
        <v>749</v>
      </c>
      <c r="D374" s="875"/>
      <c r="E374" s="875"/>
      <c r="F374" s="875"/>
      <c r="G374" s="875"/>
      <c r="H374" s="875"/>
      <c r="I374" s="875"/>
      <c r="J374" s="876">
        <v>4000020122076</v>
      </c>
      <c r="K374" s="877"/>
      <c r="L374" s="877"/>
      <c r="M374" s="877"/>
      <c r="N374" s="877"/>
      <c r="O374" s="877"/>
      <c r="P374" s="878" t="s">
        <v>693</v>
      </c>
      <c r="Q374" s="879"/>
      <c r="R374" s="879"/>
      <c r="S374" s="879"/>
      <c r="T374" s="879"/>
      <c r="U374" s="879"/>
      <c r="V374" s="879"/>
      <c r="W374" s="879"/>
      <c r="X374" s="879"/>
      <c r="Y374" s="880">
        <v>11</v>
      </c>
      <c r="Z374" s="881"/>
      <c r="AA374" s="881"/>
      <c r="AB374" s="882"/>
      <c r="AC374" s="883" t="s">
        <v>734</v>
      </c>
      <c r="AD374" s="884"/>
      <c r="AE374" s="884"/>
      <c r="AF374" s="884"/>
      <c r="AG374" s="884"/>
      <c r="AH374" s="867" t="s">
        <v>368</v>
      </c>
      <c r="AI374" s="868"/>
      <c r="AJ374" s="868"/>
      <c r="AK374" s="868"/>
      <c r="AL374" s="869" t="s">
        <v>368</v>
      </c>
      <c r="AM374" s="870"/>
      <c r="AN374" s="870"/>
      <c r="AO374" s="871"/>
      <c r="AP374" s="872" t="s">
        <v>368</v>
      </c>
      <c r="AQ374" s="872"/>
      <c r="AR374" s="872"/>
      <c r="AS374" s="872"/>
      <c r="AT374" s="872"/>
      <c r="AU374" s="872"/>
      <c r="AV374" s="872"/>
      <c r="AW374" s="872"/>
      <c r="AX374" s="872"/>
      <c r="AY374">
        <f>COUNTA($C$374)</f>
        <v>1</v>
      </c>
    </row>
    <row r="375" spans="1:51" ht="30" customHeight="1" x14ac:dyDescent="0.15">
      <c r="A375" s="873">
        <v>10</v>
      </c>
      <c r="B375" s="873">
        <v>1</v>
      </c>
      <c r="C375" s="874" t="s">
        <v>745</v>
      </c>
      <c r="D375" s="875"/>
      <c r="E375" s="875"/>
      <c r="F375" s="875"/>
      <c r="G375" s="875"/>
      <c r="H375" s="875"/>
      <c r="I375" s="875"/>
      <c r="J375" s="876">
        <v>3000020132101</v>
      </c>
      <c r="K375" s="877"/>
      <c r="L375" s="877"/>
      <c r="M375" s="877"/>
      <c r="N375" s="877"/>
      <c r="O375" s="877"/>
      <c r="P375" s="878" t="s">
        <v>693</v>
      </c>
      <c r="Q375" s="879"/>
      <c r="R375" s="879"/>
      <c r="S375" s="879"/>
      <c r="T375" s="879"/>
      <c r="U375" s="879"/>
      <c r="V375" s="879"/>
      <c r="W375" s="879"/>
      <c r="X375" s="879"/>
      <c r="Y375" s="880">
        <v>10</v>
      </c>
      <c r="Z375" s="881"/>
      <c r="AA375" s="881"/>
      <c r="AB375" s="882"/>
      <c r="AC375" s="883" t="s">
        <v>734</v>
      </c>
      <c r="AD375" s="884"/>
      <c r="AE375" s="884"/>
      <c r="AF375" s="884"/>
      <c r="AG375" s="884"/>
      <c r="AH375" s="867" t="s">
        <v>368</v>
      </c>
      <c r="AI375" s="868"/>
      <c r="AJ375" s="868"/>
      <c r="AK375" s="868"/>
      <c r="AL375" s="869" t="s">
        <v>368</v>
      </c>
      <c r="AM375" s="870"/>
      <c r="AN375" s="870"/>
      <c r="AO375" s="871"/>
      <c r="AP375" s="872" t="s">
        <v>368</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306</v>
      </c>
      <c r="AQ630" s="885"/>
      <c r="AR630" s="885"/>
      <c r="AS630" s="885"/>
      <c r="AT630" s="885"/>
      <c r="AU630" s="885"/>
      <c r="AV630" s="885"/>
      <c r="AW630" s="885"/>
      <c r="AX630" s="885"/>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6"/>
      <c r="AI631" s="887"/>
      <c r="AJ631" s="887"/>
      <c r="AK631" s="887"/>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6:AQ17 P15:AX15 P13:AX13">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76:AO395">
    <cfRule type="expression" dxfId="1447" priority="847">
      <formula>IF(AND(AL376&gt;=0, RIGHT(TEXT(AL376,"0.#"),1)&lt;&gt;"."),TRUE,FALSE)</formula>
    </cfRule>
    <cfRule type="expression" dxfId="1446" priority="848">
      <formula>IF(AND(AL376&gt;=0, RIGHT(TEXT(AL376,"0.#"),1)="."),TRUE,FALSE)</formula>
    </cfRule>
    <cfRule type="expression" dxfId="1445" priority="849">
      <formula>IF(AND(AL376&lt;0, RIGHT(TEXT(AL376,"0.#"),1)&lt;&gt;"."),TRUE,FALSE)</formula>
    </cfRule>
    <cfRule type="expression" dxfId="1444" priority="850">
      <formula>IF(AND(AL376&lt;0, RIGHT(TEXT(AL376,"0.#"),1)="."),TRUE,FALSE)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70 Y375: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75">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71">
    <cfRule type="expression" dxfId="707" priority="7">
      <formula>IF(RIGHT(TEXT(Y371,"0.#"),1)=".",FALSE,TRUE)</formula>
    </cfRule>
    <cfRule type="expression" dxfId="706" priority="8">
      <formula>IF(RIGHT(TEXT(Y371,"0.#"),1)=".",TRUE,FALSE)</formula>
    </cfRule>
  </conditionalFormatting>
  <conditionalFormatting sqref="Y372">
    <cfRule type="expression" dxfId="705" priority="5">
      <formula>IF(RIGHT(TEXT(Y372,"0.#"),1)=".",FALSE,TRUE)</formula>
    </cfRule>
    <cfRule type="expression" dxfId="704" priority="6">
      <formula>IF(RIGHT(TEXT(Y372,"0.#"),1)=".",TRUE,FALSE)</formula>
    </cfRule>
  </conditionalFormatting>
  <conditionalFormatting sqref="Y373">
    <cfRule type="expression" dxfId="703" priority="3">
      <formula>IF(RIGHT(TEXT(Y373,"0.#"),1)=".",FALSE,TRUE)</formula>
    </cfRule>
    <cfRule type="expression" dxfId="702" priority="4">
      <formula>IF(RIGHT(TEXT(Y373,"0.#"),1)=".",TRUE,FALSE)</formula>
    </cfRule>
  </conditionalFormatting>
  <conditionalFormatting sqref="Y374">
    <cfRule type="expression" dxfId="701" priority="1">
      <formula>IF(RIGHT(TEXT(Y374,"0.#"),1)=".",FALSE,TRUE)</formula>
    </cfRule>
    <cfRule type="expression" dxfId="700" priority="2">
      <formula>IF(RIGHT(TEXT(Y374,"0.#"),1)=".",TRUE,FALSE)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712</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2022-07-04T07:08:24Z</cp:lastPrinted>
  <dcterms:created xsi:type="dcterms:W3CDTF">2012-03-13T00:50:25Z</dcterms:created>
  <dcterms:modified xsi:type="dcterms:W3CDTF">2022-08-26T07:00:28Z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