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8" i="11"/>
  <c r="AY337" i="11"/>
  <c r="AY336" i="11"/>
  <c r="AY321" i="11"/>
  <c r="AY330" i="11" s="1"/>
  <c r="AY398" i="11" l="1"/>
  <c r="AY397" i="11"/>
  <c r="AY326" i="11"/>
  <c r="AY323" i="11"/>
  <c r="AY327" i="11"/>
  <c r="AY331" i="11"/>
  <c r="AY324" i="11"/>
  <c r="AY328" i="11"/>
  <c r="AY332" i="11"/>
  <c r="AY325" i="11"/>
  <c r="AY329" i="11"/>
  <c r="AY333" i="11"/>
  <c r="AY340" i="11"/>
  <c r="AY322"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43" i="11" l="1"/>
  <c r="AY116" i="11"/>
  <c r="AY163" i="11"/>
  <c r="AY144" i="11"/>
  <c r="AY198" i="11"/>
  <c r="AY113" i="11"/>
  <c r="AY117" i="11"/>
  <c r="AY121" i="11"/>
  <c r="AY125" i="11"/>
  <c r="AY129" i="11"/>
  <c r="AY151" i="11"/>
  <c r="AY155" i="11"/>
  <c r="AY164" i="11"/>
  <c r="AY141" i="11"/>
  <c r="AY145" i="11"/>
  <c r="AY135" i="11"/>
  <c r="AY177" i="11"/>
  <c r="AY204" i="11"/>
  <c r="AY212" i="11"/>
  <c r="AY131" i="11"/>
  <c r="AY120" i="11"/>
  <c r="AY128" i="11"/>
  <c r="AY154" i="11"/>
  <c r="AY140"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5" i="11"/>
  <c r="AY94" i="11"/>
  <c r="AY93" i="11"/>
  <c r="AY97" i="11" s="1"/>
  <c r="AY91" i="11"/>
  <c r="AY88" i="11"/>
  <c r="AY90" i="11" s="1"/>
  <c r="AY87" i="11"/>
  <c r="AY83" i="11"/>
  <c r="AY79" i="11"/>
  <c r="AY78" i="11"/>
  <c r="AY86" i="11" s="1"/>
  <c r="AY44" i="11"/>
  <c r="AY52" i="11" s="1"/>
  <c r="AY80" i="11" l="1"/>
  <c r="AY84" i="11"/>
  <c r="AY92" i="11"/>
  <c r="AY96" i="11"/>
  <c r="AY81" i="11"/>
  <c r="AY85" i="11"/>
  <c r="AY89"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<sst xmlns="http://schemas.openxmlformats.org/spreadsheetml/2006/main" count="2118" uniqueCount="771">
  <si>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</si>
  <si>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</si>
  <si>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</si>
  <si>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</si>
  <si>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</si>
  <si>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</si>
  <si>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</si>
  <si>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</si>
  <si>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</si>
  <si>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</si>
  <si>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</si>
  <si>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</si>
  <si>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</si>
  <si>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</si>
  <si>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</si>
  <si>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</si>
  <si>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</si>
  <si>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</si>
  <si>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</si>
  <si>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</si>
  <si>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</si>
  <si>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</si>
  <si>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</si>
  <si>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</si>
  <si>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</si>
  <si>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</si>
  <si>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</si>
  <si>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</si>
  <si>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</si>
  <si>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</si>
  <si>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</si>
  <si>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</si>
  <si>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</si>
  <si>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</si>
  <si>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</si>
  <si>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</si>
  <si>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</si>
  <si>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</si>
  <si>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</si>
  <si>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</si>
  <si>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</si>
  <si>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</si>
  <si>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</si>
  <si>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</si>
  <si>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</si>
  <si>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</si>
  <si>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</si>
  <si>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</si>
  <si>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</si>
  <si>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</si>
  <si>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</si>
  <si>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</si>
  <si>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</si>
  <si>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</si>
  <si>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</si>
  <si>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</si>
  <si>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</si>
  <si>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</si>
  <si>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</si>
  <si>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</si>
  <si>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</si>
  <si>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</si>
  <si>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</si>
  <si>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</si>
  <si>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</si>
  <si>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</si>
  <si>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</si>
  <si>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</si>
  <si>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</si>
  <si>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</si>
  <si>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</si>
  <si>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</si>
  <si>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</si>
  <si>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</si>
  <si>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</si>
  <si>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</si>
  <si>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</si>
  <si>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</si>
  <si>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</si>
  <si>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</si>
  <si>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</si>
  <si>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</si>
  <si>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</si>
  <si>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</si>
  <si>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</si>
  <si>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</si>
  <si>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</si>
  <si>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</si>
  <si>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</si>
  <si>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</si>
  <si>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</si>
  <si>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</si>
  <si>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</si>
  <si>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</si>
  <si>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</si>
  <si>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</si>
  <si>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</si>
  <si>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</si>
  <si>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</si>
  <si>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</si>
  <si>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</si>
  <si>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</si>
  <si>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</si>
  <si>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</si>
  <si>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</si>
  <si>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</si>
  <si>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</si>
  <si>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</si>
  <si>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</si>
  <si>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</si>
  <si>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</si>
  <si>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</si>
  <si>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</si>
  <si>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</si>
  <si>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</si>
  <si>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</si>
  <si>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</si>
  <si>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</si>
  <si>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</si>
  <si>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</si>
  <si>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</si>
  <si>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</si>
  <si>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</si>
  <si>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</si>
  <si>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</si>
  <si>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</si>
  <si>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</si>
  <si>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</si>
  <si>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</si>
  <si>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</si>
  <si>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</si>
  <si>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</si>
  <si>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</si>
  <si>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</si>
  <si>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</si>
  <si>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</si>
  <si>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</si>
  <si>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</si>
  <si>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</si>
  <si>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</si>
  <si>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</si>
  <si>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</si>
  <si>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</si>
  <si>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</si>
  <si>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</si>
  <si>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</si>
  <si>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</si>
  <si>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</si>
  <si>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</si>
  <si>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</si>
  <si>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</si>
  <si>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</si>
  <si>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</si>
  <si>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</si>
  <si>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</si>
  <si>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</si>
  <si>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</si>
  <si>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</si>
  <si>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</si>
  <si>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</si>
  <si>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</si>
  <si>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</si>
  <si>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</si>
  <si>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</si>
  <si>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</si>
  <si>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</si>
  <si>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</si>
  <si>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</si>
  <si>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</si>
  <si>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</si>
  <si>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</si>
  <si>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</si>
  <si>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</si>
  <si>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</si>
  <si>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</si>
  <si>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</si>
  <si>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</si>
  <si>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</si>
  <si>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</si>
  <si>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</si>
  <si>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</si>
  <si>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</si>
  <si>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</si>
  <si>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</si>
  <si>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</si>
  <si>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</si>
  <si>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</si>
  <si>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</si>
  <si>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</si>
  <si>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</si>
  <si>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</si>
  <si>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</si>
  <si>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</si>
  <si>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</si>
  <si>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</si>
  <si>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</si>
  <si>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</si>
  <si>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</si>
  <si>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</si>
  <si>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</si>
  <si>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</si>
  <si>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</si>
  <si>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</si>
  <si>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</si>
  <si>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</si>
  <si>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</si>
  <si>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</si>
  <si>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</si>
  <si>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</si>
  <si>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</si>
  <si>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</si>
  <si>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</si>
  <si>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</si>
  <si>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</si>
  <si>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</si>
  <si>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</si>
  <si>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</si>
  <si>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</si>
  <si>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</si>
  <si>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</si>
  <si>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</si>
  <si>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</si>
  <si>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</si>
  <si>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</si>
  <si>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</si>
  <si>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</si>
  <si>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</si>
  <si>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</si>
  <si>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</si>
  <si>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</si>
  <si>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</si>
  <si>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</si>
  <si>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</si>
  <si>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</si>
  <si>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</si>
  <si>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</si>
  <si>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</si>
  <si>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</si>
  <si>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</si>
  <si>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</si>
  <si>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</si>
  <si>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</si>
  <si>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</si>
  <si>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</si>
  <si>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</si>
  <si>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</si>
  <si>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</si>
  <si>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</si>
  <si>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</si>
  <si>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</si>
  <si>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</si>
  <si>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</si>
  <si>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</si>
  <si>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</si>
  <si>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</si>
  <si>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</si>
  <si>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</si>
  <si>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</si>
  <si>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</si>
  <si>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</si>
  <si>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</si>
  <si>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</si>
  <si>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</si>
  <si>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</si>
  <si>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</si>
  <si>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</si>
  <si>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</si>
  <si>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</si>
  <si>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</si>
  <si>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</si>
  <si>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</si>
  <si>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</si>
  <si>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</si>
  <si>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</si>
  <si>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</si>
  <si>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</si>
  <si>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</si>
  <si>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</si>
  <si>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</si>
  <si>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</si>
  <si>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</si>
  <si>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</si>
  <si>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</si>
  <si>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</si>
  <si>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</si>
  <si>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</si>
  <si>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</si>
  <si>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</si>
  <si>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</si>
  <si>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</si>
  <si>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</si>
  <si>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</si>
  <si>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</si>
  <si>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</si>
  <si>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</si>
  <si>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</si>
  <si>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</si>
  <si>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</si>
  <si>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</si>
  <si>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</si>
  <si>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</si>
  <si>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</si>
  <si>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</si>
  <si>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</si>
  <si>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</si>
  <si>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</si>
  <si>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</si>
  <si>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</si>
  <si>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</si>
  <si>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</si>
  <si>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</si>
  <si>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</si>
  <si>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</si>
  <si>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</si>
  <si>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</si>
  <si>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</si>
  <si>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</si>
  <si>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</si>
  <si>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</si>
  <si>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</si>
  <si>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</si>
  <si>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</si>
  <si>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</si>
  <si>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</si>
  <si>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</si>
  <si>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</si>
  <si>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</si>
  <si>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</si>
  <si>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</si>
  <si>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</si>
  <si>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</si>
  <si>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</si>
  <si>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</si>
  <si>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</si>
  <si>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</si>
  <si>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</si>
  <si>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</si>
  <si>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</si>
  <si>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</si>
  <si>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</si>
  <si>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</si>
  <si>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</si>
  <si>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</si>
  <si>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</si>
  <si>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</si>
  <si>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</si>
  <si>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</si>
  <si>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</si>
  <si>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</si>
  <si>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</si>
  <si>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</si>
  <si>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</si>
  <si>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</si>
  <si>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</si>
  <si>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</si>
  <si>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</si>
  <si>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</si>
  <si>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</si>
  <si>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</si>
  <si>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</si>
  <si>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</si>
  <si>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</si>
  <si>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</si>
  <si>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</si>
  <si>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</si>
  <si>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</si>
  <si>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</si>
  <si>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</si>
  <si>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</si>
  <si>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</si>
  <si>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</si>
  <si>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</si>
  <si>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</si>
  <si>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</si>
  <si>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</si>
  <si>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</si>
  <si>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</si>
  <si>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</si>
  <si>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</si>
  <si>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</si>
  <si>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</si>
  <si>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</si>
  <si>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</si>
  <si>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</si>
  <si>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</si>
  <si>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</si>
  <si>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</si>
  <si>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</si>
  <si>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</si>
  <si>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</si>
  <si>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</si>
  <si>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</si>
  <si>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</si>
  <si>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</si>
  <si>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</si>
  <si>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</si>
  <si>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</si>
  <si>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</si>
  <si>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</si>
  <si>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</si>
  <si>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</si>
  <si>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</si>
  <si>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</si>
  <si>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</si>
  <si>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</si>
  <si>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</si>
  <si>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</si>
  <si>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</si>
  <si>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</si>
  <si>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</si>
  <si>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</si>
  <si>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</si>
  <si>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</si>
  <si>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</si>
  <si>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</si>
  <si>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</si>
  <si>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</si>
  <si>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</si>
  <si>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</si>
  <si>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</si>
  <si>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</si>
  <si>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</si>
  <si>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</si>
  <si>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</si>
  <si>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</si>
  <si>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</si>
  <si>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</si>
  <si>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</si>
  <si>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</si>
  <si>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</si>
  <si>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</si>
  <si>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</si>
  <si>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</si>
  <si>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</si>
  <si>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</si>
  <si>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</si>
  <si>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</si>
  <si>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</si>
  <si>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</si>
  <si>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</si>
  <si>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</si>
  <si>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</si>
  <si>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</si>
  <si>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</si>
  <si>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</si>
  <si>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</si>
  <si>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</si>
  <si>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</si>
  <si>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</si>
  <si>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</si>
  <si>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</si>
  <si>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</si>
  <si>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</si>
  <si>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</si>
  <si>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</si>
  <si>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</si>
  <si>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</si>
  <si>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</si>
  <si>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</si>
  <si>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</si>
  <si>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</si>
  <si>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</si>
  <si>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</si>
  <si>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</si>
  <si>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</si>
  <si>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</si>
  <si>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</si>
  <si>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</si>
  <si>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</si>
  <si>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</si>
  <si>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</si>
  <si>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</si>
  <si>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</si>
  <si>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</si>
  <si>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</si>
  <si>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</si>
  <si>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</si>
  <si>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</si>
  <si>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</si>
  <si>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</si>
  <si>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</si>
  <si>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</si>
  <si>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</si>
  <si>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</si>
  <si>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</si>
  <si>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</si>
  <si>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</si>
  <si>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</si>
  <si>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</si>
  <si>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</si>
  <si>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</si>
  <si>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</si>
  <si>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</si>
  <si>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</si>
  <si>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</si>
  <si>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</si>
  <si>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</si>
  <si>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</si>
  <si>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</si>
  <si>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</si>
  <si>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</si>
  <si>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</si>
  <si>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</si>
  <si>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</si>
  <si>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</si>
  <si>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</si>
  <si>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</si>
  <si>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</si>
  <si>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</si>
  <si>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</si>
  <si>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</si>
  <si>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</si>
  <si>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</si>
  <si>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</si>
  <si>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</si>
  <si>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</si>
  <si>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</si>
  <si>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</si>
  <si>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</si>
  <si>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</si>
  <si>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</si>
  <si>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</si>
  <si>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</si>
  <si>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</si>
  <si>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</si>
  <si>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</si>
  <si>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</si>
  <si>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</si>
  <si>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</si>
  <si>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</si>
  <si>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</si>
  <si>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</si>
  <si>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</si>
  <si>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</si>
  <si>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</si>
  <si>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</si>
  <si>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</si>
  <si>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</si>
  <si>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</si>
  <si>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</si>
  <si>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</si>
  <si>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</si>
  <si>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</si>
  <si>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</si>
  <si>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</si>
  <si>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</si>
  <si>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</si>
  <si>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</si>
  <si>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</si>
  <si>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</si>
  <si>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</si>
  <si>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</si>
  <si>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</si>
  <si>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</si>
  <si>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</si>
  <si>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</si>
  <si>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</si>
  <si>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</si>
  <si>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</si>
  <si>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</si>
  <si>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</si>
  <si>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</si>
  <si>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</si>
  <si>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</si>
  <si>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</si>
  <si>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</si>
  <si>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</si>
  <si>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</si>
  <si>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</si>
  <si>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</si>
  <si>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</si>
  <si>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</si>
  <si>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</si>
  <si>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</si>
  <si>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</si>
  <si>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</si>
  <si>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</si>
  <si>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</si>
  <si>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</si>
  <si>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</si>
  <si>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</si>
  <si>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</si>
  <si>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</si>
  <si>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</si>
  <si>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</si>
  <si>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</si>
  <si>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</si>
  <si>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</si>
  <si>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</si>
  <si>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</si>
  <si>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</si>
  <si>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</si>
  <si>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</si>
  <si>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</si>
  <si>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</si>
  <si>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</si>
  <si>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</si>
  <si>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</si>
  <si>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</si>
  <si>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</si>
  <si>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</si>
  <si>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</si>
  <si>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</si>
  <si>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</si>
  <si>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</si>
  <si>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</si>
  <si>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</si>
  <si>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</si>
  <si>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</si>
  <si>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</si>
  <si>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</si>
  <si>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</si>
  <si>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</si>
  <si>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</si>
  <si>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</si>
  <si>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</si>
  <si>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</si>
  <si>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</si>
  <si>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</si>
  <si>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</si>
  <si>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</si>
  <si>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</si>
  <si>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</si>
  <si>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</si>
  <si>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</si>
  <si>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</si>
  <si>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</si>
  <si>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</si>
  <si>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</si>
  <si>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</si>
  <si>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</si>
  <si>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</si>
  <si>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</si>
  <si>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</si>
  <si>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</si>
  <si>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</si>
  <si>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</si>
  <si>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</si>
  <si>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</si>
  <si>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</si>
  <si>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</si>
  <si>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</si>
  <si>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</si>
  <si>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</si>
  <si>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</si>
  <si>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</si>
  <si>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</si>
  <si>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</si>
  <si>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</si>
  <si>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</si>
  <si>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</si>
  <si>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</si>
  <si>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</si>
  <si>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</si>
  <si>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</si>
  <si>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</si>
  <si>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</si>
  <si>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</si>
  <si>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</si>
  <si>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</si>
  <si>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</si>
  <si>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</si>
  <si>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</si>
  <si>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</si>
  <si>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</si>
  <si>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</si>
  <si>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</si>
  <si>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</si>
  <si>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</si>
  <si>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</si>
  <si>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</si>
  <si>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</si>
  <si>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</si>
  <si>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</si>
  <si>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</si>
  <si>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</si>
  <si>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</si>
  <si>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</si>
  <si>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</si>
  <si>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</si>
  <si>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</si>
  <si>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</si>
  <si>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</si>
  <si>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</si>
  <si>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</si>
  <si>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</si>
  <si>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</si>
  <si>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</si>
  <si>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</si>
  <si>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</si>
  <si>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</si>
  <si>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</si>
  <si>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</si>
  <si>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平成23年度</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</si>
  <si>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</si>
  <si>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</si>
  <si>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t>
  </si>
  <si>
    <t>（１）地域の医療機関や、関係機関から相談を受けた困難な症例に対する診療支援や医学的支援（アドバイス）
（２）子どもの心の問題に関する地域の関係機関の連携会議の開催
（３）医師、関係専門職に対する研修の実施、関係機関・施設の職員に対する講習会の実施
（４）問題行動事例発生時やPTSD対応など専門家を地域の諸機関へ派遣
（５）専門機関に対する情報提供、地域住民に対する普及啓発
実施主体：都道府県、指定都市
　補助率：国１／２、都道府県、指定都市１／２</t>
  </si>
  <si>
    <t>子どもの心の診療ネットワーク事業を実施する都道府県及び指定都市数</t>
  </si>
  <si>
    <t>都道府県及び指定都市数</t>
  </si>
  <si>
    <t>執行額（予算額）／実施都道府県及び指定都市数　　　　　　　　　　　　　　</t>
    <phoneticPr fontId="5"/>
  </si>
  <si>
    <t>百万円</t>
  </si>
  <si>
    <t>執行額（予算額）/実施都道府県及び指定都市数</t>
    <phoneticPr fontId="5"/>
  </si>
  <si>
    <t>110/19</t>
  </si>
  <si>
    <t>113/21</t>
  </si>
  <si>
    <t>／　</t>
    <phoneticPr fontId="5"/>
  </si>
  <si>
    <t>妊娠・出産包括支援事業</t>
  </si>
  <si>
    <t>生涯を通じた女性の健康支援事業</t>
  </si>
  <si>
    <t>産婦健康診査事業</t>
  </si>
  <si>
    <t>新生児聴覚検査体制整備事業</t>
  </si>
  <si>
    <t>364</t>
  </si>
  <si>
    <t>312</t>
  </si>
  <si>
    <t>676</t>
  </si>
  <si>
    <t>678</t>
  </si>
  <si>
    <t>690</t>
  </si>
  <si>
    <t>661</t>
  </si>
  <si>
    <t>662</t>
  </si>
  <si>
    <t>658</t>
  </si>
  <si>
    <t>○</t>
  </si>
  <si>
    <t>山本圭子</t>
    <rPh sb="0" eb="2">
      <t>ヤマモト</t>
    </rPh>
    <rPh sb="2" eb="4">
      <t>ケイコ</t>
    </rPh>
    <phoneticPr fontId="5"/>
  </si>
  <si>
    <t>子どもの心の診療ネットワーク事業</t>
    <phoneticPr fontId="5"/>
  </si>
  <si>
    <t>-</t>
    <phoneticPr fontId="5"/>
  </si>
  <si>
    <t>本事業は、自治体の各々のニーズに応じた事業を実施することから、定量的な成果目標を示すことは困難である。</t>
    <phoneticPr fontId="5"/>
  </si>
  <si>
    <t>様々な子どもの心の問題、被虐待児の心のケアや発達障害に対応するため、都道府県及び指定都市における拠点病院を中核とし、各医療機関や保健福祉機関等と連携した支援体制の構築を図るとともに災害時の子どもの心の支援体制作りを目的とする。</t>
    <phoneticPr fontId="5"/>
  </si>
  <si>
    <t>子どもの心の診療ネットワーク事業を実施する都道府県及び指定都市数</t>
    <phoneticPr fontId="5"/>
  </si>
  <si>
    <t>-</t>
    <phoneticPr fontId="5"/>
  </si>
  <si>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</si>
  <si>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</si>
  <si>
    <t>子どもが健やかに育つための環境作りの推進を図ることは重要であり、その中心的役割を担う母子保健医療対策として国民のニーズは高く、優先度が高い。</t>
  </si>
  <si>
    <t>近年、様々な子どもの心の問題、被虐待児の心のケアや発達障害に対する必要性が高まっていることから、各都道府県、指定都市内における子どもの心の問題に対応する体制の構築を図るために、国が実施すべき事業である。</t>
    <rPh sb="54" eb="56">
      <t>シテイ</t>
    </rPh>
    <rPh sb="56" eb="58">
      <t>トシ</t>
    </rPh>
    <phoneticPr fontId="5"/>
  </si>
  <si>
    <t>近年、様々な子どもの心の問題、被虐待児の心のケアや発達障害に対する必要性が高まっていることから、各都道府県、指定都市内における子どもの心の問題に対応する体制の構築を図るために、優先度が高い事業である。</t>
  </si>
  <si>
    <t>‐</t>
  </si>
  <si>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</si>
  <si>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</si>
  <si>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</si>
  <si>
    <t>事業実施にあたり必要なもののみに限定されている。</t>
  </si>
  <si>
    <t>各自治体の事業ニーズに見合った成果実績となっている。</t>
    <rPh sb="0" eb="1">
      <t>カク</t>
    </rPh>
    <rPh sb="1" eb="4">
      <t>ジチタイ</t>
    </rPh>
    <rPh sb="5" eb="7">
      <t>ジギョウ</t>
    </rPh>
    <rPh sb="11" eb="13">
      <t>ミア</t>
    </rPh>
    <rPh sb="15" eb="17">
      <t>セイカ</t>
    </rPh>
    <rPh sb="17" eb="19">
      <t>ジッセキ</t>
    </rPh>
    <phoneticPr fontId="5"/>
  </si>
  <si>
    <t xml:space="preserve">継続した講習会・研修会等の開催による実施自治体内での体制の強化が図られている。
また、実施自治体での取組内容は中央拠点病院である(独)国立成育医療研究センターのHPで公表され、各自治体にも周知を図っているところであり、十分に活用されていると考えている。
</t>
  </si>
  <si>
    <t>母子保健医療対策総合支援事業（統合補助金）の対象事業として、「子どもの心の診療ネットワーク事業」のほか、左記事業を実施。</t>
    <phoneticPr fontId="5"/>
  </si>
  <si>
    <t>本事業は高い執行率を維持しており、引き続き自治体のニーズに応じて、事業を推進していく。</t>
    <rPh sb="0" eb="1">
      <t>ホン</t>
    </rPh>
    <rPh sb="1" eb="3">
      <t>ジギョウ</t>
    </rPh>
    <rPh sb="4" eb="5">
      <t>タカ</t>
    </rPh>
    <rPh sb="6" eb="9">
      <t>シッコウリツ</t>
    </rPh>
    <rPh sb="10" eb="12">
      <t>イジ</t>
    </rPh>
    <rPh sb="17" eb="18">
      <t>ヒ</t>
    </rPh>
    <rPh sb="19" eb="20">
      <t>ツヅ</t>
    </rPh>
    <rPh sb="21" eb="24">
      <t>ジチタイ</t>
    </rPh>
    <rPh sb="29" eb="30">
      <t>オウ</t>
    </rPh>
    <rPh sb="33" eb="35">
      <t>ジギョウ</t>
    </rPh>
    <rPh sb="36" eb="38">
      <t>スイシン</t>
    </rPh>
    <phoneticPr fontId="5"/>
  </si>
  <si>
    <t>子どもの心の診療ネットワーク事業</t>
  </si>
  <si>
    <t>補助金等交付</t>
  </si>
  <si>
    <t>母子保健衛生費補助金</t>
    <phoneticPr fontId="5"/>
  </si>
  <si>
    <t>-</t>
    <phoneticPr fontId="5"/>
  </si>
  <si>
    <t>厚労</t>
  </si>
  <si>
    <t>都道府県及び指定都市における拠点病院を中核とし、
各医療機関や保健福祉機関等と連携した支援体制の構築を図るとともに災害時の子どもの心の支援体制作りを行う。</t>
    <rPh sb="0" eb="1">
      <t>ト</t>
    </rPh>
    <rPh sb="74" eb="75">
      <t>オコナ</t>
    </rPh>
    <phoneticPr fontId="5"/>
  </si>
  <si>
    <t>115/20</t>
    <phoneticPr fontId="5"/>
  </si>
  <si>
    <t>-</t>
    <phoneticPr fontId="5"/>
  </si>
  <si>
    <t>00</t>
    <phoneticPr fontId="5"/>
  </si>
  <si>
    <t>子どもの心の診療ネットワーク事業については、19都府県１市において実施しているところであり、引き続き自治体のニーズに応じて事業を推進していく。</t>
    <rPh sb="46" eb="47">
      <t>ヒ</t>
    </rPh>
    <rPh sb="48" eb="49">
      <t>ツヅ</t>
    </rPh>
    <rPh sb="50" eb="53">
      <t>ジチタイ</t>
    </rPh>
    <rPh sb="58" eb="59">
      <t>オウ</t>
    </rPh>
    <rPh sb="61" eb="63">
      <t>ジギョウ</t>
    </rPh>
    <rPh sb="64" eb="66">
      <t>スイシン</t>
    </rPh>
    <phoneticPr fontId="5"/>
  </si>
  <si>
    <t>A.山梨県</t>
    <rPh sb="2" eb="4">
      <t>ヤマナシ</t>
    </rPh>
    <rPh sb="4" eb="5">
      <t>ケン</t>
    </rPh>
    <phoneticPr fontId="5"/>
  </si>
  <si>
    <t>山梨県</t>
    <rPh sb="0" eb="3">
      <t>ヤマナシケン</t>
    </rPh>
    <phoneticPr fontId="5"/>
  </si>
  <si>
    <t>兵庫県</t>
    <rPh sb="0" eb="3">
      <t>ヒョウゴケン</t>
    </rPh>
    <phoneticPr fontId="5"/>
  </si>
  <si>
    <t>島根県</t>
    <rPh sb="0" eb="3">
      <t>シマネケン</t>
    </rPh>
    <phoneticPr fontId="5"/>
  </si>
  <si>
    <t>三重県</t>
    <rPh sb="0" eb="3">
      <t>ミエケン</t>
    </rPh>
    <phoneticPr fontId="5"/>
  </si>
  <si>
    <t>熊本県</t>
    <rPh sb="0" eb="3">
      <t>クマモトケン</t>
    </rPh>
    <phoneticPr fontId="5"/>
  </si>
  <si>
    <t>石川県</t>
    <rPh sb="0" eb="3">
      <t>イシカワケン</t>
    </rPh>
    <phoneticPr fontId="5"/>
  </si>
  <si>
    <t>概ね目標値通りの実績となっている。</t>
    <rPh sb="0" eb="1">
      <t>オオム</t>
    </rPh>
    <rPh sb="2" eb="5">
      <t>モクヒョウチ</t>
    </rPh>
    <rPh sb="5" eb="6">
      <t>ドオ</t>
    </rPh>
    <rPh sb="8" eb="10">
      <t>ジッセキ</t>
    </rPh>
    <phoneticPr fontId="5"/>
  </si>
  <si>
    <t>大阪府</t>
    <rPh sb="0" eb="3">
      <t>オオサカフ</t>
    </rPh>
    <phoneticPr fontId="5"/>
  </si>
  <si>
    <t>札幌市</t>
    <rPh sb="0" eb="3">
      <t>サッポロシ</t>
    </rPh>
    <phoneticPr fontId="5"/>
  </si>
  <si>
    <t>岩手県</t>
    <phoneticPr fontId="5"/>
  </si>
  <si>
    <t>静岡県</t>
    <rPh sb="0" eb="2">
      <t>シズオカ</t>
    </rPh>
    <rPh sb="2" eb="3">
      <t>ケン</t>
    </rPh>
    <phoneticPr fontId="5"/>
  </si>
  <si>
    <t>123/20</t>
    <phoneticPr fontId="5"/>
  </si>
  <si>
    <t>令和元年～令和３年度は、必要な予算額を確保し、拠点病院を中心に子どもの心の問題への対応を支援する事業を実施することによって、子育て家庭の負担軽減及び子どもの健全な成長の促進に資することができている。</t>
    <rPh sb="0" eb="2">
      <t>レイワ</t>
    </rPh>
    <rPh sb="2" eb="4">
      <t>ガンネン</t>
    </rPh>
    <phoneticPr fontId="5"/>
  </si>
  <si>
    <t>-</t>
    <phoneticPr fontId="5"/>
  </si>
  <si>
    <t>B.</t>
    <phoneticPr fontId="5"/>
  </si>
  <si>
    <t>https://www.mhlw.go.jp/wp/seisaku/hyouka/r03_jizenbunseki.html</t>
    <phoneticPr fontId="5"/>
  </si>
  <si>
    <t>本事業はこども家庭庁へ移管するため、令和４年度をもって終了すること。</t>
  </si>
  <si>
    <t>終了予定</t>
  </si>
  <si>
    <t>点検対象外</t>
    <rPh sb="0" eb="2">
      <t>テンケン</t>
    </rPh>
    <rPh sb="2" eb="5">
      <t>タイショウガイ</t>
    </rPh>
    <phoneticPr fontId="5"/>
  </si>
  <si>
    <t>当該事業は終了するが、得られた知見は他の事業にも活用する。</t>
    <rPh sb="0" eb="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</si>
</sst>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9"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3"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1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271</xdr:row>
      <xdr:rowOff>0</xdr:rowOff>
    </xdr:from>
    <xdr:to>
      <xdr:col>35</xdr:col>
      <xdr:colOff>141647</xdr:colOff>
      <xdr:row>272</xdr:row>
      <xdr:rowOff>104500</xdr:rowOff>
    </xdr:to>
    <xdr:sp macro="" textlink="">
      <xdr:nvSpPr>
        <xdr:cNvPr id="3" name="正方形/長方形 2"/>
        <xdr:cNvSpPr/>
      </xdr:nvSpPr>
      <xdr:spPr>
        <a:xfrm>
          <a:off x="3630706" y="43310735"/>
          <a:ext cx="3570647" cy="45188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168089</xdr:colOff>
      <xdr:row>272</xdr:row>
      <xdr:rowOff>268940</xdr:rowOff>
    </xdr:from>
    <xdr:to>
      <xdr:col>35</xdr:col>
      <xdr:colOff>108030</xdr:colOff>
      <xdr:row>273</xdr:row>
      <xdr:rowOff>234104</xdr:rowOff>
    </xdr:to>
    <xdr:sp macro="" textlink="">
      <xdr:nvSpPr>
        <xdr:cNvPr id="4" name="正方形/長方形 3"/>
        <xdr:cNvSpPr/>
      </xdr:nvSpPr>
      <xdr:spPr>
        <a:xfrm>
          <a:off x="3597089" y="43927058"/>
          <a:ext cx="3570647" cy="31254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89647</xdr:colOff>
      <xdr:row>273</xdr:row>
      <xdr:rowOff>336177</xdr:rowOff>
    </xdr:from>
    <xdr:to>
      <xdr:col>26</xdr:col>
      <xdr:colOff>89647</xdr:colOff>
      <xdr:row>277</xdr:row>
      <xdr:rowOff>8753</xdr:rowOff>
    </xdr:to>
    <xdr:cxnSp macro="">
      <xdr:nvCxnSpPr>
        <xdr:cNvPr id="6" name="直線矢印コネクタ 5"/>
        <xdr:cNvCxnSpPr/>
      </xdr:nvCxnSpPr>
      <xdr:spPr>
        <a:xfrm>
          <a:off x="5334000" y="44341677"/>
          <a:ext cx="0" cy="106210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112059</xdr:colOff>
      <xdr:row>277</xdr:row>
      <xdr:rowOff>168088</xdr:rowOff>
    </xdr:from>
    <xdr:to>
      <xdr:col>35</xdr:col>
      <xdr:colOff>44609</xdr:colOff>
      <xdr:row>278</xdr:row>
      <xdr:rowOff>101022</xdr:rowOff>
    </xdr:to>
    <xdr:sp macro="" textlink="">
      <xdr:nvSpPr>
        <xdr:cNvPr id="7" name="正方形/長方形 6"/>
        <xdr:cNvSpPr/>
      </xdr:nvSpPr>
      <xdr:spPr>
        <a:xfrm>
          <a:off x="3541059" y="45563117"/>
          <a:ext cx="3563256" cy="28031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112060</xdr:colOff>
      <xdr:row>278</xdr:row>
      <xdr:rowOff>235323</xdr:rowOff>
    </xdr:from>
    <xdr:to>
      <xdr:col>35</xdr:col>
      <xdr:colOff>52001</xdr:colOff>
      <xdr:row>280</xdr:row>
      <xdr:rowOff>143522</xdr:rowOff>
    </xdr:to>
    <xdr:sp macro="" textlink="">
      <xdr:nvSpPr>
        <xdr:cNvPr id="8" name="正方形/長方形 7"/>
        <xdr:cNvSpPr/>
      </xdr:nvSpPr>
      <xdr:spPr>
        <a:xfrm>
          <a:off x="3541060" y="45977735"/>
          <a:ext cx="3570647" cy="60296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都府県（</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）、指定都市（１）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56029</xdr:colOff>
      <xdr:row>280</xdr:row>
      <xdr:rowOff>268941</xdr:rowOff>
    </xdr:from>
    <xdr:to>
      <xdr:col>34</xdr:col>
      <xdr:colOff>196768</xdr:colOff>
      <xdr:row>281</xdr:row>
      <xdr:rowOff>208277</xdr:rowOff>
    </xdr:to>
    <xdr:sp macro="" textlink="">
      <xdr:nvSpPr>
        <xdr:cNvPr id="10" name="正方形/長方形 9"/>
        <xdr:cNvSpPr/>
      </xdr:nvSpPr>
      <xdr:spPr>
        <a:xfrm>
          <a:off x="3485029" y="46706117"/>
          <a:ext cx="3569739" cy="28671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子どもの心の診療ネットワーク事業の実施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6" zoomScaleNormal="75" zoomScaleSheetLayoutView="86"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367</v>
      </c>
      <c r="AJ2" s="856" t="s">
        <v>744</v>
      </c>
      <c r="AK2" s="856"/>
      <c r="AL2" s="856"/>
      <c r="AM2" s="856"/>
      <c r="AN2" s="90" t="s">
        <v>367</v>
      </c>
      <c r="AO2" s="856">
        <v>21</v>
      </c>
      <c r="AP2" s="856"/>
      <c r="AQ2" s="856"/>
      <c r="AR2" s="91" t="s">
        <v>367</v>
      </c>
      <c r="AS2" s="857">
        <v>733</v>
      </c>
      <c r="AT2" s="857"/>
      <c r="AU2" s="857"/>
      <c r="AV2" s="90" t="str">
        <f>IF(AW2="","","-")</f>
        <v>-</v>
      </c>
      <c r="AW2" s="858">
        <v>0</v>
      </c>
      <c r="AX2" s="858"/>
    </row>
    <row r="3" spans="1:50" ht="21" customHeight="1" thickBot="1" x14ac:dyDescent="0.2">
      <c r="A3" s="859" t="s">
        <v>681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691</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720</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692</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15">
      <c r="A5" s="843" t="s">
        <v>63</v>
      </c>
      <c r="B5" s="844"/>
      <c r="C5" s="844"/>
      <c r="D5" s="844"/>
      <c r="E5" s="844"/>
      <c r="F5" s="845"/>
      <c r="G5" s="846" t="s">
        <v>693</v>
      </c>
      <c r="H5" s="847"/>
      <c r="I5" s="847"/>
      <c r="J5" s="847"/>
      <c r="K5" s="847"/>
      <c r="L5" s="847"/>
      <c r="M5" s="848" t="s">
        <v>62</v>
      </c>
      <c r="N5" s="849"/>
      <c r="O5" s="849"/>
      <c r="P5" s="849"/>
      <c r="Q5" s="849"/>
      <c r="R5" s="850"/>
      <c r="S5" s="851" t="s">
        <v>471</v>
      </c>
      <c r="T5" s="847"/>
      <c r="U5" s="847"/>
      <c r="V5" s="847"/>
      <c r="W5" s="847"/>
      <c r="X5" s="852"/>
      <c r="Y5" s="853" t="s">
        <v>3</v>
      </c>
      <c r="Z5" s="854"/>
      <c r="AA5" s="854"/>
      <c r="AB5" s="854"/>
      <c r="AC5" s="854"/>
      <c r="AD5" s="855"/>
      <c r="AE5" s="876" t="s">
        <v>694</v>
      </c>
      <c r="AF5" s="876"/>
      <c r="AG5" s="876"/>
      <c r="AH5" s="876"/>
      <c r="AI5" s="876"/>
      <c r="AJ5" s="876"/>
      <c r="AK5" s="876"/>
      <c r="AL5" s="876"/>
      <c r="AM5" s="876"/>
      <c r="AN5" s="876"/>
      <c r="AO5" s="876"/>
      <c r="AP5" s="877"/>
      <c r="AQ5" s="878" t="s">
        <v>719</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89.25" customHeight="1" x14ac:dyDescent="0.15">
      <c r="A7" s="862" t="s">
        <v>20</v>
      </c>
      <c r="B7" s="863"/>
      <c r="C7" s="863"/>
      <c r="D7" s="863"/>
      <c r="E7" s="863"/>
      <c r="F7" s="864"/>
      <c r="G7" s="886" t="s">
        <v>695</v>
      </c>
      <c r="H7" s="887"/>
      <c r="I7" s="887"/>
      <c r="J7" s="887"/>
      <c r="K7" s="887"/>
      <c r="L7" s="887"/>
      <c r="M7" s="887"/>
      <c r="N7" s="887"/>
      <c r="O7" s="887"/>
      <c r="P7" s="887"/>
      <c r="Q7" s="887"/>
      <c r="R7" s="887"/>
      <c r="S7" s="887"/>
      <c r="T7" s="887"/>
      <c r="U7" s="887"/>
      <c r="V7" s="887"/>
      <c r="W7" s="887"/>
      <c r="X7" s="888"/>
      <c r="Y7" s="889" t="s">
        <v>352</v>
      </c>
      <c r="Z7" s="708"/>
      <c r="AA7" s="708"/>
      <c r="AB7" s="708"/>
      <c r="AC7" s="708"/>
      <c r="AD7" s="890"/>
      <c r="AE7" s="818" t="s">
        <v>696</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2" t="s">
        <v>234</v>
      </c>
      <c r="B8" s="863"/>
      <c r="C8" s="863"/>
      <c r="D8" s="863"/>
      <c r="E8" s="863"/>
      <c r="F8" s="864"/>
      <c r="G8" s="865" t="str">
        <f>入力規則等!A27</f>
        <v>-</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社会保障</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91" t="s">
        <v>21</v>
      </c>
      <c r="B9" s="792"/>
      <c r="C9" s="792"/>
      <c r="D9" s="792"/>
      <c r="E9" s="792"/>
      <c r="F9" s="792"/>
      <c r="G9" s="873" t="s">
        <v>723</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111" customHeight="1" x14ac:dyDescent="0.15">
      <c r="A10" s="779" t="s">
        <v>28</v>
      </c>
      <c r="B10" s="780"/>
      <c r="C10" s="780"/>
      <c r="D10" s="780"/>
      <c r="E10" s="780"/>
      <c r="F10" s="780"/>
      <c r="G10" s="781" t="s">
        <v>697</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補助</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4"/>
    </row>
    <row r="13" spans="1:50" ht="21" customHeight="1" x14ac:dyDescent="0.15">
      <c r="A13" s="328"/>
      <c r="B13" s="329"/>
      <c r="C13" s="329"/>
      <c r="D13" s="329"/>
      <c r="E13" s="329"/>
      <c r="F13" s="330"/>
      <c r="G13" s="808" t="s">
        <v>6</v>
      </c>
      <c r="H13" s="809"/>
      <c r="I13" s="825" t="s">
        <v>7</v>
      </c>
      <c r="J13" s="826"/>
      <c r="K13" s="826"/>
      <c r="L13" s="826"/>
      <c r="M13" s="826"/>
      <c r="N13" s="826"/>
      <c r="O13" s="827"/>
      <c r="P13" s="719">
        <v>117</v>
      </c>
      <c r="Q13" s="720"/>
      <c r="R13" s="720"/>
      <c r="S13" s="720"/>
      <c r="T13" s="720"/>
      <c r="U13" s="720"/>
      <c r="V13" s="721"/>
      <c r="W13" s="719">
        <v>124</v>
      </c>
      <c r="X13" s="720"/>
      <c r="Y13" s="720"/>
      <c r="Z13" s="720"/>
      <c r="AA13" s="720"/>
      <c r="AB13" s="720"/>
      <c r="AC13" s="721"/>
      <c r="AD13" s="719">
        <v>123</v>
      </c>
      <c r="AE13" s="720"/>
      <c r="AF13" s="720"/>
      <c r="AG13" s="720"/>
      <c r="AH13" s="720"/>
      <c r="AI13" s="720"/>
      <c r="AJ13" s="721"/>
      <c r="AK13" s="719">
        <v>123</v>
      </c>
      <c r="AL13" s="720"/>
      <c r="AM13" s="720"/>
      <c r="AN13" s="720"/>
      <c r="AO13" s="720"/>
      <c r="AP13" s="720"/>
      <c r="AQ13" s="721"/>
      <c r="AR13" s="756" t="s">
        <v>721</v>
      </c>
      <c r="AS13" s="757"/>
      <c r="AT13" s="757"/>
      <c r="AU13" s="757"/>
      <c r="AV13" s="757"/>
      <c r="AW13" s="757"/>
      <c r="AX13" s="828"/>
    </row>
    <row r="14" spans="1:50" ht="21" customHeight="1" x14ac:dyDescent="0.15">
      <c r="A14" s="328"/>
      <c r="B14" s="329"/>
      <c r="C14" s="329"/>
      <c r="D14" s="329"/>
      <c r="E14" s="329"/>
      <c r="F14" s="330"/>
      <c r="G14" s="810"/>
      <c r="H14" s="811"/>
      <c r="I14" s="803" t="s">
        <v>8</v>
      </c>
      <c r="J14" s="804"/>
      <c r="K14" s="804"/>
      <c r="L14" s="804"/>
      <c r="M14" s="804"/>
      <c r="N14" s="804"/>
      <c r="O14" s="805"/>
      <c r="P14" s="719" t="s">
        <v>695</v>
      </c>
      <c r="Q14" s="720"/>
      <c r="R14" s="720"/>
      <c r="S14" s="720"/>
      <c r="T14" s="720"/>
      <c r="U14" s="720"/>
      <c r="V14" s="721"/>
      <c r="W14" s="719" t="s">
        <v>695</v>
      </c>
      <c r="X14" s="720"/>
      <c r="Y14" s="720"/>
      <c r="Z14" s="720"/>
      <c r="AA14" s="720"/>
      <c r="AB14" s="720"/>
      <c r="AC14" s="721"/>
      <c r="AD14" s="719" t="s">
        <v>695</v>
      </c>
      <c r="AE14" s="720"/>
      <c r="AF14" s="720"/>
      <c r="AG14" s="720"/>
      <c r="AH14" s="720"/>
      <c r="AI14" s="720"/>
      <c r="AJ14" s="721"/>
      <c r="AK14" s="719" t="s">
        <v>721</v>
      </c>
      <c r="AL14" s="720"/>
      <c r="AM14" s="720"/>
      <c r="AN14" s="720"/>
      <c r="AO14" s="720"/>
      <c r="AP14" s="720"/>
      <c r="AQ14" s="721"/>
      <c r="AR14" s="814"/>
      <c r="AS14" s="814"/>
      <c r="AT14" s="814"/>
      <c r="AU14" s="814"/>
      <c r="AV14" s="814"/>
      <c r="AW14" s="814"/>
      <c r="AX14" s="815"/>
    </row>
    <row r="15" spans="1:50" ht="21" customHeight="1" x14ac:dyDescent="0.15">
      <c r="A15" s="328"/>
      <c r="B15" s="329"/>
      <c r="C15" s="329"/>
      <c r="D15" s="329"/>
      <c r="E15" s="329"/>
      <c r="F15" s="330"/>
      <c r="G15" s="810"/>
      <c r="H15" s="811"/>
      <c r="I15" s="803" t="s">
        <v>48</v>
      </c>
      <c r="J15" s="816"/>
      <c r="K15" s="816"/>
      <c r="L15" s="816"/>
      <c r="M15" s="816"/>
      <c r="N15" s="816"/>
      <c r="O15" s="817"/>
      <c r="P15" s="719" t="s">
        <v>695</v>
      </c>
      <c r="Q15" s="720"/>
      <c r="R15" s="720"/>
      <c r="S15" s="720"/>
      <c r="T15" s="720"/>
      <c r="U15" s="720"/>
      <c r="V15" s="721"/>
      <c r="W15" s="719" t="s">
        <v>695</v>
      </c>
      <c r="X15" s="720"/>
      <c r="Y15" s="720"/>
      <c r="Z15" s="720"/>
      <c r="AA15" s="720"/>
      <c r="AB15" s="720"/>
      <c r="AC15" s="721"/>
      <c r="AD15" s="719" t="s">
        <v>695</v>
      </c>
      <c r="AE15" s="720"/>
      <c r="AF15" s="720"/>
      <c r="AG15" s="720"/>
      <c r="AH15" s="720"/>
      <c r="AI15" s="720"/>
      <c r="AJ15" s="721"/>
      <c r="AK15" s="719" t="s">
        <v>721</v>
      </c>
      <c r="AL15" s="720"/>
      <c r="AM15" s="720"/>
      <c r="AN15" s="720"/>
      <c r="AO15" s="720"/>
      <c r="AP15" s="720"/>
      <c r="AQ15" s="721"/>
      <c r="AR15" s="719" t="s">
        <v>721</v>
      </c>
      <c r="AS15" s="720"/>
      <c r="AT15" s="720"/>
      <c r="AU15" s="720"/>
      <c r="AV15" s="720"/>
      <c r="AW15" s="720"/>
      <c r="AX15" s="829"/>
    </row>
    <row r="16" spans="1:50" ht="21" customHeight="1" x14ac:dyDescent="0.15">
      <c r="A16" s="328"/>
      <c r="B16" s="329"/>
      <c r="C16" s="329"/>
      <c r="D16" s="329"/>
      <c r="E16" s="329"/>
      <c r="F16" s="330"/>
      <c r="G16" s="810"/>
      <c r="H16" s="811"/>
      <c r="I16" s="803" t="s">
        <v>49</v>
      </c>
      <c r="J16" s="816"/>
      <c r="K16" s="816"/>
      <c r="L16" s="816"/>
      <c r="M16" s="816"/>
      <c r="N16" s="816"/>
      <c r="O16" s="817"/>
      <c r="P16" s="719" t="s">
        <v>695</v>
      </c>
      <c r="Q16" s="720"/>
      <c r="R16" s="720"/>
      <c r="S16" s="720"/>
      <c r="T16" s="720"/>
      <c r="U16" s="720"/>
      <c r="V16" s="721"/>
      <c r="W16" s="719" t="s">
        <v>695</v>
      </c>
      <c r="X16" s="720"/>
      <c r="Y16" s="720"/>
      <c r="Z16" s="720"/>
      <c r="AA16" s="720"/>
      <c r="AB16" s="720"/>
      <c r="AC16" s="721"/>
      <c r="AD16" s="719" t="s">
        <v>695</v>
      </c>
      <c r="AE16" s="720"/>
      <c r="AF16" s="720"/>
      <c r="AG16" s="720"/>
      <c r="AH16" s="720"/>
      <c r="AI16" s="720"/>
      <c r="AJ16" s="721"/>
      <c r="AK16" s="719" t="s">
        <v>721</v>
      </c>
      <c r="AL16" s="720"/>
      <c r="AM16" s="720"/>
      <c r="AN16" s="720"/>
      <c r="AO16" s="720"/>
      <c r="AP16" s="720"/>
      <c r="AQ16" s="721"/>
      <c r="AR16" s="821"/>
      <c r="AS16" s="822"/>
      <c r="AT16" s="822"/>
      <c r="AU16" s="822"/>
      <c r="AV16" s="822"/>
      <c r="AW16" s="822"/>
      <c r="AX16" s="823"/>
    </row>
    <row r="17" spans="1:50" ht="24.75" customHeight="1" x14ac:dyDescent="0.15">
      <c r="A17" s="328"/>
      <c r="B17" s="329"/>
      <c r="C17" s="329"/>
      <c r="D17" s="329"/>
      <c r="E17" s="329"/>
      <c r="F17" s="330"/>
      <c r="G17" s="810"/>
      <c r="H17" s="811"/>
      <c r="I17" s="803" t="s">
        <v>47</v>
      </c>
      <c r="J17" s="804"/>
      <c r="K17" s="804"/>
      <c r="L17" s="804"/>
      <c r="M17" s="804"/>
      <c r="N17" s="804"/>
      <c r="O17" s="805"/>
      <c r="P17" s="719" t="s">
        <v>695</v>
      </c>
      <c r="Q17" s="720"/>
      <c r="R17" s="720"/>
      <c r="S17" s="720"/>
      <c r="T17" s="720"/>
      <c r="U17" s="720"/>
      <c r="V17" s="721"/>
      <c r="W17" s="719" t="s">
        <v>695</v>
      </c>
      <c r="X17" s="720"/>
      <c r="Y17" s="720"/>
      <c r="Z17" s="720"/>
      <c r="AA17" s="720"/>
      <c r="AB17" s="720"/>
      <c r="AC17" s="721"/>
      <c r="AD17" s="719" t="s">
        <v>695</v>
      </c>
      <c r="AE17" s="720"/>
      <c r="AF17" s="720"/>
      <c r="AG17" s="720"/>
      <c r="AH17" s="720"/>
      <c r="AI17" s="720"/>
      <c r="AJ17" s="721"/>
      <c r="AK17" s="719" t="s">
        <v>721</v>
      </c>
      <c r="AL17" s="720"/>
      <c r="AM17" s="720"/>
      <c r="AN17" s="720"/>
      <c r="AO17" s="720"/>
      <c r="AP17" s="720"/>
      <c r="AQ17" s="721"/>
      <c r="AR17" s="806"/>
      <c r="AS17" s="806"/>
      <c r="AT17" s="806"/>
      <c r="AU17" s="806"/>
      <c r="AV17" s="806"/>
      <c r="AW17" s="806"/>
      <c r="AX17" s="807"/>
    </row>
    <row r="18" spans="1:50" ht="24.75" customHeight="1" x14ac:dyDescent="0.15">
      <c r="A18" s="328"/>
      <c r="B18" s="329"/>
      <c r="C18" s="329"/>
      <c r="D18" s="329"/>
      <c r="E18" s="329"/>
      <c r="F18" s="330"/>
      <c r="G18" s="812"/>
      <c r="H18" s="813"/>
      <c r="I18" s="796" t="s">
        <v>18</v>
      </c>
      <c r="J18" s="797"/>
      <c r="K18" s="797"/>
      <c r="L18" s="797"/>
      <c r="M18" s="797"/>
      <c r="N18" s="797"/>
      <c r="O18" s="798"/>
      <c r="P18" s="799">
        <f>SUM(P13:V17)</f>
        <v>117</v>
      </c>
      <c r="Q18" s="800"/>
      <c r="R18" s="800"/>
      <c r="S18" s="800"/>
      <c r="T18" s="800"/>
      <c r="U18" s="800"/>
      <c r="V18" s="801"/>
      <c r="W18" s="799">
        <f>SUM(W13:AC17)</f>
        <v>124</v>
      </c>
      <c r="X18" s="800"/>
      <c r="Y18" s="800"/>
      <c r="Z18" s="800"/>
      <c r="AA18" s="800"/>
      <c r="AB18" s="800"/>
      <c r="AC18" s="801"/>
      <c r="AD18" s="799">
        <f>SUM(AD13:AJ17)</f>
        <v>123</v>
      </c>
      <c r="AE18" s="800"/>
      <c r="AF18" s="800"/>
      <c r="AG18" s="800"/>
      <c r="AH18" s="800"/>
      <c r="AI18" s="800"/>
      <c r="AJ18" s="801"/>
      <c r="AK18" s="799">
        <f>SUM(AK13:AQ17)</f>
        <v>123</v>
      </c>
      <c r="AL18" s="800"/>
      <c r="AM18" s="800"/>
      <c r="AN18" s="800"/>
      <c r="AO18" s="800"/>
      <c r="AP18" s="800"/>
      <c r="AQ18" s="801"/>
      <c r="AR18" s="799">
        <f>SUM(AR13:AX17)</f>
        <v>0</v>
      </c>
      <c r="AS18" s="800"/>
      <c r="AT18" s="800"/>
      <c r="AU18" s="800"/>
      <c r="AV18" s="800"/>
      <c r="AW18" s="800"/>
      <c r="AX18" s="802"/>
    </row>
    <row r="19" spans="1:50" ht="24.75" customHeight="1" x14ac:dyDescent="0.15">
      <c r="A19" s="328"/>
      <c r="B19" s="329"/>
      <c r="C19" s="329"/>
      <c r="D19" s="329"/>
      <c r="E19" s="329"/>
      <c r="F19" s="330"/>
      <c r="G19" s="771" t="s">
        <v>9</v>
      </c>
      <c r="H19" s="772"/>
      <c r="I19" s="772"/>
      <c r="J19" s="772"/>
      <c r="K19" s="772"/>
      <c r="L19" s="772"/>
      <c r="M19" s="772"/>
      <c r="N19" s="772"/>
      <c r="O19" s="772"/>
      <c r="P19" s="719">
        <v>110</v>
      </c>
      <c r="Q19" s="720"/>
      <c r="R19" s="720"/>
      <c r="S19" s="720"/>
      <c r="T19" s="720"/>
      <c r="U19" s="720"/>
      <c r="V19" s="721"/>
      <c r="W19" s="719">
        <v>113</v>
      </c>
      <c r="X19" s="720"/>
      <c r="Y19" s="720"/>
      <c r="Z19" s="720"/>
      <c r="AA19" s="720"/>
      <c r="AB19" s="720"/>
      <c r="AC19" s="721"/>
      <c r="AD19" s="719">
        <v>115</v>
      </c>
      <c r="AE19" s="720"/>
      <c r="AF19" s="720"/>
      <c r="AG19" s="720"/>
      <c r="AH19" s="720"/>
      <c r="AI19" s="720"/>
      <c r="AJ19" s="721"/>
      <c r="AK19" s="768"/>
      <c r="AL19" s="768"/>
      <c r="AM19" s="768"/>
      <c r="AN19" s="768"/>
      <c r="AO19" s="768"/>
      <c r="AP19" s="768"/>
      <c r="AQ19" s="768"/>
      <c r="AR19" s="768"/>
      <c r="AS19" s="768"/>
      <c r="AT19" s="768"/>
      <c r="AU19" s="768"/>
      <c r="AV19" s="768"/>
      <c r="AW19" s="768"/>
      <c r="AX19" s="770"/>
    </row>
    <row r="20" spans="1:50" ht="24.75" customHeight="1" x14ac:dyDescent="0.15">
      <c r="A20" s="328"/>
      <c r="B20" s="329"/>
      <c r="C20" s="329"/>
      <c r="D20" s="329"/>
      <c r="E20" s="329"/>
      <c r="F20" s="330"/>
      <c r="G20" s="771" t="s">
        <v>10</v>
      </c>
      <c r="H20" s="772"/>
      <c r="I20" s="772"/>
      <c r="J20" s="772"/>
      <c r="K20" s="772"/>
      <c r="L20" s="772"/>
      <c r="M20" s="772"/>
      <c r="N20" s="772"/>
      <c r="O20" s="772"/>
      <c r="P20" s="767">
        <f>IF(P18=0, "-", SUM(P19)/P18)</f>
        <v>0.94017094017094016</v>
      </c>
      <c r="Q20" s="767"/>
      <c r="R20" s="767"/>
      <c r="S20" s="767"/>
      <c r="T20" s="767"/>
      <c r="U20" s="767"/>
      <c r="V20" s="767"/>
      <c r="W20" s="767">
        <f>IF(W18=0, "-", SUM(W19)/W18)</f>
        <v>0.91129032258064513</v>
      </c>
      <c r="X20" s="767"/>
      <c r="Y20" s="767"/>
      <c r="Z20" s="767"/>
      <c r="AA20" s="767"/>
      <c r="AB20" s="767"/>
      <c r="AC20" s="767"/>
      <c r="AD20" s="767">
        <f>IF(AD18=0, "-", SUM(AD19)/AD18)</f>
        <v>0.93495934959349591</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320</v>
      </c>
      <c r="H21" s="766"/>
      <c r="I21" s="766"/>
      <c r="J21" s="766"/>
      <c r="K21" s="766"/>
      <c r="L21" s="766"/>
      <c r="M21" s="766"/>
      <c r="N21" s="766"/>
      <c r="O21" s="766"/>
      <c r="P21" s="767">
        <f>IF(P19=0, "-", SUM(P19)/SUM(P13,P14))</f>
        <v>0.94017094017094016</v>
      </c>
      <c r="Q21" s="767"/>
      <c r="R21" s="767"/>
      <c r="S21" s="767"/>
      <c r="T21" s="767"/>
      <c r="U21" s="767"/>
      <c r="V21" s="767"/>
      <c r="W21" s="767">
        <f>IF(W19=0, "-", SUM(W19)/SUM(W13,W14))</f>
        <v>0.91129032258064513</v>
      </c>
      <c r="X21" s="767"/>
      <c r="Y21" s="767"/>
      <c r="Z21" s="767"/>
      <c r="AA21" s="767"/>
      <c r="AB21" s="767"/>
      <c r="AC21" s="767"/>
      <c r="AD21" s="767">
        <f>IF(AD19=0, "-", SUM(AD19)/SUM(AD13,AD14))</f>
        <v>0.93495934959349591</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5" t="s">
        <v>676</v>
      </c>
      <c r="B22" s="726"/>
      <c r="C22" s="726"/>
      <c r="D22" s="726"/>
      <c r="E22" s="726"/>
      <c r="F22" s="727"/>
      <c r="G22" s="731" t="s">
        <v>309</v>
      </c>
      <c r="H22" s="571"/>
      <c r="I22" s="571"/>
      <c r="J22" s="571"/>
      <c r="K22" s="571"/>
      <c r="L22" s="571"/>
      <c r="M22" s="571"/>
      <c r="N22" s="571"/>
      <c r="O22" s="572"/>
      <c r="P22" s="732" t="s">
        <v>674</v>
      </c>
      <c r="Q22" s="571"/>
      <c r="R22" s="571"/>
      <c r="S22" s="571"/>
      <c r="T22" s="571"/>
      <c r="U22" s="571"/>
      <c r="V22" s="572"/>
      <c r="W22" s="732" t="s">
        <v>675</v>
      </c>
      <c r="X22" s="571"/>
      <c r="Y22" s="571"/>
      <c r="Z22" s="571"/>
      <c r="AA22" s="571"/>
      <c r="AB22" s="571"/>
      <c r="AC22" s="572"/>
      <c r="AD22" s="732" t="s">
        <v>308</v>
      </c>
      <c r="AE22" s="571"/>
      <c r="AF22" s="571"/>
      <c r="AG22" s="571"/>
      <c r="AH22" s="571"/>
      <c r="AI22" s="571"/>
      <c r="AJ22" s="571"/>
      <c r="AK22" s="571"/>
      <c r="AL22" s="571"/>
      <c r="AM22" s="571"/>
      <c r="AN22" s="571"/>
      <c r="AO22" s="571"/>
      <c r="AP22" s="571"/>
      <c r="AQ22" s="571"/>
      <c r="AR22" s="571"/>
      <c r="AS22" s="571"/>
      <c r="AT22" s="571"/>
      <c r="AU22" s="571"/>
      <c r="AV22" s="571"/>
      <c r="AW22" s="571"/>
      <c r="AX22" s="752"/>
    </row>
    <row r="23" spans="1:50" ht="25.5" customHeight="1" x14ac:dyDescent="0.15">
      <c r="A23" s="728"/>
      <c r="B23" s="729"/>
      <c r="C23" s="729"/>
      <c r="D23" s="729"/>
      <c r="E23" s="729"/>
      <c r="F23" s="730"/>
      <c r="G23" s="753" t="s">
        <v>742</v>
      </c>
      <c r="H23" s="754"/>
      <c r="I23" s="754"/>
      <c r="J23" s="754"/>
      <c r="K23" s="754"/>
      <c r="L23" s="754"/>
      <c r="M23" s="754"/>
      <c r="N23" s="754"/>
      <c r="O23" s="755"/>
      <c r="P23" s="756">
        <v>123</v>
      </c>
      <c r="Q23" s="757"/>
      <c r="R23" s="757"/>
      <c r="S23" s="757"/>
      <c r="T23" s="757"/>
      <c r="U23" s="757"/>
      <c r="V23" s="758"/>
      <c r="W23" s="756" t="s">
        <v>743</v>
      </c>
      <c r="X23" s="757"/>
      <c r="Y23" s="757"/>
      <c r="Z23" s="757"/>
      <c r="AA23" s="757"/>
      <c r="AB23" s="757"/>
      <c r="AC23" s="758"/>
      <c r="AD23" s="759"/>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hidden="1" customHeight="1" x14ac:dyDescent="0.15">
      <c r="A24" s="728"/>
      <c r="B24" s="729"/>
      <c r="C24" s="729"/>
      <c r="D24" s="729"/>
      <c r="E24" s="729"/>
      <c r="F24" s="730"/>
      <c r="G24" s="722"/>
      <c r="H24" s="723"/>
      <c r="I24" s="723"/>
      <c r="J24" s="723"/>
      <c r="K24" s="723"/>
      <c r="L24" s="723"/>
      <c r="M24" s="723"/>
      <c r="N24" s="723"/>
      <c r="O24" s="724"/>
      <c r="P24" s="719"/>
      <c r="Q24" s="720"/>
      <c r="R24" s="720"/>
      <c r="S24" s="720"/>
      <c r="T24" s="720"/>
      <c r="U24" s="720"/>
      <c r="V24" s="721"/>
      <c r="W24" s="719"/>
      <c r="X24" s="720"/>
      <c r="Y24" s="720"/>
      <c r="Z24" s="720"/>
      <c r="AA24" s="720"/>
      <c r="AB24" s="720"/>
      <c r="AC24" s="721"/>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hidden="1" customHeight="1" x14ac:dyDescent="0.15">
      <c r="A25" s="728"/>
      <c r="B25" s="729"/>
      <c r="C25" s="729"/>
      <c r="D25" s="729"/>
      <c r="E25" s="729"/>
      <c r="F25" s="730"/>
      <c r="G25" s="722"/>
      <c r="H25" s="723"/>
      <c r="I25" s="723"/>
      <c r="J25" s="723"/>
      <c r="K25" s="723"/>
      <c r="L25" s="723"/>
      <c r="M25" s="723"/>
      <c r="N25" s="723"/>
      <c r="O25" s="724"/>
      <c r="P25" s="719"/>
      <c r="Q25" s="720"/>
      <c r="R25" s="720"/>
      <c r="S25" s="720"/>
      <c r="T25" s="720"/>
      <c r="U25" s="720"/>
      <c r="V25" s="721"/>
      <c r="W25" s="719"/>
      <c r="X25" s="720"/>
      <c r="Y25" s="720"/>
      <c r="Z25" s="720"/>
      <c r="AA25" s="720"/>
      <c r="AB25" s="720"/>
      <c r="AC25" s="721"/>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hidden="1" customHeight="1" x14ac:dyDescent="0.15">
      <c r="A26" s="728"/>
      <c r="B26" s="729"/>
      <c r="C26" s="729"/>
      <c r="D26" s="729"/>
      <c r="E26" s="729"/>
      <c r="F26" s="730"/>
      <c r="G26" s="722"/>
      <c r="H26" s="723"/>
      <c r="I26" s="723"/>
      <c r="J26" s="723"/>
      <c r="K26" s="723"/>
      <c r="L26" s="723"/>
      <c r="M26" s="723"/>
      <c r="N26" s="723"/>
      <c r="O26" s="724"/>
      <c r="P26" s="719"/>
      <c r="Q26" s="720"/>
      <c r="R26" s="720"/>
      <c r="S26" s="720"/>
      <c r="T26" s="720"/>
      <c r="U26" s="720"/>
      <c r="V26" s="721"/>
      <c r="W26" s="719"/>
      <c r="X26" s="720"/>
      <c r="Y26" s="720"/>
      <c r="Z26" s="720"/>
      <c r="AA26" s="720"/>
      <c r="AB26" s="720"/>
      <c r="AC26" s="721"/>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hidden="1" customHeight="1" x14ac:dyDescent="0.15">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hidden="1" customHeight="1" x14ac:dyDescent="0.15">
      <c r="A28" s="728"/>
      <c r="B28" s="729"/>
      <c r="C28" s="729"/>
      <c r="D28" s="729"/>
      <c r="E28" s="729"/>
      <c r="F28" s="730"/>
      <c r="G28" s="773"/>
      <c r="H28" s="774"/>
      <c r="I28" s="774"/>
      <c r="J28" s="774"/>
      <c r="K28" s="774"/>
      <c r="L28" s="774"/>
      <c r="M28" s="774"/>
      <c r="N28" s="774"/>
      <c r="O28" s="775"/>
      <c r="P28" s="776"/>
      <c r="Q28" s="777"/>
      <c r="R28" s="777"/>
      <c r="S28" s="777"/>
      <c r="T28" s="777"/>
      <c r="U28" s="777"/>
      <c r="V28" s="778"/>
      <c r="W28" s="776"/>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8"/>
      <c r="B29" s="729"/>
      <c r="C29" s="729"/>
      <c r="D29" s="729"/>
      <c r="E29" s="729"/>
      <c r="F29" s="730"/>
      <c r="G29" s="319" t="s">
        <v>18</v>
      </c>
      <c r="H29" s="739"/>
      <c r="I29" s="739"/>
      <c r="J29" s="739"/>
      <c r="K29" s="739"/>
      <c r="L29" s="739"/>
      <c r="M29" s="739"/>
      <c r="N29" s="739"/>
      <c r="O29" s="740"/>
      <c r="P29" s="741">
        <f>AK13</f>
        <v>123</v>
      </c>
      <c r="Q29" s="742"/>
      <c r="R29" s="742"/>
      <c r="S29" s="742"/>
      <c r="T29" s="742"/>
      <c r="U29" s="742"/>
      <c r="V29" s="743"/>
      <c r="W29" s="744" t="str">
        <f>AR13</f>
        <v>-</v>
      </c>
      <c r="X29" s="745"/>
      <c r="Y29" s="745"/>
      <c r="Z29" s="745"/>
      <c r="AA29" s="745"/>
      <c r="AB29" s="745"/>
      <c r="AC29" s="746"/>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7" t="s">
        <v>663</v>
      </c>
      <c r="B30" s="748"/>
      <c r="C30" s="748"/>
      <c r="D30" s="748"/>
      <c r="E30" s="748"/>
      <c r="F30" s="749"/>
      <c r="G30" s="750" t="s">
        <v>745</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9" t="s">
        <v>664</v>
      </c>
      <c r="B31" s="168"/>
      <c r="C31" s="168"/>
      <c r="D31" s="168"/>
      <c r="E31" s="168"/>
      <c r="F31" s="169"/>
      <c r="G31" s="710" t="s">
        <v>656</v>
      </c>
      <c r="H31" s="711"/>
      <c r="I31" s="711"/>
      <c r="J31" s="711"/>
      <c r="K31" s="711"/>
      <c r="L31" s="711"/>
      <c r="M31" s="711"/>
      <c r="N31" s="711"/>
      <c r="O31" s="711"/>
      <c r="P31" s="712" t="s">
        <v>655</v>
      </c>
      <c r="Q31" s="711"/>
      <c r="R31" s="711"/>
      <c r="S31" s="711"/>
      <c r="T31" s="711"/>
      <c r="U31" s="711"/>
      <c r="V31" s="711"/>
      <c r="W31" s="711"/>
      <c r="X31" s="713"/>
      <c r="Y31" s="714"/>
      <c r="Z31" s="715"/>
      <c r="AA31" s="716"/>
      <c r="AB31" s="647" t="s">
        <v>11</v>
      </c>
      <c r="AC31" s="647"/>
      <c r="AD31" s="647"/>
      <c r="AE31" s="131" t="s">
        <v>500</v>
      </c>
      <c r="AF31" s="717"/>
      <c r="AG31" s="717"/>
      <c r="AH31" s="718"/>
      <c r="AI31" s="131" t="s">
        <v>652</v>
      </c>
      <c r="AJ31" s="717"/>
      <c r="AK31" s="717"/>
      <c r="AL31" s="718"/>
      <c r="AM31" s="131" t="s">
        <v>468</v>
      </c>
      <c r="AN31" s="717"/>
      <c r="AO31" s="717"/>
      <c r="AP31" s="718"/>
      <c r="AQ31" s="644" t="s">
        <v>499</v>
      </c>
      <c r="AR31" s="645"/>
      <c r="AS31" s="645"/>
      <c r="AT31" s="646"/>
      <c r="AU31" s="644" t="s">
        <v>677</v>
      </c>
      <c r="AV31" s="645"/>
      <c r="AW31" s="645"/>
      <c r="AX31" s="654"/>
    </row>
    <row r="32" spans="1:50" ht="23.25" customHeight="1" x14ac:dyDescent="0.15">
      <c r="A32" s="669"/>
      <c r="B32" s="168"/>
      <c r="C32" s="168"/>
      <c r="D32" s="168"/>
      <c r="E32" s="168"/>
      <c r="F32" s="169"/>
      <c r="G32" s="751" t="s">
        <v>724</v>
      </c>
      <c r="H32" s="656"/>
      <c r="I32" s="656"/>
      <c r="J32" s="656"/>
      <c r="K32" s="656"/>
      <c r="L32" s="656"/>
      <c r="M32" s="656"/>
      <c r="N32" s="656"/>
      <c r="O32" s="656"/>
      <c r="P32" s="659" t="s">
        <v>698</v>
      </c>
      <c r="Q32" s="660"/>
      <c r="R32" s="660"/>
      <c r="S32" s="660"/>
      <c r="T32" s="660"/>
      <c r="U32" s="660"/>
      <c r="V32" s="660"/>
      <c r="W32" s="660"/>
      <c r="X32" s="661"/>
      <c r="Y32" s="665" t="s">
        <v>52</v>
      </c>
      <c r="Z32" s="666"/>
      <c r="AA32" s="667"/>
      <c r="AB32" s="668" t="s">
        <v>699</v>
      </c>
      <c r="AC32" s="668"/>
      <c r="AD32" s="668"/>
      <c r="AE32" s="637">
        <v>19</v>
      </c>
      <c r="AF32" s="637"/>
      <c r="AG32" s="637"/>
      <c r="AH32" s="637"/>
      <c r="AI32" s="637">
        <v>21</v>
      </c>
      <c r="AJ32" s="637"/>
      <c r="AK32" s="637"/>
      <c r="AL32" s="637"/>
      <c r="AM32" s="637">
        <v>20</v>
      </c>
      <c r="AN32" s="637"/>
      <c r="AO32" s="637"/>
      <c r="AP32" s="637"/>
      <c r="AQ32" s="683" t="s">
        <v>725</v>
      </c>
      <c r="AR32" s="637"/>
      <c r="AS32" s="637"/>
      <c r="AT32" s="637"/>
      <c r="AU32" s="108" t="s">
        <v>743</v>
      </c>
      <c r="AV32" s="639"/>
      <c r="AW32" s="639"/>
      <c r="AX32" s="640"/>
    </row>
    <row r="33" spans="1:51" ht="23.25" customHeight="1" x14ac:dyDescent="0.15">
      <c r="A33" s="203"/>
      <c r="B33" s="173"/>
      <c r="C33" s="173"/>
      <c r="D33" s="173"/>
      <c r="E33" s="173"/>
      <c r="F33" s="174"/>
      <c r="G33" s="657"/>
      <c r="H33" s="658"/>
      <c r="I33" s="658"/>
      <c r="J33" s="658"/>
      <c r="K33" s="658"/>
      <c r="L33" s="658"/>
      <c r="M33" s="658"/>
      <c r="N33" s="658"/>
      <c r="O33" s="658"/>
      <c r="P33" s="662"/>
      <c r="Q33" s="663"/>
      <c r="R33" s="663"/>
      <c r="S33" s="663"/>
      <c r="T33" s="663"/>
      <c r="U33" s="663"/>
      <c r="V33" s="663"/>
      <c r="W33" s="663"/>
      <c r="X33" s="664"/>
      <c r="Y33" s="641" t="s">
        <v>53</v>
      </c>
      <c r="Z33" s="642"/>
      <c r="AA33" s="643"/>
      <c r="AB33" s="668" t="s">
        <v>699</v>
      </c>
      <c r="AC33" s="668"/>
      <c r="AD33" s="668"/>
      <c r="AE33" s="637">
        <v>19</v>
      </c>
      <c r="AF33" s="637"/>
      <c r="AG33" s="637"/>
      <c r="AH33" s="637"/>
      <c r="AI33" s="637">
        <v>21</v>
      </c>
      <c r="AJ33" s="637"/>
      <c r="AK33" s="637"/>
      <c r="AL33" s="637"/>
      <c r="AM33" s="637">
        <v>21</v>
      </c>
      <c r="AN33" s="637"/>
      <c r="AO33" s="637"/>
      <c r="AP33" s="637"/>
      <c r="AQ33" s="683">
        <v>20</v>
      </c>
      <c r="AR33" s="637"/>
      <c r="AS33" s="637"/>
      <c r="AT33" s="637"/>
      <c r="AU33" s="108" t="s">
        <v>743</v>
      </c>
      <c r="AV33" s="639"/>
      <c r="AW33" s="639"/>
      <c r="AX33" s="640"/>
    </row>
    <row r="34" spans="1:51" ht="23.25" customHeight="1" x14ac:dyDescent="0.15">
      <c r="A34" s="701" t="s">
        <v>665</v>
      </c>
      <c r="B34" s="702"/>
      <c r="C34" s="702"/>
      <c r="D34" s="702"/>
      <c r="E34" s="702"/>
      <c r="F34" s="703"/>
      <c r="G34" s="191" t="s">
        <v>666</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500</v>
      </c>
      <c r="AF34" s="191"/>
      <c r="AG34" s="191"/>
      <c r="AH34" s="192"/>
      <c r="AI34" s="190" t="s">
        <v>652</v>
      </c>
      <c r="AJ34" s="191"/>
      <c r="AK34" s="191"/>
      <c r="AL34" s="192"/>
      <c r="AM34" s="190" t="s">
        <v>468</v>
      </c>
      <c r="AN34" s="191"/>
      <c r="AO34" s="191"/>
      <c r="AP34" s="192"/>
      <c r="AQ34" s="648" t="s">
        <v>678</v>
      </c>
      <c r="AR34" s="649"/>
      <c r="AS34" s="649"/>
      <c r="AT34" s="649"/>
      <c r="AU34" s="649"/>
      <c r="AV34" s="649"/>
      <c r="AW34" s="649"/>
      <c r="AX34" s="650"/>
    </row>
    <row r="35" spans="1:51" ht="23.25" customHeight="1" x14ac:dyDescent="0.15">
      <c r="A35" s="704"/>
      <c r="B35" s="705"/>
      <c r="C35" s="705"/>
      <c r="D35" s="705"/>
      <c r="E35" s="705"/>
      <c r="F35" s="706"/>
      <c r="G35" s="673" t="s">
        <v>700</v>
      </c>
      <c r="H35" s="674"/>
      <c r="I35" s="674"/>
      <c r="J35" s="674"/>
      <c r="K35" s="674"/>
      <c r="L35" s="674"/>
      <c r="M35" s="674"/>
      <c r="N35" s="674"/>
      <c r="O35" s="674"/>
      <c r="P35" s="674"/>
      <c r="Q35" s="674"/>
      <c r="R35" s="674"/>
      <c r="S35" s="674"/>
      <c r="T35" s="674"/>
      <c r="U35" s="674"/>
      <c r="V35" s="674"/>
      <c r="W35" s="674"/>
      <c r="X35" s="674"/>
      <c r="Y35" s="677" t="s">
        <v>665</v>
      </c>
      <c r="Z35" s="678"/>
      <c r="AA35" s="679"/>
      <c r="AB35" s="680" t="s">
        <v>701</v>
      </c>
      <c r="AC35" s="681"/>
      <c r="AD35" s="682"/>
      <c r="AE35" s="683">
        <v>5.8</v>
      </c>
      <c r="AF35" s="683"/>
      <c r="AG35" s="683"/>
      <c r="AH35" s="683"/>
      <c r="AI35" s="683">
        <v>5.4</v>
      </c>
      <c r="AJ35" s="683"/>
      <c r="AK35" s="683"/>
      <c r="AL35" s="683"/>
      <c r="AM35" s="683">
        <v>5.8</v>
      </c>
      <c r="AN35" s="683"/>
      <c r="AO35" s="683"/>
      <c r="AP35" s="683"/>
      <c r="AQ35" s="108">
        <v>6.2</v>
      </c>
      <c r="AR35" s="102"/>
      <c r="AS35" s="102"/>
      <c r="AT35" s="102"/>
      <c r="AU35" s="102"/>
      <c r="AV35" s="102"/>
      <c r="AW35" s="102"/>
      <c r="AX35" s="103"/>
    </row>
    <row r="36" spans="1:51" ht="63"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34" t="s">
        <v>668</v>
      </c>
      <c r="Z36" s="670"/>
      <c r="AA36" s="671"/>
      <c r="AB36" s="633" t="s">
        <v>702</v>
      </c>
      <c r="AC36" s="634"/>
      <c r="AD36" s="635"/>
      <c r="AE36" s="636" t="s">
        <v>703</v>
      </c>
      <c r="AF36" s="636"/>
      <c r="AG36" s="636"/>
      <c r="AH36" s="636"/>
      <c r="AI36" s="636" t="s">
        <v>704</v>
      </c>
      <c r="AJ36" s="636"/>
      <c r="AK36" s="636"/>
      <c r="AL36" s="636"/>
      <c r="AM36" s="636" t="s">
        <v>746</v>
      </c>
      <c r="AN36" s="636"/>
      <c r="AO36" s="636"/>
      <c r="AP36" s="636"/>
      <c r="AQ36" s="636" t="s">
        <v>762</v>
      </c>
      <c r="AR36" s="636"/>
      <c r="AS36" s="636"/>
      <c r="AT36" s="636"/>
      <c r="AU36" s="636"/>
      <c r="AV36" s="636"/>
      <c r="AW36" s="636"/>
      <c r="AX36" s="672"/>
    </row>
    <row r="37" spans="1:51" ht="18.75" customHeight="1" x14ac:dyDescent="0.15">
      <c r="A37" s="689" t="s">
        <v>316</v>
      </c>
      <c r="B37" s="690"/>
      <c r="C37" s="690"/>
      <c r="D37" s="690"/>
      <c r="E37" s="690"/>
      <c r="F37" s="691"/>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500</v>
      </c>
      <c r="AF37" s="631"/>
      <c r="AG37" s="631"/>
      <c r="AH37" s="632"/>
      <c r="AI37" s="699" t="s">
        <v>652</v>
      </c>
      <c r="AJ37" s="699"/>
      <c r="AK37" s="699"/>
      <c r="AL37" s="630"/>
      <c r="AM37" s="699" t="s">
        <v>468</v>
      </c>
      <c r="AN37" s="699"/>
      <c r="AO37" s="699"/>
      <c r="AP37" s="630"/>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0"/>
      <c r="AJ38" s="700"/>
      <c r="AK38" s="700"/>
      <c r="AL38" s="131"/>
      <c r="AM38" s="700"/>
      <c r="AN38" s="700"/>
      <c r="AO38" s="700"/>
      <c r="AP38" s="131"/>
      <c r="AQ38" s="528" t="s">
        <v>695</v>
      </c>
      <c r="AR38" s="529"/>
      <c r="AS38" s="142" t="s">
        <v>224</v>
      </c>
      <c r="AT38" s="143"/>
      <c r="AU38" s="141" t="s">
        <v>695</v>
      </c>
      <c r="AV38" s="141"/>
      <c r="AW38" s="123" t="s">
        <v>170</v>
      </c>
      <c r="AX38" s="144"/>
    </row>
    <row r="39" spans="1:51" ht="23.25" customHeight="1" x14ac:dyDescent="0.15">
      <c r="A39" s="695"/>
      <c r="B39" s="693"/>
      <c r="C39" s="693"/>
      <c r="D39" s="693"/>
      <c r="E39" s="693"/>
      <c r="F39" s="694"/>
      <c r="G39" s="193" t="s">
        <v>695</v>
      </c>
      <c r="H39" s="194"/>
      <c r="I39" s="194"/>
      <c r="J39" s="194"/>
      <c r="K39" s="194"/>
      <c r="L39" s="194"/>
      <c r="M39" s="194"/>
      <c r="N39" s="194"/>
      <c r="O39" s="195"/>
      <c r="P39" s="146" t="s">
        <v>695</v>
      </c>
      <c r="Q39" s="146"/>
      <c r="R39" s="146"/>
      <c r="S39" s="146"/>
      <c r="T39" s="146"/>
      <c r="U39" s="146"/>
      <c r="V39" s="146"/>
      <c r="W39" s="146"/>
      <c r="X39" s="147"/>
      <c r="Y39" s="234" t="s">
        <v>12</v>
      </c>
      <c r="Z39" s="235"/>
      <c r="AA39" s="236"/>
      <c r="AB39" s="163" t="s">
        <v>695</v>
      </c>
      <c r="AC39" s="163"/>
      <c r="AD39" s="163"/>
      <c r="AE39" s="108" t="s">
        <v>695</v>
      </c>
      <c r="AF39" s="102"/>
      <c r="AG39" s="102"/>
      <c r="AH39" s="102"/>
      <c r="AI39" s="108" t="s">
        <v>695</v>
      </c>
      <c r="AJ39" s="102"/>
      <c r="AK39" s="102"/>
      <c r="AL39" s="102"/>
      <c r="AM39" s="108" t="s">
        <v>725</v>
      </c>
      <c r="AN39" s="102"/>
      <c r="AO39" s="102"/>
      <c r="AP39" s="102"/>
      <c r="AQ39" s="109" t="s">
        <v>695</v>
      </c>
      <c r="AR39" s="110"/>
      <c r="AS39" s="110"/>
      <c r="AT39" s="111"/>
      <c r="AU39" s="102" t="s">
        <v>695</v>
      </c>
      <c r="AV39" s="102"/>
      <c r="AW39" s="102"/>
      <c r="AX39" s="103"/>
    </row>
    <row r="40" spans="1:51" ht="23.25"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t="s">
        <v>695</v>
      </c>
      <c r="AF40" s="102"/>
      <c r="AG40" s="102"/>
      <c r="AH40" s="102"/>
      <c r="AI40" s="108" t="s">
        <v>695</v>
      </c>
      <c r="AJ40" s="102"/>
      <c r="AK40" s="102"/>
      <c r="AL40" s="102"/>
      <c r="AM40" s="108" t="s">
        <v>725</v>
      </c>
      <c r="AN40" s="102"/>
      <c r="AO40" s="102"/>
      <c r="AP40" s="102"/>
      <c r="AQ40" s="109" t="s">
        <v>695</v>
      </c>
      <c r="AR40" s="110"/>
      <c r="AS40" s="110"/>
      <c r="AT40" s="111"/>
      <c r="AU40" s="102" t="s">
        <v>695</v>
      </c>
      <c r="AV40" s="102"/>
      <c r="AW40" s="102"/>
      <c r="AX40" s="103"/>
    </row>
    <row r="41" spans="1:51" ht="23.25"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t="s">
        <v>695</v>
      </c>
      <c r="AF41" s="102"/>
      <c r="AG41" s="102"/>
      <c r="AH41" s="102"/>
      <c r="AI41" s="108" t="s">
        <v>695</v>
      </c>
      <c r="AJ41" s="102"/>
      <c r="AK41" s="102"/>
      <c r="AL41" s="102"/>
      <c r="AM41" s="108" t="s">
        <v>725</v>
      </c>
      <c r="AN41" s="102"/>
      <c r="AO41" s="102"/>
      <c r="AP41" s="102"/>
      <c r="AQ41" s="109" t="s">
        <v>695</v>
      </c>
      <c r="AR41" s="110"/>
      <c r="AS41" s="110"/>
      <c r="AT41" s="111"/>
      <c r="AU41" s="102" t="s">
        <v>695</v>
      </c>
      <c r="AV41" s="102"/>
      <c r="AW41" s="102"/>
      <c r="AX41" s="103"/>
    </row>
    <row r="42" spans="1:51" ht="30.75" customHeight="1" x14ac:dyDescent="0.15">
      <c r="A42" s="202" t="s">
        <v>343</v>
      </c>
      <c r="B42" s="165"/>
      <c r="C42" s="165"/>
      <c r="D42" s="165"/>
      <c r="E42" s="165"/>
      <c r="F42" s="166"/>
      <c r="G42" s="204" t="s">
        <v>695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722</v>
      </c>
      <c r="H46" s="216"/>
      <c r="I46" s="216"/>
      <c r="J46" s="216"/>
      <c r="K46" s="216"/>
      <c r="L46" s="216"/>
      <c r="M46" s="216"/>
      <c r="N46" s="216"/>
      <c r="O46" s="216"/>
      <c r="P46" s="216"/>
      <c r="Q46" s="216"/>
      <c r="R46" s="216"/>
      <c r="S46" s="216"/>
      <c r="T46" s="216"/>
      <c r="U46" s="216"/>
      <c r="V46" s="216"/>
      <c r="W46" s="216"/>
      <c r="X46" s="216"/>
      <c r="Y46" s="216"/>
      <c r="Z46" s="216"/>
      <c r="AA46" s="217"/>
      <c r="AB46" s="222" t="s">
        <v>763</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698</v>
      </c>
      <c r="H51" s="146"/>
      <c r="I51" s="146"/>
      <c r="J51" s="146"/>
      <c r="K51" s="146"/>
      <c r="L51" s="146"/>
      <c r="M51" s="146"/>
      <c r="N51" s="146"/>
      <c r="O51" s="147"/>
      <c r="P51" s="146" t="s">
        <v>698</v>
      </c>
      <c r="Q51" s="154"/>
      <c r="R51" s="154"/>
      <c r="S51" s="154"/>
      <c r="T51" s="154"/>
      <c r="U51" s="154"/>
      <c r="V51" s="154"/>
      <c r="W51" s="154"/>
      <c r="X51" s="155"/>
      <c r="Y51" s="160" t="s">
        <v>58</v>
      </c>
      <c r="Z51" s="161"/>
      <c r="AA51" s="162"/>
      <c r="AB51" s="163" t="s">
        <v>699</v>
      </c>
      <c r="AC51" s="163"/>
      <c r="AD51" s="163"/>
      <c r="AE51" s="108">
        <v>19</v>
      </c>
      <c r="AF51" s="102"/>
      <c r="AG51" s="102"/>
      <c r="AH51" s="102"/>
      <c r="AI51" s="108">
        <v>21</v>
      </c>
      <c r="AJ51" s="102"/>
      <c r="AK51" s="102"/>
      <c r="AL51" s="102"/>
      <c r="AM51" s="108">
        <v>20</v>
      </c>
      <c r="AN51" s="102"/>
      <c r="AO51" s="102"/>
      <c r="AP51" s="102"/>
      <c r="AQ51" s="109" t="s">
        <v>695</v>
      </c>
      <c r="AR51" s="110"/>
      <c r="AS51" s="110"/>
      <c r="AT51" s="111"/>
      <c r="AU51" s="102" t="s">
        <v>695</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699</v>
      </c>
      <c r="AC52" s="107"/>
      <c r="AD52" s="107"/>
      <c r="AE52" s="108">
        <v>19</v>
      </c>
      <c r="AF52" s="102"/>
      <c r="AG52" s="102"/>
      <c r="AH52" s="102"/>
      <c r="AI52" s="108">
        <v>21</v>
      </c>
      <c r="AJ52" s="102"/>
      <c r="AK52" s="102"/>
      <c r="AL52" s="102"/>
      <c r="AM52" s="108">
        <v>21</v>
      </c>
      <c r="AN52" s="102"/>
      <c r="AO52" s="102"/>
      <c r="AP52" s="102"/>
      <c r="AQ52" s="109" t="s">
        <v>695</v>
      </c>
      <c r="AR52" s="110"/>
      <c r="AS52" s="110"/>
      <c r="AT52" s="111"/>
      <c r="AU52" s="102">
        <v>20</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695</v>
      </c>
      <c r="AR53" s="110"/>
      <c r="AS53" s="110"/>
      <c r="AT53" s="111"/>
      <c r="AU53" s="102" t="s">
        <v>695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663</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9" t="s">
        <v>664</v>
      </c>
      <c r="B65" s="168"/>
      <c r="C65" s="168"/>
      <c r="D65" s="168"/>
      <c r="E65" s="168"/>
      <c r="F65" s="169"/>
      <c r="G65" s="710" t="s">
        <v>656</v>
      </c>
      <c r="H65" s="711"/>
      <c r="I65" s="711"/>
      <c r="J65" s="711"/>
      <c r="K65" s="711"/>
      <c r="L65" s="711"/>
      <c r="M65" s="711"/>
      <c r="N65" s="711"/>
      <c r="O65" s="711"/>
      <c r="P65" s="712" t="s">
        <v>655</v>
      </c>
      <c r="Q65" s="711"/>
      <c r="R65" s="711"/>
      <c r="S65" s="711"/>
      <c r="T65" s="711"/>
      <c r="U65" s="711"/>
      <c r="V65" s="711"/>
      <c r="W65" s="711"/>
      <c r="X65" s="713"/>
      <c r="Y65" s="714"/>
      <c r="Z65" s="715"/>
      <c r="AA65" s="716"/>
      <c r="AB65" s="647" t="s">
        <v>11</v>
      </c>
      <c r="AC65" s="647"/>
      <c r="AD65" s="647"/>
      <c r="AE65" s="131" t="s">
        <v>500</v>
      </c>
      <c r="AF65" s="717"/>
      <c r="AG65" s="717"/>
      <c r="AH65" s="718"/>
      <c r="AI65" s="131" t="s">
        <v>652</v>
      </c>
      <c r="AJ65" s="717"/>
      <c r="AK65" s="717"/>
      <c r="AL65" s="718"/>
      <c r="AM65" s="131" t="s">
        <v>468</v>
      </c>
      <c r="AN65" s="717"/>
      <c r="AO65" s="717"/>
      <c r="AP65" s="718"/>
      <c r="AQ65" s="644" t="s">
        <v>499</v>
      </c>
      <c r="AR65" s="645"/>
      <c r="AS65" s="645"/>
      <c r="AT65" s="646"/>
      <c r="AU65" s="644" t="s">
        <v>677</v>
      </c>
      <c r="AV65" s="645"/>
      <c r="AW65" s="645"/>
      <c r="AX65" s="654"/>
      <c r="AY65">
        <f>COUNTA($G$66)</f>
        <v>0</v>
      </c>
    </row>
    <row r="66" spans="1:51" ht="23.25" hidden="1" customHeight="1" x14ac:dyDescent="0.15">
      <c r="A66" s="669"/>
      <c r="B66" s="168"/>
      <c r="C66" s="168"/>
      <c r="D66" s="168"/>
      <c r="E66" s="168"/>
      <c r="F66" s="169"/>
      <c r="G66" s="655"/>
      <c r="H66" s="656"/>
      <c r="I66" s="656"/>
      <c r="J66" s="656"/>
      <c r="K66" s="656"/>
      <c r="L66" s="656"/>
      <c r="M66" s="656"/>
      <c r="N66" s="656"/>
      <c r="O66" s="656"/>
      <c r="P66" s="659"/>
      <c r="Q66" s="660"/>
      <c r="R66" s="660"/>
      <c r="S66" s="660"/>
      <c r="T66" s="660"/>
      <c r="U66" s="660"/>
      <c r="V66" s="660"/>
      <c r="W66" s="660"/>
      <c r="X66" s="661"/>
      <c r="Y66" s="665" t="s">
        <v>52</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1" t="s">
        <v>53</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665</v>
      </c>
      <c r="B68" s="702"/>
      <c r="C68" s="702"/>
      <c r="D68" s="702"/>
      <c r="E68" s="702"/>
      <c r="F68" s="703"/>
      <c r="G68" s="191" t="s">
        <v>666</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500</v>
      </c>
      <c r="AF68" s="134"/>
      <c r="AG68" s="134"/>
      <c r="AH68" s="134"/>
      <c r="AI68" s="134" t="s">
        <v>652</v>
      </c>
      <c r="AJ68" s="134"/>
      <c r="AK68" s="134"/>
      <c r="AL68" s="134"/>
      <c r="AM68" s="134" t="s">
        <v>468</v>
      </c>
      <c r="AN68" s="134"/>
      <c r="AO68" s="134"/>
      <c r="AP68" s="134"/>
      <c r="AQ68" s="648" t="s">
        <v>678</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t="s">
        <v>705</v>
      </c>
      <c r="H69" s="674"/>
      <c r="I69" s="674"/>
      <c r="J69" s="674"/>
      <c r="K69" s="674"/>
      <c r="L69" s="674"/>
      <c r="M69" s="674"/>
      <c r="N69" s="674"/>
      <c r="O69" s="674"/>
      <c r="P69" s="674"/>
      <c r="Q69" s="674"/>
      <c r="R69" s="674"/>
      <c r="S69" s="674"/>
      <c r="T69" s="674"/>
      <c r="U69" s="674"/>
      <c r="V69" s="674"/>
      <c r="W69" s="674"/>
      <c r="X69" s="674"/>
      <c r="Y69" s="677" t="s">
        <v>665</v>
      </c>
      <c r="Z69" s="678"/>
      <c r="AA69" s="679"/>
      <c r="AB69" s="680"/>
      <c r="AC69" s="681"/>
      <c r="AD69" s="682"/>
      <c r="AE69" s="683"/>
      <c r="AF69" s="683"/>
      <c r="AG69" s="683"/>
      <c r="AH69" s="683"/>
      <c r="AI69" s="683"/>
      <c r="AJ69" s="683"/>
      <c r="AK69" s="683"/>
      <c r="AL69" s="683"/>
      <c r="AM69" s="683"/>
      <c r="AN69" s="683"/>
      <c r="AO69" s="683"/>
      <c r="AP69" s="683"/>
      <c r="AQ69" s="108"/>
      <c r="AR69" s="102"/>
      <c r="AS69" s="102"/>
      <c r="AT69" s="102"/>
      <c r="AU69" s="102"/>
      <c r="AV69" s="102"/>
      <c r="AW69" s="102"/>
      <c r="AX69" s="103"/>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34" t="s">
        <v>668</v>
      </c>
      <c r="Z70" s="670"/>
      <c r="AA70" s="671"/>
      <c r="AB70" s="633" t="s">
        <v>669</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8" t="s">
        <v>316</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c r="AR72" s="529"/>
      <c r="AS72" s="142" t="s">
        <v>224</v>
      </c>
      <c r="AT72" s="143"/>
      <c r="AU72" s="141"/>
      <c r="AV72" s="141"/>
      <c r="AW72" s="123" t="s">
        <v>170</v>
      </c>
      <c r="AX72" s="144"/>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663</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9" t="s">
        <v>664</v>
      </c>
      <c r="B99" s="168"/>
      <c r="C99" s="168"/>
      <c r="D99" s="168"/>
      <c r="E99" s="168"/>
      <c r="F99" s="169"/>
      <c r="G99" s="710" t="s">
        <v>656</v>
      </c>
      <c r="H99" s="711"/>
      <c r="I99" s="711"/>
      <c r="J99" s="711"/>
      <c r="K99" s="711"/>
      <c r="L99" s="711"/>
      <c r="M99" s="711"/>
      <c r="N99" s="711"/>
      <c r="O99" s="711"/>
      <c r="P99" s="712" t="s">
        <v>655</v>
      </c>
      <c r="Q99" s="711"/>
      <c r="R99" s="711"/>
      <c r="S99" s="711"/>
      <c r="T99" s="711"/>
      <c r="U99" s="711"/>
      <c r="V99" s="711"/>
      <c r="W99" s="711"/>
      <c r="X99" s="713"/>
      <c r="Y99" s="714"/>
      <c r="Z99" s="715"/>
      <c r="AA99" s="716"/>
      <c r="AB99" s="647" t="s">
        <v>11</v>
      </c>
      <c r="AC99" s="647"/>
      <c r="AD99" s="647"/>
      <c r="AE99" s="134" t="s">
        <v>500</v>
      </c>
      <c r="AF99" s="134"/>
      <c r="AG99" s="134"/>
      <c r="AH99" s="134"/>
      <c r="AI99" s="134" t="s">
        <v>652</v>
      </c>
      <c r="AJ99" s="134"/>
      <c r="AK99" s="134"/>
      <c r="AL99" s="134"/>
      <c r="AM99" s="134" t="s">
        <v>468</v>
      </c>
      <c r="AN99" s="134"/>
      <c r="AO99" s="134"/>
      <c r="AP99" s="134"/>
      <c r="AQ99" s="644" t="s">
        <v>499</v>
      </c>
      <c r="AR99" s="645"/>
      <c r="AS99" s="645"/>
      <c r="AT99" s="646"/>
      <c r="AU99" s="644" t="s">
        <v>677</v>
      </c>
      <c r="AV99" s="645"/>
      <c r="AW99" s="645"/>
      <c r="AX99" s="654"/>
      <c r="AY99">
        <f>COUNTA($G$100)</f>
        <v>0</v>
      </c>
    </row>
    <row r="100" spans="1:60" ht="23.25" hidden="1" customHeight="1" x14ac:dyDescent="0.15">
      <c r="A100" s="669"/>
      <c r="B100" s="168"/>
      <c r="C100" s="168"/>
      <c r="D100" s="168"/>
      <c r="E100" s="168"/>
      <c r="F100" s="169"/>
      <c r="G100" s="655"/>
      <c r="H100" s="656"/>
      <c r="I100" s="656"/>
      <c r="J100" s="656"/>
      <c r="K100" s="656"/>
      <c r="L100" s="656"/>
      <c r="M100" s="656"/>
      <c r="N100" s="656"/>
      <c r="O100" s="656"/>
      <c r="P100" s="659"/>
      <c r="Q100" s="660"/>
      <c r="R100" s="660"/>
      <c r="S100" s="660"/>
      <c r="T100" s="660"/>
      <c r="U100" s="660"/>
      <c r="V100" s="660"/>
      <c r="W100" s="660"/>
      <c r="X100" s="661"/>
      <c r="Y100" s="665" t="s">
        <v>52</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1" t="s">
        <v>53</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665</v>
      </c>
      <c r="B102" s="120"/>
      <c r="C102" s="120"/>
      <c r="D102" s="120"/>
      <c r="E102" s="120"/>
      <c r="F102" s="684"/>
      <c r="G102" s="191" t="s">
        <v>666</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500</v>
      </c>
      <c r="AF102" s="134"/>
      <c r="AG102" s="134"/>
      <c r="AH102" s="134"/>
      <c r="AI102" s="134" t="s">
        <v>652</v>
      </c>
      <c r="AJ102" s="134"/>
      <c r="AK102" s="134"/>
      <c r="AL102" s="134"/>
      <c r="AM102" s="134" t="s">
        <v>468</v>
      </c>
      <c r="AN102" s="134"/>
      <c r="AO102" s="134"/>
      <c r="AP102" s="134"/>
      <c r="AQ102" s="648" t="s">
        <v>678</v>
      </c>
      <c r="AR102" s="649"/>
      <c r="AS102" s="649"/>
      <c r="AT102" s="649"/>
      <c r="AU102" s="649"/>
      <c r="AV102" s="649"/>
      <c r="AW102" s="649"/>
      <c r="AX102" s="650"/>
      <c r="AY102">
        <f>IF(SUBSTITUTE(SUBSTITUTE($G$103,"／",""),"　","")="",0,1)</f>
        <v>0</v>
      </c>
    </row>
    <row r="103" spans="1:60" ht="23.25" hidden="1" customHeight="1" x14ac:dyDescent="0.15">
      <c r="A103" s="685"/>
      <c r="B103" s="212"/>
      <c r="C103" s="212"/>
      <c r="D103" s="212"/>
      <c r="E103" s="212"/>
      <c r="F103" s="686"/>
      <c r="G103" s="673" t="s">
        <v>667</v>
      </c>
      <c r="H103" s="674"/>
      <c r="I103" s="674"/>
      <c r="J103" s="674"/>
      <c r="K103" s="674"/>
      <c r="L103" s="674"/>
      <c r="M103" s="674"/>
      <c r="N103" s="674"/>
      <c r="O103" s="674"/>
      <c r="P103" s="674"/>
      <c r="Q103" s="674"/>
      <c r="R103" s="674"/>
      <c r="S103" s="674"/>
      <c r="T103" s="674"/>
      <c r="U103" s="674"/>
      <c r="V103" s="674"/>
      <c r="W103" s="674"/>
      <c r="X103" s="674"/>
      <c r="Y103" s="677" t="s">
        <v>665</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x14ac:dyDescent="0.15">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668</v>
      </c>
      <c r="Z104" s="670"/>
      <c r="AA104" s="671"/>
      <c r="AB104" s="633" t="s">
        <v>669</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8" t="s">
        <v>316</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c r="AR106" s="529"/>
      <c r="AS106" s="142" t="s">
        <v>224</v>
      </c>
      <c r="AT106" s="143"/>
      <c r="AU106" s="141"/>
      <c r="AV106" s="141"/>
      <c r="AW106" s="123" t="s">
        <v>170</v>
      </c>
      <c r="AX106" s="144"/>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663</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9" t="s">
        <v>664</v>
      </c>
      <c r="B133" s="168"/>
      <c r="C133" s="168"/>
      <c r="D133" s="168"/>
      <c r="E133" s="168"/>
      <c r="F133" s="169"/>
      <c r="G133" s="710" t="s">
        <v>656</v>
      </c>
      <c r="H133" s="711"/>
      <c r="I133" s="711"/>
      <c r="J133" s="711"/>
      <c r="K133" s="711"/>
      <c r="L133" s="711"/>
      <c r="M133" s="711"/>
      <c r="N133" s="711"/>
      <c r="O133" s="711"/>
      <c r="P133" s="712" t="s">
        <v>655</v>
      </c>
      <c r="Q133" s="711"/>
      <c r="R133" s="711"/>
      <c r="S133" s="711"/>
      <c r="T133" s="711"/>
      <c r="U133" s="711"/>
      <c r="V133" s="711"/>
      <c r="W133" s="711"/>
      <c r="X133" s="713"/>
      <c r="Y133" s="714"/>
      <c r="Z133" s="715"/>
      <c r="AA133" s="716"/>
      <c r="AB133" s="647" t="s">
        <v>11</v>
      </c>
      <c r="AC133" s="647"/>
      <c r="AD133" s="647"/>
      <c r="AE133" s="134" t="s">
        <v>500</v>
      </c>
      <c r="AF133" s="134"/>
      <c r="AG133" s="134"/>
      <c r="AH133" s="134"/>
      <c r="AI133" s="134" t="s">
        <v>652</v>
      </c>
      <c r="AJ133" s="134"/>
      <c r="AK133" s="134"/>
      <c r="AL133" s="134"/>
      <c r="AM133" s="134" t="s">
        <v>468</v>
      </c>
      <c r="AN133" s="134"/>
      <c r="AO133" s="134"/>
      <c r="AP133" s="134"/>
      <c r="AQ133" s="644" t="s">
        <v>499</v>
      </c>
      <c r="AR133" s="645"/>
      <c r="AS133" s="645"/>
      <c r="AT133" s="646"/>
      <c r="AU133" s="644" t="s">
        <v>677</v>
      </c>
      <c r="AV133" s="645"/>
      <c r="AW133" s="645"/>
      <c r="AX133" s="654"/>
      <c r="AY133">
        <f>COUNTA($G$134)</f>
        <v>0</v>
      </c>
    </row>
    <row r="134" spans="1:60" ht="23.25" hidden="1" customHeight="1" x14ac:dyDescent="0.15">
      <c r="A134" s="669"/>
      <c r="B134" s="168"/>
      <c r="C134" s="168"/>
      <c r="D134" s="168"/>
      <c r="E134" s="168"/>
      <c r="F134" s="169"/>
      <c r="G134" s="655"/>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1" t="s">
        <v>53</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665</v>
      </c>
      <c r="B136" s="120"/>
      <c r="C136" s="120"/>
      <c r="D136" s="120"/>
      <c r="E136" s="120"/>
      <c r="F136" s="684"/>
      <c r="G136" s="191" t="s">
        <v>666</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500</v>
      </c>
      <c r="AF136" s="134"/>
      <c r="AG136" s="134"/>
      <c r="AH136" s="134"/>
      <c r="AI136" s="134" t="s">
        <v>652</v>
      </c>
      <c r="AJ136" s="134"/>
      <c r="AK136" s="134"/>
      <c r="AL136" s="134"/>
      <c r="AM136" s="134" t="s">
        <v>468</v>
      </c>
      <c r="AN136" s="134"/>
      <c r="AO136" s="134"/>
      <c r="AP136" s="134"/>
      <c r="AQ136" s="648" t="s">
        <v>678</v>
      </c>
      <c r="AR136" s="649"/>
      <c r="AS136" s="649"/>
      <c r="AT136" s="649"/>
      <c r="AU136" s="649"/>
      <c r="AV136" s="649"/>
      <c r="AW136" s="649"/>
      <c r="AX136" s="650"/>
      <c r="AY136">
        <f>IF(SUBSTITUTE(SUBSTITUTE($G$137,"／",""),"　","")="",0,1)</f>
        <v>0</v>
      </c>
    </row>
    <row r="137" spans="1:60" ht="23.25" hidden="1" customHeight="1" x14ac:dyDescent="0.15">
      <c r="A137" s="685"/>
      <c r="B137" s="212"/>
      <c r="C137" s="212"/>
      <c r="D137" s="212"/>
      <c r="E137" s="212"/>
      <c r="F137" s="686"/>
      <c r="G137" s="673" t="s">
        <v>667</v>
      </c>
      <c r="H137" s="674"/>
      <c r="I137" s="674"/>
      <c r="J137" s="674"/>
      <c r="K137" s="674"/>
      <c r="L137" s="674"/>
      <c r="M137" s="674"/>
      <c r="N137" s="674"/>
      <c r="O137" s="674"/>
      <c r="P137" s="674"/>
      <c r="Q137" s="674"/>
      <c r="R137" s="674"/>
      <c r="S137" s="674"/>
      <c r="T137" s="674"/>
      <c r="U137" s="674"/>
      <c r="V137" s="674"/>
      <c r="W137" s="674"/>
      <c r="X137" s="674"/>
      <c r="Y137" s="677" t="s">
        <v>665</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x14ac:dyDescent="0.15">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668</v>
      </c>
      <c r="Z138" s="670"/>
      <c r="AA138" s="671"/>
      <c r="AB138" s="633" t="s">
        <v>669</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8" t="s">
        <v>316</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663</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9" t="s">
        <v>664</v>
      </c>
      <c r="B167" s="168"/>
      <c r="C167" s="168"/>
      <c r="D167" s="168"/>
      <c r="E167" s="168"/>
      <c r="F167" s="169"/>
      <c r="G167" s="710" t="s">
        <v>656</v>
      </c>
      <c r="H167" s="711"/>
      <c r="I167" s="711"/>
      <c r="J167" s="711"/>
      <c r="K167" s="711"/>
      <c r="L167" s="711"/>
      <c r="M167" s="711"/>
      <c r="N167" s="711"/>
      <c r="O167" s="711"/>
      <c r="P167" s="712" t="s">
        <v>655</v>
      </c>
      <c r="Q167" s="711"/>
      <c r="R167" s="711"/>
      <c r="S167" s="711"/>
      <c r="T167" s="711"/>
      <c r="U167" s="711"/>
      <c r="V167" s="711"/>
      <c r="W167" s="711"/>
      <c r="X167" s="713"/>
      <c r="Y167" s="714"/>
      <c r="Z167" s="715"/>
      <c r="AA167" s="716"/>
      <c r="AB167" s="647" t="s">
        <v>11</v>
      </c>
      <c r="AC167" s="647"/>
      <c r="AD167" s="647"/>
      <c r="AE167" s="134" t="s">
        <v>500</v>
      </c>
      <c r="AF167" s="134"/>
      <c r="AG167" s="134"/>
      <c r="AH167" s="134"/>
      <c r="AI167" s="134" t="s">
        <v>652</v>
      </c>
      <c r="AJ167" s="134"/>
      <c r="AK167" s="134"/>
      <c r="AL167" s="134"/>
      <c r="AM167" s="134" t="s">
        <v>468</v>
      </c>
      <c r="AN167" s="134"/>
      <c r="AO167" s="134"/>
      <c r="AP167" s="134"/>
      <c r="AQ167" s="644" t="s">
        <v>499</v>
      </c>
      <c r="AR167" s="645"/>
      <c r="AS167" s="645"/>
      <c r="AT167" s="646"/>
      <c r="AU167" s="644" t="s">
        <v>677</v>
      </c>
      <c r="AV167" s="645"/>
      <c r="AW167" s="645"/>
      <c r="AX167" s="654"/>
      <c r="AY167">
        <f>COUNTA($G$168)</f>
        <v>0</v>
      </c>
    </row>
    <row r="168" spans="1:60" ht="23.25" hidden="1" customHeight="1" x14ac:dyDescent="0.15">
      <c r="A168" s="669"/>
      <c r="B168" s="168"/>
      <c r="C168" s="168"/>
      <c r="D168" s="168"/>
      <c r="E168" s="168"/>
      <c r="F168" s="169"/>
      <c r="G168" s="655"/>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1" t="s">
        <v>53</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665</v>
      </c>
      <c r="B170" s="120"/>
      <c r="C170" s="120"/>
      <c r="D170" s="120"/>
      <c r="E170" s="120"/>
      <c r="F170" s="684"/>
      <c r="G170" s="191" t="s">
        <v>666</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500</v>
      </c>
      <c r="AF170" s="134"/>
      <c r="AG170" s="134"/>
      <c r="AH170" s="134"/>
      <c r="AI170" s="134" t="s">
        <v>652</v>
      </c>
      <c r="AJ170" s="134"/>
      <c r="AK170" s="134"/>
      <c r="AL170" s="134"/>
      <c r="AM170" s="134" t="s">
        <v>468</v>
      </c>
      <c r="AN170" s="134"/>
      <c r="AO170" s="134"/>
      <c r="AP170" s="134"/>
      <c r="AQ170" s="648" t="s">
        <v>678</v>
      </c>
      <c r="AR170" s="649"/>
      <c r="AS170" s="649"/>
      <c r="AT170" s="649"/>
      <c r="AU170" s="649"/>
      <c r="AV170" s="649"/>
      <c r="AW170" s="649"/>
      <c r="AX170" s="650"/>
      <c r="AY170">
        <f>IF(SUBSTITUTE(SUBSTITUTE($G$171,"／",""),"　","")="",0,1)</f>
        <v>0</v>
      </c>
    </row>
    <row r="171" spans="1:60" ht="23.25" hidden="1" customHeight="1" x14ac:dyDescent="0.15">
      <c r="A171" s="685"/>
      <c r="B171" s="212"/>
      <c r="C171" s="212"/>
      <c r="D171" s="212"/>
      <c r="E171" s="212"/>
      <c r="F171" s="686"/>
      <c r="G171" s="673" t="s">
        <v>667</v>
      </c>
      <c r="H171" s="674"/>
      <c r="I171" s="674"/>
      <c r="J171" s="674"/>
      <c r="K171" s="674"/>
      <c r="L171" s="674"/>
      <c r="M171" s="674"/>
      <c r="N171" s="674"/>
      <c r="O171" s="674"/>
      <c r="P171" s="674"/>
      <c r="Q171" s="674"/>
      <c r="R171" s="674"/>
      <c r="S171" s="674"/>
      <c r="T171" s="674"/>
      <c r="U171" s="674"/>
      <c r="V171" s="674"/>
      <c r="W171" s="674"/>
      <c r="X171" s="674"/>
      <c r="Y171" s="677" t="s">
        <v>665</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668</v>
      </c>
      <c r="Z172" s="670"/>
      <c r="AA172" s="671"/>
      <c r="AB172" s="633" t="s">
        <v>669</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8" t="s">
        <v>316</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317</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313</v>
      </c>
      <c r="X200" s="606"/>
      <c r="Y200" s="609"/>
      <c r="Z200" s="609"/>
      <c r="AA200" s="610"/>
      <c r="AB200" s="603" t="s">
        <v>11</v>
      </c>
      <c r="AC200" s="600"/>
      <c r="AD200" s="601"/>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333</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333</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334</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321</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332</v>
      </c>
      <c r="X205" s="564"/>
      <c r="Y205" s="569" t="s">
        <v>12</v>
      </c>
      <c r="Z205" s="569"/>
      <c r="AA205" s="570"/>
      <c r="AB205" s="579" t="s">
        <v>333</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333</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334</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317</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1"/>
      <c r="AF209" s="271"/>
      <c r="AG209" s="271"/>
      <c r="AH209" s="271"/>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346</v>
      </c>
      <c r="B213" s="518"/>
      <c r="C213" s="518"/>
      <c r="D213" s="518"/>
      <c r="E213" s="519" t="s">
        <v>305</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customHeight="1" thickBot="1" x14ac:dyDescent="0.2">
      <c r="A214" s="438" t="s">
        <v>660</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312</v>
      </c>
      <c r="AP214" s="441"/>
      <c r="AQ214" s="441"/>
      <c r="AR214" s="96" t="s">
        <v>311</v>
      </c>
      <c r="AS214" s="440"/>
      <c r="AT214" s="441"/>
      <c r="AU214" s="441"/>
      <c r="AV214" s="441"/>
      <c r="AW214" s="441"/>
      <c r="AX214" s="442"/>
      <c r="AY214">
        <f>COUNTIF($AR$214,"☑")</f>
        <v>0</v>
      </c>
    </row>
    <row r="215" spans="1:51" ht="45" customHeight="1" x14ac:dyDescent="0.15">
      <c r="A215" s="427" t="s">
        <v>366</v>
      </c>
      <c r="B215" s="428"/>
      <c r="C215" s="431" t="s">
        <v>227</v>
      </c>
      <c r="D215" s="428"/>
      <c r="E215" s="433" t="s">
        <v>243</v>
      </c>
      <c r="F215" s="434"/>
      <c r="G215" s="435" t="s">
        <v>726</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32.25" customHeight="1" x14ac:dyDescent="0.15">
      <c r="A216" s="429"/>
      <c r="B216" s="430"/>
      <c r="C216" s="432"/>
      <c r="D216" s="430"/>
      <c r="E216" s="164" t="s">
        <v>242</v>
      </c>
      <c r="F216" s="166"/>
      <c r="G216" s="145" t="s">
        <v>727</v>
      </c>
      <c r="H216" s="146"/>
      <c r="I216" s="146"/>
      <c r="J216" s="146"/>
      <c r="K216" s="146"/>
      <c r="L216" s="146"/>
      <c r="M216" s="146"/>
      <c r="N216" s="146"/>
      <c r="O216" s="146"/>
      <c r="P216" s="146"/>
      <c r="Q216" s="146"/>
      <c r="R216" s="146"/>
      <c r="S216" s="146"/>
      <c r="T216" s="146"/>
      <c r="U216" s="146"/>
      <c r="V216" s="147"/>
      <c r="W216" s="503" t="s">
        <v>670</v>
      </c>
      <c r="X216" s="504"/>
      <c r="Y216" s="504"/>
      <c r="Z216" s="504"/>
      <c r="AA216" s="505"/>
      <c r="AB216" s="506" t="s">
        <v>766</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9"/>
      <c r="B217" s="430"/>
      <c r="C217" s="432"/>
      <c r="D217" s="430"/>
      <c r="E217" s="172"/>
      <c r="F217" s="174"/>
      <c r="G217" s="151"/>
      <c r="H217" s="152"/>
      <c r="I217" s="152"/>
      <c r="J217" s="152"/>
      <c r="K217" s="152"/>
      <c r="L217" s="152"/>
      <c r="M217" s="152"/>
      <c r="N217" s="152"/>
      <c r="O217" s="152"/>
      <c r="P217" s="152"/>
      <c r="Q217" s="152"/>
      <c r="R217" s="152"/>
      <c r="S217" s="152"/>
      <c r="T217" s="152"/>
      <c r="U217" s="152"/>
      <c r="V217" s="153"/>
      <c r="W217" s="509" t="s">
        <v>671</v>
      </c>
      <c r="X217" s="510"/>
      <c r="Y217" s="510"/>
      <c r="Z217" s="510"/>
      <c r="AA217" s="511"/>
      <c r="AB217" s="506" t="s">
        <v>367</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9"/>
      <c r="B218" s="430"/>
      <c r="C218" s="512" t="s">
        <v>683</v>
      </c>
      <c r="D218" s="513"/>
      <c r="E218" s="164" t="s">
        <v>362</v>
      </c>
      <c r="F218" s="166"/>
      <c r="G218" s="493" t="s">
        <v>230</v>
      </c>
      <c r="H218" s="494"/>
      <c r="I218" s="494"/>
      <c r="J218" s="514" t="s">
        <v>695</v>
      </c>
      <c r="K218" s="515"/>
      <c r="L218" s="515"/>
      <c r="M218" s="515"/>
      <c r="N218" s="515"/>
      <c r="O218" s="515"/>
      <c r="P218" s="515"/>
      <c r="Q218" s="515"/>
      <c r="R218" s="515"/>
      <c r="S218" s="515"/>
      <c r="T218" s="516"/>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9"/>
      <c r="B219" s="430"/>
      <c r="C219" s="432"/>
      <c r="D219" s="430"/>
      <c r="E219" s="167"/>
      <c r="F219" s="169"/>
      <c r="G219" s="493" t="s">
        <v>684</v>
      </c>
      <c r="H219" s="494"/>
      <c r="I219" s="494"/>
      <c r="J219" s="494"/>
      <c r="K219" s="494"/>
      <c r="L219" s="494"/>
      <c r="M219" s="494"/>
      <c r="N219" s="494"/>
      <c r="O219" s="494"/>
      <c r="P219" s="494"/>
      <c r="Q219" s="494"/>
      <c r="R219" s="494"/>
      <c r="S219" s="494"/>
      <c r="T219" s="494"/>
      <c r="U219" s="490" t="s">
        <v>747</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9"/>
      <c r="B220" s="430"/>
      <c r="C220" s="432"/>
      <c r="D220" s="430"/>
      <c r="E220" s="172"/>
      <c r="F220" s="174"/>
      <c r="G220" s="493" t="s">
        <v>671</v>
      </c>
      <c r="H220" s="494"/>
      <c r="I220" s="494"/>
      <c r="J220" s="494"/>
      <c r="K220" s="494"/>
      <c r="L220" s="494"/>
      <c r="M220" s="494"/>
      <c r="N220" s="494"/>
      <c r="O220" s="494"/>
      <c r="P220" s="494"/>
      <c r="Q220" s="494"/>
      <c r="R220" s="494"/>
      <c r="S220" s="494"/>
      <c r="T220" s="494"/>
      <c r="U220" s="830" t="s">
        <v>747</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41.25"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718</v>
      </c>
      <c r="AE223" s="473"/>
      <c r="AF223" s="473"/>
      <c r="AG223" s="474" t="s">
        <v>728</v>
      </c>
      <c r="AH223" s="475"/>
      <c r="AI223" s="475"/>
      <c r="AJ223" s="475"/>
      <c r="AK223" s="475"/>
      <c r="AL223" s="475"/>
      <c r="AM223" s="475"/>
      <c r="AN223" s="475"/>
      <c r="AO223" s="475"/>
      <c r="AP223" s="475"/>
      <c r="AQ223" s="475"/>
      <c r="AR223" s="475"/>
      <c r="AS223" s="475"/>
      <c r="AT223" s="475"/>
      <c r="AU223" s="475"/>
      <c r="AV223" s="475"/>
      <c r="AW223" s="475"/>
      <c r="AX223" s="476"/>
    </row>
    <row r="224" spans="1:51" ht="55.5" customHeight="1" x14ac:dyDescent="0.15">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4"/>
      <c r="AD224" s="385" t="s">
        <v>718</v>
      </c>
      <c r="AE224" s="386"/>
      <c r="AF224" s="386"/>
      <c r="AG224" s="380" t="s">
        <v>729</v>
      </c>
      <c r="AH224" s="381"/>
      <c r="AI224" s="381"/>
      <c r="AJ224" s="381"/>
      <c r="AK224" s="381"/>
      <c r="AL224" s="381"/>
      <c r="AM224" s="381"/>
      <c r="AN224" s="381"/>
      <c r="AO224" s="381"/>
      <c r="AP224" s="381"/>
      <c r="AQ224" s="381"/>
      <c r="AR224" s="381"/>
      <c r="AS224" s="381"/>
      <c r="AT224" s="381"/>
      <c r="AU224" s="381"/>
      <c r="AV224" s="381"/>
      <c r="AW224" s="381"/>
      <c r="AX224" s="382"/>
    </row>
    <row r="225" spans="1:50" ht="55.5" customHeight="1" x14ac:dyDescent="0.15">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2" t="s">
        <v>718</v>
      </c>
      <c r="AE225" s="423"/>
      <c r="AF225" s="423"/>
      <c r="AG225" s="408" t="s">
        <v>730</v>
      </c>
      <c r="AH225" s="149"/>
      <c r="AI225" s="149"/>
      <c r="AJ225" s="149"/>
      <c r="AK225" s="149"/>
      <c r="AL225" s="149"/>
      <c r="AM225" s="149"/>
      <c r="AN225" s="149"/>
      <c r="AO225" s="149"/>
      <c r="AP225" s="149"/>
      <c r="AQ225" s="149"/>
      <c r="AR225" s="149"/>
      <c r="AS225" s="149"/>
      <c r="AT225" s="149"/>
      <c r="AU225" s="149"/>
      <c r="AV225" s="149"/>
      <c r="AW225" s="149"/>
      <c r="AX225" s="409"/>
    </row>
    <row r="226" spans="1:50" ht="27" customHeight="1" x14ac:dyDescent="0.15">
      <c r="A226" s="360" t="s">
        <v>37</v>
      </c>
      <c r="B226" s="443"/>
      <c r="C226" s="445" t="s">
        <v>39</v>
      </c>
      <c r="D226" s="402"/>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3" t="s">
        <v>731</v>
      </c>
      <c r="AE226" s="404"/>
      <c r="AF226" s="404"/>
      <c r="AG226" s="406" t="s">
        <v>764</v>
      </c>
      <c r="AH226" s="146"/>
      <c r="AI226" s="146"/>
      <c r="AJ226" s="146"/>
      <c r="AK226" s="146"/>
      <c r="AL226" s="146"/>
      <c r="AM226" s="146"/>
      <c r="AN226" s="146"/>
      <c r="AO226" s="146"/>
      <c r="AP226" s="146"/>
      <c r="AQ226" s="146"/>
      <c r="AR226" s="146"/>
      <c r="AS226" s="146"/>
      <c r="AT226" s="146"/>
      <c r="AU226" s="146"/>
      <c r="AV226" s="146"/>
      <c r="AW226" s="146"/>
      <c r="AX226" s="407"/>
    </row>
    <row r="227" spans="1:50" ht="35.25" customHeight="1" x14ac:dyDescent="0.15">
      <c r="A227" s="362"/>
      <c r="B227" s="444"/>
      <c r="C227" s="448"/>
      <c r="D227" s="449"/>
      <c r="E227" s="452" t="s">
        <v>344</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5" t="s">
        <v>732</v>
      </c>
      <c r="AE227" s="386"/>
      <c r="AF227" s="455"/>
      <c r="AG227" s="408"/>
      <c r="AH227" s="149"/>
      <c r="AI227" s="149"/>
      <c r="AJ227" s="149"/>
      <c r="AK227" s="149"/>
      <c r="AL227" s="149"/>
      <c r="AM227" s="149"/>
      <c r="AN227" s="149"/>
      <c r="AO227" s="149"/>
      <c r="AP227" s="149"/>
      <c r="AQ227" s="149"/>
      <c r="AR227" s="149"/>
      <c r="AS227" s="149"/>
      <c r="AT227" s="149"/>
      <c r="AU227" s="149"/>
      <c r="AV227" s="149"/>
      <c r="AW227" s="149"/>
      <c r="AX227" s="409"/>
    </row>
    <row r="228" spans="1:50" ht="26.25" customHeight="1" x14ac:dyDescent="0.15">
      <c r="A228" s="362"/>
      <c r="B228" s="444"/>
      <c r="C228" s="450"/>
      <c r="D228" s="451"/>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732</v>
      </c>
      <c r="AE228" s="460"/>
      <c r="AF228" s="460"/>
      <c r="AG228" s="408"/>
      <c r="AH228" s="149"/>
      <c r="AI228" s="149"/>
      <c r="AJ228" s="149"/>
      <c r="AK228" s="149"/>
      <c r="AL228" s="149"/>
      <c r="AM228" s="149"/>
      <c r="AN228" s="149"/>
      <c r="AO228" s="149"/>
      <c r="AP228" s="149"/>
      <c r="AQ228" s="149"/>
      <c r="AR228" s="149"/>
      <c r="AS228" s="149"/>
      <c r="AT228" s="149"/>
      <c r="AU228" s="149"/>
      <c r="AV228" s="149"/>
      <c r="AW228" s="149"/>
      <c r="AX228" s="409"/>
    </row>
    <row r="229" spans="1:50" ht="26.25" customHeight="1" x14ac:dyDescent="0.15">
      <c r="A229" s="362"/>
      <c r="B229" s="363"/>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9" t="s">
        <v>718</v>
      </c>
      <c r="AE229" s="370"/>
      <c r="AF229" s="370"/>
      <c r="AG229" s="372" t="s">
        <v>733</v>
      </c>
      <c r="AH229" s="373"/>
      <c r="AI229" s="373"/>
      <c r="AJ229" s="373"/>
      <c r="AK229" s="373"/>
      <c r="AL229" s="373"/>
      <c r="AM229" s="373"/>
      <c r="AN229" s="373"/>
      <c r="AO229" s="373"/>
      <c r="AP229" s="373"/>
      <c r="AQ229" s="373"/>
      <c r="AR229" s="373"/>
      <c r="AS229" s="373"/>
      <c r="AT229" s="373"/>
      <c r="AU229" s="373"/>
      <c r="AV229" s="373"/>
      <c r="AW229" s="373"/>
      <c r="AX229" s="374"/>
    </row>
    <row r="230" spans="1:50" ht="81" customHeight="1" x14ac:dyDescent="0.15">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718</v>
      </c>
      <c r="AE230" s="386"/>
      <c r="AF230" s="386"/>
      <c r="AG230" s="380" t="s">
        <v>734</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x14ac:dyDescent="0.15">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731</v>
      </c>
      <c r="AE231" s="386"/>
      <c r="AF231" s="386"/>
      <c r="AG231" s="380" t="s">
        <v>695</v>
      </c>
      <c r="AH231" s="381"/>
      <c r="AI231" s="381"/>
      <c r="AJ231" s="381"/>
      <c r="AK231" s="381"/>
      <c r="AL231" s="381"/>
      <c r="AM231" s="381"/>
      <c r="AN231" s="381"/>
      <c r="AO231" s="381"/>
      <c r="AP231" s="381"/>
      <c r="AQ231" s="381"/>
      <c r="AR231" s="381"/>
      <c r="AS231" s="381"/>
      <c r="AT231" s="381"/>
      <c r="AU231" s="381"/>
      <c r="AV231" s="381"/>
      <c r="AW231" s="381"/>
      <c r="AX231" s="382"/>
    </row>
    <row r="232" spans="1:50" ht="26.25" customHeight="1" x14ac:dyDescent="0.15">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718</v>
      </c>
      <c r="AE232" s="386"/>
      <c r="AF232" s="386"/>
      <c r="AG232" s="380" t="s">
        <v>735</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x14ac:dyDescent="0.15">
      <c r="A233" s="362"/>
      <c r="B233" s="363"/>
      <c r="C233" s="383" t="s">
        <v>314</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731</v>
      </c>
      <c r="AE233" s="423"/>
      <c r="AF233" s="423"/>
      <c r="AG233" s="424" t="s">
        <v>695</v>
      </c>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x14ac:dyDescent="0.15">
      <c r="A234" s="362"/>
      <c r="B234" s="363"/>
      <c r="C234" s="482" t="s">
        <v>315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5" t="s">
        <v>731</v>
      </c>
      <c r="AE234" s="386"/>
      <c r="AF234" s="455"/>
      <c r="AG234" s="380" t="s">
        <v>695</v>
      </c>
      <c r="AH234" s="381"/>
      <c r="AI234" s="381"/>
      <c r="AJ234" s="381"/>
      <c r="AK234" s="381"/>
      <c r="AL234" s="381"/>
      <c r="AM234" s="381"/>
      <c r="AN234" s="381"/>
      <c r="AO234" s="381"/>
      <c r="AP234" s="381"/>
      <c r="AQ234" s="381"/>
      <c r="AR234" s="381"/>
      <c r="AS234" s="381"/>
      <c r="AT234" s="381"/>
      <c r="AU234" s="381"/>
      <c r="AV234" s="381"/>
      <c r="AW234" s="381"/>
      <c r="AX234" s="382"/>
    </row>
    <row r="235" spans="1:50" ht="26.25" customHeight="1" x14ac:dyDescent="0.15">
      <c r="A235" s="364"/>
      <c r="B235" s="365"/>
      <c r="C235" s="485" t="s">
        <v>302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5" t="s">
        <v>718</v>
      </c>
      <c r="AE235" s="416"/>
      <c r="AF235" s="417"/>
      <c r="AG235" s="418" t="s">
        <v>735</v>
      </c>
      <c r="AH235" s="419"/>
      <c r="AI235" s="419"/>
      <c r="AJ235" s="419"/>
      <c r="AK235" s="419"/>
      <c r="AL235" s="419"/>
      <c r="AM235" s="419"/>
      <c r="AN235" s="419"/>
      <c r="AO235" s="419"/>
      <c r="AP235" s="419"/>
      <c r="AQ235" s="419"/>
      <c r="AR235" s="419"/>
      <c r="AS235" s="419"/>
      <c r="AT235" s="419"/>
      <c r="AU235" s="419"/>
      <c r="AV235" s="419"/>
      <c r="AW235" s="419"/>
      <c r="AX235" s="420"/>
    </row>
    <row r="236" spans="1:50" ht="51.75" customHeight="1" x14ac:dyDescent="0.15">
      <c r="A236" s="360" t="s">
        <v>38</v>
      </c>
      <c r="B236" s="361"/>
      <c r="C236" s="366" t="s">
        <v>303</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718</v>
      </c>
      <c r="AE236" s="370"/>
      <c r="AF236" s="371"/>
      <c r="AG236" s="372" t="s">
        <v>736</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731</v>
      </c>
      <c r="AE237" s="379"/>
      <c r="AF237" s="379"/>
      <c r="AG237" s="380" t="s">
        <v>695</v>
      </c>
      <c r="AH237" s="381"/>
      <c r="AI237" s="381"/>
      <c r="AJ237" s="381"/>
      <c r="AK237" s="381"/>
      <c r="AL237" s="381"/>
      <c r="AM237" s="381"/>
      <c r="AN237" s="381"/>
      <c r="AO237" s="381"/>
      <c r="AP237" s="381"/>
      <c r="AQ237" s="381"/>
      <c r="AR237" s="381"/>
      <c r="AS237" s="381"/>
      <c r="AT237" s="381"/>
      <c r="AU237" s="381"/>
      <c r="AV237" s="381"/>
      <c r="AW237" s="381"/>
      <c r="AX237" s="382"/>
    </row>
    <row r="238" spans="1:50" ht="37.5" customHeight="1" x14ac:dyDescent="0.15">
      <c r="A238" s="362"/>
      <c r="B238" s="363"/>
      <c r="C238" s="383" t="s">
        <v>228</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718</v>
      </c>
      <c r="AE238" s="386"/>
      <c r="AF238" s="386"/>
      <c r="AG238" s="380" t="s">
        <v>757</v>
      </c>
      <c r="AH238" s="381"/>
      <c r="AI238" s="381"/>
      <c r="AJ238" s="381"/>
      <c r="AK238" s="381"/>
      <c r="AL238" s="381"/>
      <c r="AM238" s="381"/>
      <c r="AN238" s="381"/>
      <c r="AO238" s="381"/>
      <c r="AP238" s="381"/>
      <c r="AQ238" s="381"/>
      <c r="AR238" s="381"/>
      <c r="AS238" s="381"/>
      <c r="AT238" s="381"/>
      <c r="AU238" s="381"/>
      <c r="AV238" s="381"/>
      <c r="AW238" s="381"/>
      <c r="AX238" s="382"/>
    </row>
    <row r="239" spans="1:50" ht="95.25" customHeight="1" x14ac:dyDescent="0.15">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718</v>
      </c>
      <c r="AE239" s="386"/>
      <c r="AF239" s="386"/>
      <c r="AG239" s="410" t="s">
        <v>737</v>
      </c>
      <c r="AH239" s="152"/>
      <c r="AI239" s="152"/>
      <c r="AJ239" s="152"/>
      <c r="AK239" s="152"/>
      <c r="AL239" s="152"/>
      <c r="AM239" s="152"/>
      <c r="AN239" s="152"/>
      <c r="AO239" s="152"/>
      <c r="AP239" s="152"/>
      <c r="AQ239" s="152"/>
      <c r="AR239" s="152"/>
      <c r="AS239" s="152"/>
      <c r="AT239" s="152"/>
      <c r="AU239" s="152"/>
      <c r="AV239" s="152"/>
      <c r="AW239" s="152"/>
      <c r="AX239" s="411"/>
    </row>
    <row r="240" spans="1:50" ht="41.25" customHeight="1" x14ac:dyDescent="0.15">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718</v>
      </c>
      <c r="AE240" s="404"/>
      <c r="AF240" s="405"/>
      <c r="AG240" s="406" t="s">
        <v>738</v>
      </c>
      <c r="AH240" s="146"/>
      <c r="AI240" s="146"/>
      <c r="AJ240" s="146"/>
      <c r="AK240" s="146"/>
      <c r="AL240" s="146"/>
      <c r="AM240" s="146"/>
      <c r="AN240" s="146"/>
      <c r="AO240" s="146"/>
      <c r="AP240" s="146"/>
      <c r="AQ240" s="146"/>
      <c r="AR240" s="146"/>
      <c r="AS240" s="146"/>
      <c r="AT240" s="146"/>
      <c r="AU240" s="146"/>
      <c r="AV240" s="146"/>
      <c r="AW240" s="146"/>
      <c r="AX240" s="407"/>
    </row>
    <row r="241" spans="1:50" ht="19.7" customHeight="1" x14ac:dyDescent="0.15">
      <c r="A241" s="396"/>
      <c r="B241" s="397"/>
      <c r="C241" s="909" t="s">
        <v>0</v>
      </c>
      <c r="D241" s="910"/>
      <c r="E241" s="910"/>
      <c r="F241" s="910"/>
      <c r="G241" s="910"/>
      <c r="H241" s="910"/>
      <c r="I241" s="910"/>
      <c r="J241" s="910"/>
      <c r="K241" s="910"/>
      <c r="L241" s="910"/>
      <c r="M241" s="910"/>
      <c r="N241" s="910"/>
      <c r="O241" s="906" t="s">
        <v>689</v>
      </c>
      <c r="P241" s="907"/>
      <c r="Q241" s="907"/>
      <c r="R241" s="907"/>
      <c r="S241" s="907"/>
      <c r="T241" s="907"/>
      <c r="U241" s="907"/>
      <c r="V241" s="907"/>
      <c r="W241" s="907"/>
      <c r="X241" s="907"/>
      <c r="Y241" s="907"/>
      <c r="Z241" s="907"/>
      <c r="AA241" s="907"/>
      <c r="AB241" s="907"/>
      <c r="AC241" s="907"/>
      <c r="AD241" s="907"/>
      <c r="AE241" s="907"/>
      <c r="AF241" s="908"/>
      <c r="AG241" s="408"/>
      <c r="AH241" s="149"/>
      <c r="AI241" s="149"/>
      <c r="AJ241" s="149"/>
      <c r="AK241" s="149"/>
      <c r="AL241" s="149"/>
      <c r="AM241" s="149"/>
      <c r="AN241" s="149"/>
      <c r="AO241" s="149"/>
      <c r="AP241" s="149"/>
      <c r="AQ241" s="149"/>
      <c r="AR241" s="149"/>
      <c r="AS241" s="149"/>
      <c r="AT241" s="149"/>
      <c r="AU241" s="149"/>
      <c r="AV241" s="149"/>
      <c r="AW241" s="149"/>
      <c r="AX241" s="409"/>
    </row>
    <row r="242" spans="1:50" ht="24.75" customHeight="1" x14ac:dyDescent="0.15">
      <c r="A242" s="396"/>
      <c r="B242" s="397"/>
      <c r="C242" s="893">
        <v>2022</v>
      </c>
      <c r="D242" s="894"/>
      <c r="E242" s="389" t="s">
        <v>691</v>
      </c>
      <c r="F242" s="389"/>
      <c r="G242" s="389"/>
      <c r="H242" s="390">
        <v>21</v>
      </c>
      <c r="I242" s="390"/>
      <c r="J242" s="895">
        <v>734</v>
      </c>
      <c r="K242" s="895"/>
      <c r="L242" s="895"/>
      <c r="M242" s="390" t="s">
        <v>748</v>
      </c>
      <c r="N242" s="896"/>
      <c r="O242" s="897" t="s">
        <v>706</v>
      </c>
      <c r="P242" s="898"/>
      <c r="Q242" s="898"/>
      <c r="R242" s="898"/>
      <c r="S242" s="898"/>
      <c r="T242" s="898"/>
      <c r="U242" s="898"/>
      <c r="V242" s="898"/>
      <c r="W242" s="898"/>
      <c r="X242" s="898"/>
      <c r="Y242" s="898"/>
      <c r="Z242" s="898"/>
      <c r="AA242" s="898"/>
      <c r="AB242" s="898"/>
      <c r="AC242" s="898"/>
      <c r="AD242" s="898"/>
      <c r="AE242" s="898"/>
      <c r="AF242" s="899"/>
      <c r="AG242" s="408"/>
      <c r="AH242" s="149"/>
      <c r="AI242" s="149"/>
      <c r="AJ242" s="149"/>
      <c r="AK242" s="149"/>
      <c r="AL242" s="149"/>
      <c r="AM242" s="149"/>
      <c r="AN242" s="149"/>
      <c r="AO242" s="149"/>
      <c r="AP242" s="149"/>
      <c r="AQ242" s="149"/>
      <c r="AR242" s="149"/>
      <c r="AS242" s="149"/>
      <c r="AT242" s="149"/>
      <c r="AU242" s="149"/>
      <c r="AV242" s="149"/>
      <c r="AW242" s="149"/>
      <c r="AX242" s="409"/>
    </row>
    <row r="243" spans="1:50" ht="24.75" customHeight="1" x14ac:dyDescent="0.15">
      <c r="A243" s="396"/>
      <c r="B243" s="397"/>
      <c r="C243" s="387">
        <v>2022</v>
      </c>
      <c r="D243" s="388"/>
      <c r="E243" s="389" t="s">
        <v>691</v>
      </c>
      <c r="F243" s="389"/>
      <c r="G243" s="389"/>
      <c r="H243" s="390">
        <v>21</v>
      </c>
      <c r="I243" s="390"/>
      <c r="J243" s="391">
        <v>735</v>
      </c>
      <c r="K243" s="391"/>
      <c r="L243" s="391"/>
      <c r="M243" s="392" t="s">
        <v>748</v>
      </c>
      <c r="N243" s="393"/>
      <c r="O243" s="900" t="s">
        <v>707</v>
      </c>
      <c r="P243" s="901"/>
      <c r="Q243" s="901"/>
      <c r="R243" s="901"/>
      <c r="S243" s="901"/>
      <c r="T243" s="901"/>
      <c r="U243" s="901"/>
      <c r="V243" s="901"/>
      <c r="W243" s="901"/>
      <c r="X243" s="901"/>
      <c r="Y243" s="901"/>
      <c r="Z243" s="901"/>
      <c r="AA243" s="901"/>
      <c r="AB243" s="901"/>
      <c r="AC243" s="901"/>
      <c r="AD243" s="901"/>
      <c r="AE243" s="901"/>
      <c r="AF243" s="902"/>
      <c r="AG243" s="408"/>
      <c r="AH243" s="149"/>
      <c r="AI243" s="149"/>
      <c r="AJ243" s="149"/>
      <c r="AK243" s="149"/>
      <c r="AL243" s="149"/>
      <c r="AM243" s="149"/>
      <c r="AN243" s="149"/>
      <c r="AO243" s="149"/>
      <c r="AP243" s="149"/>
      <c r="AQ243" s="149"/>
      <c r="AR243" s="149"/>
      <c r="AS243" s="149"/>
      <c r="AT243" s="149"/>
      <c r="AU243" s="149"/>
      <c r="AV243" s="149"/>
      <c r="AW243" s="149"/>
      <c r="AX243" s="409"/>
    </row>
    <row r="244" spans="1:50" ht="24.75" customHeight="1" x14ac:dyDescent="0.15">
      <c r="A244" s="396"/>
      <c r="B244" s="397"/>
      <c r="C244" s="387">
        <v>2022</v>
      </c>
      <c r="D244" s="388"/>
      <c r="E244" s="389" t="s">
        <v>691</v>
      </c>
      <c r="F244" s="389"/>
      <c r="G244" s="389"/>
      <c r="H244" s="390">
        <v>21</v>
      </c>
      <c r="I244" s="390"/>
      <c r="J244" s="391">
        <v>740</v>
      </c>
      <c r="K244" s="391"/>
      <c r="L244" s="391"/>
      <c r="M244" s="392" t="s">
        <v>748</v>
      </c>
      <c r="N244" s="393"/>
      <c r="O244" s="900" t="s">
        <v>708</v>
      </c>
      <c r="P244" s="901"/>
      <c r="Q244" s="901"/>
      <c r="R244" s="901"/>
      <c r="S244" s="901"/>
      <c r="T244" s="901"/>
      <c r="U244" s="901"/>
      <c r="V244" s="901"/>
      <c r="W244" s="901"/>
      <c r="X244" s="901"/>
      <c r="Y244" s="901"/>
      <c r="Z244" s="901"/>
      <c r="AA244" s="901"/>
      <c r="AB244" s="901"/>
      <c r="AC244" s="901"/>
      <c r="AD244" s="901"/>
      <c r="AE244" s="901"/>
      <c r="AF244" s="902"/>
      <c r="AG244" s="408"/>
      <c r="AH244" s="149"/>
      <c r="AI244" s="149"/>
      <c r="AJ244" s="149"/>
      <c r="AK244" s="149"/>
      <c r="AL244" s="149"/>
      <c r="AM244" s="149"/>
      <c r="AN244" s="149"/>
      <c r="AO244" s="149"/>
      <c r="AP244" s="149"/>
      <c r="AQ244" s="149"/>
      <c r="AR244" s="149"/>
      <c r="AS244" s="149"/>
      <c r="AT244" s="149"/>
      <c r="AU244" s="149"/>
      <c r="AV244" s="149"/>
      <c r="AW244" s="149"/>
      <c r="AX244" s="409"/>
    </row>
    <row r="245" spans="1:50" ht="24.75" customHeight="1" x14ac:dyDescent="0.15">
      <c r="A245" s="396"/>
      <c r="B245" s="397"/>
      <c r="C245" s="387">
        <v>2022</v>
      </c>
      <c r="D245" s="388"/>
      <c r="E245" s="389" t="s">
        <v>691</v>
      </c>
      <c r="F245" s="389"/>
      <c r="G245" s="389"/>
      <c r="H245" s="390">
        <v>21</v>
      </c>
      <c r="I245" s="390"/>
      <c r="J245" s="391">
        <v>741</v>
      </c>
      <c r="K245" s="391"/>
      <c r="L245" s="391"/>
      <c r="M245" s="392" t="s">
        <v>748</v>
      </c>
      <c r="N245" s="393"/>
      <c r="O245" s="900" t="s">
        <v>709</v>
      </c>
      <c r="P245" s="901"/>
      <c r="Q245" s="901"/>
      <c r="R245" s="901"/>
      <c r="S245" s="901"/>
      <c r="T245" s="901"/>
      <c r="U245" s="901"/>
      <c r="V245" s="901"/>
      <c r="W245" s="901"/>
      <c r="X245" s="901"/>
      <c r="Y245" s="901"/>
      <c r="Z245" s="901"/>
      <c r="AA245" s="901"/>
      <c r="AB245" s="901"/>
      <c r="AC245" s="901"/>
      <c r="AD245" s="901"/>
      <c r="AE245" s="901"/>
      <c r="AF245" s="902"/>
      <c r="AG245" s="408"/>
      <c r="AH245" s="149"/>
      <c r="AI245" s="149"/>
      <c r="AJ245" s="149"/>
      <c r="AK245" s="149"/>
      <c r="AL245" s="149"/>
      <c r="AM245" s="149"/>
      <c r="AN245" s="149"/>
      <c r="AO245" s="149"/>
      <c r="AP245" s="149"/>
      <c r="AQ245" s="149"/>
      <c r="AR245" s="149"/>
      <c r="AS245" s="149"/>
      <c r="AT245" s="149"/>
      <c r="AU245" s="149"/>
      <c r="AV245" s="149"/>
      <c r="AW245" s="149"/>
      <c r="AX245" s="409"/>
    </row>
    <row r="246" spans="1:50" ht="24.75" customHeight="1" x14ac:dyDescent="0.15">
      <c r="A246" s="398"/>
      <c r="B246" s="399"/>
      <c r="C246" s="412"/>
      <c r="D246" s="413"/>
      <c r="E246" s="389" t="s">
        <v>691</v>
      </c>
      <c r="F246" s="389"/>
      <c r="G246" s="389"/>
      <c r="H246" s="390"/>
      <c r="I246" s="390"/>
      <c r="J246" s="414"/>
      <c r="K246" s="414"/>
      <c r="L246" s="414"/>
      <c r="M246" s="891"/>
      <c r="N246" s="892"/>
      <c r="O246" s="903"/>
      <c r="P246" s="904"/>
      <c r="Q246" s="904"/>
      <c r="R246" s="904"/>
      <c r="S246" s="904"/>
      <c r="T246" s="904"/>
      <c r="U246" s="904"/>
      <c r="V246" s="904"/>
      <c r="W246" s="904"/>
      <c r="X246" s="904"/>
      <c r="Y246" s="904"/>
      <c r="Z246" s="904"/>
      <c r="AA246" s="904"/>
      <c r="AB246" s="904"/>
      <c r="AC246" s="904"/>
      <c r="AD246" s="904"/>
      <c r="AE246" s="904"/>
      <c r="AF246" s="905"/>
      <c r="AG246" s="410"/>
      <c r="AH246" s="152"/>
      <c r="AI246" s="152"/>
      <c r="AJ246" s="152"/>
      <c r="AK246" s="152"/>
      <c r="AL246" s="152"/>
      <c r="AM246" s="152"/>
      <c r="AN246" s="152"/>
      <c r="AO246" s="152"/>
      <c r="AP246" s="152"/>
      <c r="AQ246" s="152"/>
      <c r="AR246" s="152"/>
      <c r="AS246" s="152"/>
      <c r="AT246" s="152"/>
      <c r="AU246" s="152"/>
      <c r="AV246" s="152"/>
      <c r="AW246" s="152"/>
      <c r="AX246" s="411"/>
    </row>
    <row r="247" spans="1:50" ht="67.5" customHeight="1" x14ac:dyDescent="0.15">
      <c r="A247" s="360" t="s">
        <v>46</v>
      </c>
      <c r="B247" s="921"/>
      <c r="C247" s="319" t="s">
        <v>50</v>
      </c>
      <c r="D247" s="739"/>
      <c r="E247" s="739"/>
      <c r="F247" s="740"/>
      <c r="G247" s="924" t="s">
        <v>749</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
      <c r="A248" s="922"/>
      <c r="B248" s="923"/>
      <c r="C248" s="926" t="s">
        <v>54</v>
      </c>
      <c r="D248" s="927"/>
      <c r="E248" s="927"/>
      <c r="F248" s="928"/>
      <c r="G248" s="929" t="s">
        <v>739</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67.5" customHeight="1" thickBot="1" x14ac:dyDescent="0.2">
      <c r="A250" s="914" t="s">
        <v>769</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15">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x14ac:dyDescent="0.2">
      <c r="A252" s="344" t="s">
        <v>768</v>
      </c>
      <c r="B252" s="345"/>
      <c r="C252" s="345"/>
      <c r="D252" s="345"/>
      <c r="E252" s="346"/>
      <c r="F252" s="920" t="s">
        <v>767</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15">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66" customHeight="1" thickBot="1" x14ac:dyDescent="0.2">
      <c r="A254" s="344" t="s">
        <v>345</v>
      </c>
      <c r="B254" s="345"/>
      <c r="C254" s="345"/>
      <c r="D254" s="345"/>
      <c r="E254" s="346"/>
      <c r="F254" s="347" t="s">
        <v>770</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67.5" customHeight="1" thickBot="1" x14ac:dyDescent="0.2">
      <c r="A256" s="353"/>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318</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360</v>
      </c>
      <c r="B258" s="105"/>
      <c r="C258" s="105"/>
      <c r="D258" s="106"/>
      <c r="E258" s="340" t="s">
        <v>710</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x14ac:dyDescent="0.15">
      <c r="A259" s="271" t="s">
        <v>359</v>
      </c>
      <c r="B259" s="271"/>
      <c r="C259" s="271"/>
      <c r="D259" s="271"/>
      <c r="E259" s="340" t="s">
        <v>711</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71" t="s">
        <v>358</v>
      </c>
      <c r="B260" s="271"/>
      <c r="C260" s="271"/>
      <c r="D260" s="271"/>
      <c r="E260" s="340" t="s">
        <v>712</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71" t="s">
        <v>357</v>
      </c>
      <c r="B261" s="271"/>
      <c r="C261" s="271"/>
      <c r="D261" s="271"/>
      <c r="E261" s="340" t="s">
        <v>713</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1" t="s">
        <v>356</v>
      </c>
      <c r="B262" s="271"/>
      <c r="C262" s="271"/>
      <c r="D262" s="271"/>
      <c r="E262" s="340" t="s">
        <v>714</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1" t="s">
        <v>355</v>
      </c>
      <c r="B263" s="271"/>
      <c r="C263" s="271"/>
      <c r="D263" s="271"/>
      <c r="E263" s="340" t="s">
        <v>715</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1" t="s">
        <v>354</v>
      </c>
      <c r="B264" s="271"/>
      <c r="C264" s="271"/>
      <c r="D264" s="271"/>
      <c r="E264" s="340" t="s">
        <v>716</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1" t="s">
        <v>353</v>
      </c>
      <c r="B265" s="271"/>
      <c r="C265" s="271"/>
      <c r="D265" s="271"/>
      <c r="E265" s="340" t="s">
        <v>717</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1" t="s">
        <v>500</v>
      </c>
      <c r="B266" s="271"/>
      <c r="C266" s="271"/>
      <c r="D266" s="271"/>
      <c r="E266" s="115" t="s">
        <v>691</v>
      </c>
      <c r="F266" s="101"/>
      <c r="G266" s="101"/>
      <c r="H266" s="92" t="str">
        <f>IF(E266="","","-")</f>
        <v>-</v>
      </c>
      <c r="I266" s="101"/>
      <c r="J266" s="101"/>
      <c r="K266" s="92" t="str">
        <f>IF(I266="","","-")</f>
        <v/>
      </c>
      <c r="L266" s="116">
        <v>669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683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744</v>
      </c>
      <c r="H268" s="101"/>
      <c r="I268" s="101"/>
      <c r="J268" s="100">
        <v>20</v>
      </c>
      <c r="K268" s="100"/>
      <c r="L268" s="116">
        <v>742</v>
      </c>
      <c r="M268" s="116"/>
      <c r="N268" s="116"/>
      <c r="O268" s="100" t="s">
        <v>748</v>
      </c>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x14ac:dyDescent="0.15">
      <c r="A269" s="328" t="s">
        <v>347</v>
      </c>
      <c r="B269" s="329"/>
      <c r="C269" s="329"/>
      <c r="D269" s="329"/>
      <c r="E269" s="329"/>
      <c r="F269" s="330"/>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thickBot="1" x14ac:dyDescent="0.2">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349</v>
      </c>
      <c r="B308" s="335"/>
      <c r="C308" s="335"/>
      <c r="D308" s="335"/>
      <c r="E308" s="335"/>
      <c r="F308" s="336"/>
      <c r="G308" s="315" t="s">
        <v>750</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765</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60.75" customHeight="1" x14ac:dyDescent="0.15">
      <c r="A310" s="337"/>
      <c r="B310" s="338"/>
      <c r="C310" s="338"/>
      <c r="D310" s="338"/>
      <c r="E310" s="338"/>
      <c r="F310" s="339"/>
      <c r="G310" s="305" t="s">
        <v>720</v>
      </c>
      <c r="H310" s="306"/>
      <c r="I310" s="306"/>
      <c r="J310" s="306"/>
      <c r="K310" s="307"/>
      <c r="L310" s="308" t="s">
        <v>720</v>
      </c>
      <c r="M310" s="309"/>
      <c r="N310" s="309"/>
      <c r="O310" s="309"/>
      <c r="P310" s="309"/>
      <c r="Q310" s="309"/>
      <c r="R310" s="309"/>
      <c r="S310" s="309"/>
      <c r="T310" s="309"/>
      <c r="U310" s="309"/>
      <c r="V310" s="309"/>
      <c r="W310" s="309"/>
      <c r="X310" s="310"/>
      <c r="Y310" s="311">
        <v>9</v>
      </c>
      <c r="Z310" s="312"/>
      <c r="AA310" s="312"/>
      <c r="AB310" s="313"/>
      <c r="AC310" s="305"/>
      <c r="AD310" s="306"/>
      <c r="AE310" s="306"/>
      <c r="AF310" s="306"/>
      <c r="AG310" s="307"/>
      <c r="AH310" s="308"/>
      <c r="AI310" s="309"/>
      <c r="AJ310" s="309"/>
      <c r="AK310" s="309"/>
      <c r="AL310" s="309"/>
      <c r="AM310" s="309"/>
      <c r="AN310" s="309"/>
      <c r="AO310" s="309"/>
      <c r="AP310" s="309"/>
      <c r="AQ310" s="309"/>
      <c r="AR310" s="309"/>
      <c r="AS310" s="309"/>
      <c r="AT310" s="310"/>
      <c r="AU310" s="311"/>
      <c r="AV310" s="312"/>
      <c r="AW310" s="312"/>
      <c r="AX310" s="314"/>
    </row>
    <row r="311" spans="1:50" ht="24.75" customHeight="1" x14ac:dyDescent="0.15">
      <c r="A311" s="337"/>
      <c r="B311" s="338"/>
      <c r="C311" s="338"/>
      <c r="D311" s="338"/>
      <c r="E311" s="338"/>
      <c r="F311" s="339"/>
      <c r="G311" s="295"/>
      <c r="H311" s="296"/>
      <c r="I311" s="296"/>
      <c r="J311" s="296"/>
      <c r="K311" s="297"/>
      <c r="L311" s="298"/>
      <c r="M311" s="299"/>
      <c r="N311" s="299"/>
      <c r="O311" s="299"/>
      <c r="P311" s="299"/>
      <c r="Q311" s="299"/>
      <c r="R311" s="299"/>
      <c r="S311" s="299"/>
      <c r="T311" s="299"/>
      <c r="U311" s="299"/>
      <c r="V311" s="299"/>
      <c r="W311" s="299"/>
      <c r="X311" s="300"/>
      <c r="Y311" s="301"/>
      <c r="Z311" s="302"/>
      <c r="AA311" s="302"/>
      <c r="AB311" s="303"/>
      <c r="AC311" s="295"/>
      <c r="AD311" s="296"/>
      <c r="AE311" s="296"/>
      <c r="AF311" s="296"/>
      <c r="AG311" s="297"/>
      <c r="AH311" s="298"/>
      <c r="AI311" s="299"/>
      <c r="AJ311" s="299"/>
      <c r="AK311" s="299"/>
      <c r="AL311" s="299"/>
      <c r="AM311" s="299"/>
      <c r="AN311" s="299"/>
      <c r="AO311" s="299"/>
      <c r="AP311" s="299"/>
      <c r="AQ311" s="299"/>
      <c r="AR311" s="299"/>
      <c r="AS311" s="299"/>
      <c r="AT311" s="300"/>
      <c r="AU311" s="301"/>
      <c r="AV311" s="302"/>
      <c r="AW311" s="302"/>
      <c r="AX311" s="304"/>
    </row>
    <row r="312" spans="1:50" ht="24.75" customHeight="1" x14ac:dyDescent="0.15">
      <c r="A312" s="337"/>
      <c r="B312" s="338"/>
      <c r="C312" s="338"/>
      <c r="D312" s="338"/>
      <c r="E312" s="338"/>
      <c r="F312" s="339"/>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customHeight="1" x14ac:dyDescent="0.15">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customHeight="1" x14ac:dyDescent="0.15">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customHeight="1" x14ac:dyDescent="0.15">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customHeight="1" x14ac:dyDescent="0.15">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customHeight="1" x14ac:dyDescent="0.15">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customHeight="1" x14ac:dyDescent="0.15">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customHeight="1" x14ac:dyDescent="0.15">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x14ac:dyDescent="0.15">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9</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0</v>
      </c>
      <c r="AV320" s="292"/>
      <c r="AW320" s="292"/>
      <c r="AX320" s="294"/>
    </row>
    <row r="321" spans="1:51" ht="24.75" hidden="1" customHeight="1" x14ac:dyDescent="0.15">
      <c r="A321" s="337"/>
      <c r="B321" s="338"/>
      <c r="C321" s="338"/>
      <c r="D321" s="338"/>
      <c r="E321" s="338"/>
      <c r="F321" s="339"/>
      <c r="G321" s="315" t="s">
        <v>296</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295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0</v>
      </c>
    </row>
    <row r="322" spans="1:51" ht="24.75" hidden="1"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0</v>
      </c>
    </row>
    <row r="323" spans="1:51" ht="24.75" hidden="1" customHeight="1" x14ac:dyDescent="0.15">
      <c r="A323" s="337"/>
      <c r="B323" s="338"/>
      <c r="C323" s="338"/>
      <c r="D323" s="338"/>
      <c r="E323" s="338"/>
      <c r="F323" s="339"/>
      <c r="G323" s="305"/>
      <c r="H323" s="306"/>
      <c r="I323" s="306"/>
      <c r="J323" s="306"/>
      <c r="K323" s="307"/>
      <c r="L323" s="308"/>
      <c r="M323" s="309"/>
      <c r="N323" s="309"/>
      <c r="O323" s="309"/>
      <c r="P323" s="309"/>
      <c r="Q323" s="309"/>
      <c r="R323" s="309"/>
      <c r="S323" s="309"/>
      <c r="T323" s="309"/>
      <c r="U323" s="309"/>
      <c r="V323" s="309"/>
      <c r="W323" s="309"/>
      <c r="X323" s="310"/>
      <c r="Y323" s="311"/>
      <c r="Z323" s="312"/>
      <c r="AA323" s="312"/>
      <c r="AB323" s="313"/>
      <c r="AC323" s="305"/>
      <c r="AD323" s="306"/>
      <c r="AE323" s="306"/>
      <c r="AF323" s="306"/>
      <c r="AG323" s="307"/>
      <c r="AH323" s="308"/>
      <c r="AI323" s="309"/>
      <c r="AJ323" s="309"/>
      <c r="AK323" s="309"/>
      <c r="AL323" s="309"/>
      <c r="AM323" s="309"/>
      <c r="AN323" s="309"/>
      <c r="AO323" s="309"/>
      <c r="AP323" s="309"/>
      <c r="AQ323" s="309"/>
      <c r="AR323" s="309"/>
      <c r="AS323" s="309"/>
      <c r="AT323" s="310"/>
      <c r="AU323" s="311"/>
      <c r="AV323" s="312"/>
      <c r="AW323" s="312"/>
      <c r="AX323" s="314"/>
      <c r="AY323">
        <f t="shared" si="11"/>
        <v>0</v>
      </c>
    </row>
    <row r="324" spans="1:51" ht="24.75" hidden="1" customHeight="1" x14ac:dyDescent="0.15">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0</v>
      </c>
    </row>
    <row r="325" spans="1:51" ht="24.75" hidden="1" customHeight="1" x14ac:dyDescent="0.15">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0</v>
      </c>
    </row>
    <row r="326" spans="1:51" ht="24.75" hidden="1" customHeight="1" x14ac:dyDescent="0.15">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0</v>
      </c>
    </row>
    <row r="327" spans="1:51" ht="24.75" hidden="1" customHeight="1" x14ac:dyDescent="0.15">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0</v>
      </c>
    </row>
    <row r="328" spans="1:51" ht="24.75" hidden="1"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0</v>
      </c>
    </row>
    <row r="329" spans="1:51" ht="24.75" hidden="1"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0</v>
      </c>
    </row>
    <row r="330" spans="1:51" ht="24.75" hidden="1"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0</v>
      </c>
    </row>
    <row r="331" spans="1:51" ht="24.75" hidden="1"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0</v>
      </c>
    </row>
    <row r="332" spans="1:51" ht="24.75" hidden="1"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0</v>
      </c>
    </row>
    <row r="333" spans="1:51" ht="24.75" hidden="1" customHeight="1" thickBot="1" x14ac:dyDescent="0.2">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0</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v>
      </c>
      <c r="AV333" s="292"/>
      <c r="AW333" s="292"/>
      <c r="AX333" s="294"/>
      <c r="AY333">
        <f t="shared" si="11"/>
        <v>0</v>
      </c>
    </row>
    <row r="334" spans="1:51" ht="24.75" hidden="1" customHeight="1" x14ac:dyDescent="0.15">
      <c r="A334" s="337"/>
      <c r="B334" s="338"/>
      <c r="C334" s="338"/>
      <c r="D334" s="338"/>
      <c r="E334" s="338"/>
      <c r="F334" s="339"/>
      <c r="G334" s="315" t="s">
        <v>297</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298</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0</v>
      </c>
    </row>
    <row r="335" spans="1:51" ht="24.75" hidden="1"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0</v>
      </c>
    </row>
    <row r="336" spans="1:51" ht="24.75" hidden="1" customHeight="1" x14ac:dyDescent="0.15">
      <c r="A336" s="337"/>
      <c r="B336" s="338"/>
      <c r="C336" s="338"/>
      <c r="D336" s="338"/>
      <c r="E336" s="338"/>
      <c r="F336" s="339"/>
      <c r="G336" s="305"/>
      <c r="H336" s="306"/>
      <c r="I336" s="306"/>
      <c r="J336" s="306"/>
      <c r="K336" s="307"/>
      <c r="L336" s="308"/>
      <c r="M336" s="309"/>
      <c r="N336" s="309"/>
      <c r="O336" s="309"/>
      <c r="P336" s="309"/>
      <c r="Q336" s="309"/>
      <c r="R336" s="309"/>
      <c r="S336" s="309"/>
      <c r="T336" s="309"/>
      <c r="U336" s="309"/>
      <c r="V336" s="309"/>
      <c r="W336" s="309"/>
      <c r="X336" s="310"/>
      <c r="Y336" s="311"/>
      <c r="Z336" s="312"/>
      <c r="AA336" s="312"/>
      <c r="AB336" s="313"/>
      <c r="AC336" s="305"/>
      <c r="AD336" s="306"/>
      <c r="AE336" s="306"/>
      <c r="AF336" s="306"/>
      <c r="AG336" s="307"/>
      <c r="AH336" s="308"/>
      <c r="AI336" s="309"/>
      <c r="AJ336" s="309"/>
      <c r="AK336" s="309"/>
      <c r="AL336" s="309"/>
      <c r="AM336" s="309"/>
      <c r="AN336" s="309"/>
      <c r="AO336" s="309"/>
      <c r="AP336" s="309"/>
      <c r="AQ336" s="309"/>
      <c r="AR336" s="309"/>
      <c r="AS336" s="309"/>
      <c r="AT336" s="310"/>
      <c r="AU336" s="311"/>
      <c r="AV336" s="312"/>
      <c r="AW336" s="312"/>
      <c r="AX336" s="314"/>
      <c r="AY336">
        <f t="shared" si="12"/>
        <v>0</v>
      </c>
    </row>
    <row r="337" spans="1:51" ht="24.75" hidden="1" customHeight="1" x14ac:dyDescent="0.15">
      <c r="A337" s="337"/>
      <c r="B337" s="338"/>
      <c r="C337" s="338"/>
      <c r="D337" s="338"/>
      <c r="E337" s="338"/>
      <c r="F337" s="339"/>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0</v>
      </c>
    </row>
    <row r="338" spans="1:51" ht="24.75" hidden="1" customHeight="1" x14ac:dyDescent="0.15">
      <c r="A338" s="337"/>
      <c r="B338" s="338"/>
      <c r="C338" s="338"/>
      <c r="D338" s="338"/>
      <c r="E338" s="338"/>
      <c r="F338" s="339"/>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0</v>
      </c>
    </row>
    <row r="339" spans="1:51" ht="24.75" hidden="1" customHeight="1" x14ac:dyDescent="0.15">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0</v>
      </c>
    </row>
    <row r="340" spans="1:51" ht="24.75" hidden="1" customHeight="1" x14ac:dyDescent="0.15">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0</v>
      </c>
    </row>
    <row r="341" spans="1:51" ht="24.75" hidden="1" customHeight="1" x14ac:dyDescent="0.15">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0</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0</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0</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0</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0</v>
      </c>
    </row>
    <row r="346" spans="1:51" ht="24.75" hidden="1" customHeight="1" thickBot="1" x14ac:dyDescent="0.2">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0</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 t="shared" si="13"/>
        <v>0</v>
      </c>
    </row>
    <row r="347" spans="1:51" ht="24.75" hidden="1" customHeight="1" x14ac:dyDescent="0.15">
      <c r="A347" s="337"/>
      <c r="B347" s="338"/>
      <c r="C347" s="338"/>
      <c r="D347" s="338"/>
      <c r="E347" s="338"/>
      <c r="F347" s="339"/>
      <c r="G347" s="315" t="s">
        <v>244</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x14ac:dyDescent="0.15">
      <c r="A349" s="337"/>
      <c r="B349" s="338"/>
      <c r="C349" s="338"/>
      <c r="D349" s="338"/>
      <c r="E349" s="338"/>
      <c r="F349" s="339"/>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0</v>
      </c>
    </row>
    <row r="350" spans="1:51" ht="24.75" hidden="1" customHeight="1" x14ac:dyDescent="0.15">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0</v>
      </c>
    </row>
    <row r="351" spans="1:51" ht="24.75" hidden="1" customHeight="1" x14ac:dyDescent="0.15">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0</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0</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0</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0</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0</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0</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0</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0</v>
      </c>
    </row>
    <row r="359" spans="1:51" ht="24.75" hidden="1"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0</v>
      </c>
    </row>
    <row r="360" spans="1:51" ht="24.75" customHeight="1" thickBot="1" x14ac:dyDescent="0.2">
      <c r="A360" s="281" t="s">
        <v>661</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312</v>
      </c>
      <c r="AM360" s="285"/>
      <c r="AN360" s="28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751</v>
      </c>
      <c r="D366" s="265"/>
      <c r="E366" s="265"/>
      <c r="F366" s="265"/>
      <c r="G366" s="265"/>
      <c r="H366" s="265"/>
      <c r="I366" s="265"/>
      <c r="J366" s="248">
        <v>8000020190004</v>
      </c>
      <c r="K366" s="249"/>
      <c r="L366" s="249"/>
      <c r="M366" s="249"/>
      <c r="N366" s="249"/>
      <c r="O366" s="249"/>
      <c r="P366" s="250" t="s">
        <v>740</v>
      </c>
      <c r="Q366" s="250"/>
      <c r="R366" s="250"/>
      <c r="S366" s="250"/>
      <c r="T366" s="250"/>
      <c r="U366" s="250"/>
      <c r="V366" s="250"/>
      <c r="W366" s="250"/>
      <c r="X366" s="250"/>
      <c r="Y366" s="251">
        <v>9</v>
      </c>
      <c r="Z366" s="252"/>
      <c r="AA366" s="252"/>
      <c r="AB366" s="253"/>
      <c r="AC366" s="237" t="s">
        <v>741</v>
      </c>
      <c r="AD366" s="238"/>
      <c r="AE366" s="238"/>
      <c r="AF366" s="238"/>
      <c r="AG366" s="238"/>
      <c r="AH366" s="268" t="s">
        <v>747</v>
      </c>
      <c r="AI366" s="269"/>
      <c r="AJ366" s="269"/>
      <c r="AK366" s="269"/>
      <c r="AL366" s="241" t="s">
        <v>747</v>
      </c>
      <c r="AM366" s="242"/>
      <c r="AN366" s="242"/>
      <c r="AO366" s="243"/>
      <c r="AP366" s="244" t="s">
        <v>747</v>
      </c>
      <c r="AQ366" s="244"/>
      <c r="AR366" s="244"/>
      <c r="AS366" s="244"/>
      <c r="AT366" s="244"/>
      <c r="AU366" s="244"/>
      <c r="AV366" s="244"/>
      <c r="AW366" s="244"/>
      <c r="AX366" s="244"/>
    </row>
    <row r="367" spans="1:51" ht="30" customHeight="1" x14ac:dyDescent="0.15">
      <c r="A367" s="245">
        <v>2</v>
      </c>
      <c r="B367" s="245">
        <v>1</v>
      </c>
      <c r="C367" s="266" t="s">
        <v>752</v>
      </c>
      <c r="D367" s="265"/>
      <c r="E367" s="265"/>
      <c r="F367" s="265"/>
      <c r="G367" s="265"/>
      <c r="H367" s="265"/>
      <c r="I367" s="265"/>
      <c r="J367" s="248">
        <v>8000020280003</v>
      </c>
      <c r="K367" s="249"/>
      <c r="L367" s="249"/>
      <c r="M367" s="249"/>
      <c r="N367" s="249"/>
      <c r="O367" s="249"/>
      <c r="P367" s="250" t="s">
        <v>740</v>
      </c>
      <c r="Q367" s="250"/>
      <c r="R367" s="250"/>
      <c r="S367" s="250"/>
      <c r="T367" s="250"/>
      <c r="U367" s="250"/>
      <c r="V367" s="250"/>
      <c r="W367" s="250"/>
      <c r="X367" s="250"/>
      <c r="Y367" s="251">
        <v>9</v>
      </c>
      <c r="Z367" s="252"/>
      <c r="AA367" s="252"/>
      <c r="AB367" s="253"/>
      <c r="AC367" s="237" t="s">
        <v>741</v>
      </c>
      <c r="AD367" s="238"/>
      <c r="AE367" s="238"/>
      <c r="AF367" s="238"/>
      <c r="AG367" s="238"/>
      <c r="AH367" s="268" t="s">
        <v>747</v>
      </c>
      <c r="AI367" s="269"/>
      <c r="AJ367" s="269"/>
      <c r="AK367" s="269"/>
      <c r="AL367" s="241" t="s">
        <v>747</v>
      </c>
      <c r="AM367" s="242"/>
      <c r="AN367" s="242"/>
      <c r="AO367" s="243"/>
      <c r="AP367" s="244" t="s">
        <v>747</v>
      </c>
      <c r="AQ367" s="244"/>
      <c r="AR367" s="244"/>
      <c r="AS367" s="244"/>
      <c r="AT367" s="244"/>
      <c r="AU367" s="244"/>
      <c r="AV367" s="244"/>
      <c r="AW367" s="244"/>
      <c r="AX367" s="244"/>
      <c r="AY367">
        <f>COUNTA($C$367)</f>
        <v>1</v>
      </c>
    </row>
    <row r="368" spans="1:51" ht="30" customHeight="1" x14ac:dyDescent="0.15">
      <c r="A368" s="245">
        <v>3</v>
      </c>
      <c r="B368" s="245">
        <v>1</v>
      </c>
      <c r="C368" s="266" t="s">
        <v>753</v>
      </c>
      <c r="D368" s="265"/>
      <c r="E368" s="265"/>
      <c r="F368" s="265"/>
      <c r="G368" s="265"/>
      <c r="H368" s="265"/>
      <c r="I368" s="265"/>
      <c r="J368" s="248">
        <v>1000020320005</v>
      </c>
      <c r="K368" s="249"/>
      <c r="L368" s="249"/>
      <c r="M368" s="249"/>
      <c r="N368" s="249"/>
      <c r="O368" s="249"/>
      <c r="P368" s="267" t="s">
        <v>740</v>
      </c>
      <c r="Q368" s="250"/>
      <c r="R368" s="250"/>
      <c r="S368" s="250"/>
      <c r="T368" s="250"/>
      <c r="U368" s="250"/>
      <c r="V368" s="250"/>
      <c r="W368" s="250"/>
      <c r="X368" s="250"/>
      <c r="Y368" s="251">
        <v>9</v>
      </c>
      <c r="Z368" s="252"/>
      <c r="AA368" s="252"/>
      <c r="AB368" s="253"/>
      <c r="AC368" s="237" t="s">
        <v>741</v>
      </c>
      <c r="AD368" s="238"/>
      <c r="AE368" s="238"/>
      <c r="AF368" s="238"/>
      <c r="AG368" s="238"/>
      <c r="AH368" s="268" t="s">
        <v>747</v>
      </c>
      <c r="AI368" s="269"/>
      <c r="AJ368" s="269"/>
      <c r="AK368" s="269"/>
      <c r="AL368" s="241" t="s">
        <v>747</v>
      </c>
      <c r="AM368" s="242"/>
      <c r="AN368" s="242"/>
      <c r="AO368" s="243"/>
      <c r="AP368" s="244" t="s">
        <v>747</v>
      </c>
      <c r="AQ368" s="244"/>
      <c r="AR368" s="244"/>
      <c r="AS368" s="244"/>
      <c r="AT368" s="244"/>
      <c r="AU368" s="244"/>
      <c r="AV368" s="244"/>
      <c r="AW368" s="244"/>
      <c r="AX368" s="244"/>
      <c r="AY368">
        <f>COUNTA($C$368)</f>
        <v>1</v>
      </c>
    </row>
    <row r="369" spans="1:51" ht="30" customHeight="1" x14ac:dyDescent="0.15">
      <c r="A369" s="245">
        <v>4</v>
      </c>
      <c r="B369" s="245">
        <v>1</v>
      </c>
      <c r="C369" s="266" t="s">
        <v>754</v>
      </c>
      <c r="D369" s="265"/>
      <c r="E369" s="265"/>
      <c r="F369" s="265"/>
      <c r="G369" s="265"/>
      <c r="H369" s="265"/>
      <c r="I369" s="265"/>
      <c r="J369" s="248">
        <v>5000020240001</v>
      </c>
      <c r="K369" s="249"/>
      <c r="L369" s="249"/>
      <c r="M369" s="249"/>
      <c r="N369" s="249"/>
      <c r="O369" s="249"/>
      <c r="P369" s="267" t="s">
        <v>740</v>
      </c>
      <c r="Q369" s="250"/>
      <c r="R369" s="250"/>
      <c r="S369" s="250"/>
      <c r="T369" s="250"/>
      <c r="U369" s="250"/>
      <c r="V369" s="250"/>
      <c r="W369" s="250"/>
      <c r="X369" s="250"/>
      <c r="Y369" s="251">
        <v>8</v>
      </c>
      <c r="Z369" s="252"/>
      <c r="AA369" s="252"/>
      <c r="AB369" s="253"/>
      <c r="AC369" s="237" t="s">
        <v>741</v>
      </c>
      <c r="AD369" s="238"/>
      <c r="AE369" s="238"/>
      <c r="AF369" s="238"/>
      <c r="AG369" s="238"/>
      <c r="AH369" s="268" t="s">
        <v>747</v>
      </c>
      <c r="AI369" s="269"/>
      <c r="AJ369" s="269"/>
      <c r="AK369" s="269"/>
      <c r="AL369" s="241" t="s">
        <v>747</v>
      </c>
      <c r="AM369" s="242"/>
      <c r="AN369" s="242"/>
      <c r="AO369" s="243"/>
      <c r="AP369" s="244" t="s">
        <v>747</v>
      </c>
      <c r="AQ369" s="244"/>
      <c r="AR369" s="244"/>
      <c r="AS369" s="244"/>
      <c r="AT369" s="244"/>
      <c r="AU369" s="244"/>
      <c r="AV369" s="244"/>
      <c r="AW369" s="244"/>
      <c r="AX369" s="244"/>
      <c r="AY369">
        <f>COUNTA($C$369)</f>
        <v>1</v>
      </c>
    </row>
    <row r="370" spans="1:51" ht="30" customHeight="1" x14ac:dyDescent="0.15">
      <c r="A370" s="245">
        <v>5</v>
      </c>
      <c r="B370" s="245">
        <v>1</v>
      </c>
      <c r="C370" s="266" t="s">
        <v>759</v>
      </c>
      <c r="D370" s="265"/>
      <c r="E370" s="265"/>
      <c r="F370" s="265"/>
      <c r="G370" s="265"/>
      <c r="H370" s="265"/>
      <c r="I370" s="265"/>
      <c r="J370" s="248">
        <v>9000020011002</v>
      </c>
      <c r="K370" s="249"/>
      <c r="L370" s="249"/>
      <c r="M370" s="249"/>
      <c r="N370" s="249"/>
      <c r="O370" s="249"/>
      <c r="P370" s="250" t="s">
        <v>740</v>
      </c>
      <c r="Q370" s="250"/>
      <c r="R370" s="250"/>
      <c r="S370" s="250"/>
      <c r="T370" s="250"/>
      <c r="U370" s="250"/>
      <c r="V370" s="250"/>
      <c r="W370" s="250"/>
      <c r="X370" s="250"/>
      <c r="Y370" s="251">
        <v>8</v>
      </c>
      <c r="Z370" s="252"/>
      <c r="AA370" s="252"/>
      <c r="AB370" s="253"/>
      <c r="AC370" s="237" t="s">
        <v>741</v>
      </c>
      <c r="AD370" s="238"/>
      <c r="AE370" s="238"/>
      <c r="AF370" s="238"/>
      <c r="AG370" s="238"/>
      <c r="AH370" s="268" t="s">
        <v>747</v>
      </c>
      <c r="AI370" s="269"/>
      <c r="AJ370" s="269"/>
      <c r="AK370" s="269"/>
      <c r="AL370" s="241" t="s">
        <v>747</v>
      </c>
      <c r="AM370" s="242"/>
      <c r="AN370" s="242"/>
      <c r="AO370" s="243"/>
      <c r="AP370" s="244" t="s">
        <v>747</v>
      </c>
      <c r="AQ370" s="244"/>
      <c r="AR370" s="244"/>
      <c r="AS370" s="244"/>
      <c r="AT370" s="244"/>
      <c r="AU370" s="244"/>
      <c r="AV370" s="244"/>
      <c r="AW370" s="244"/>
      <c r="AX370" s="244"/>
      <c r="AY370">
        <f>COUNTA($C$370)</f>
        <v>1</v>
      </c>
    </row>
    <row r="371" spans="1:51" ht="30" customHeight="1" x14ac:dyDescent="0.15">
      <c r="A371" s="245">
        <v>6</v>
      </c>
      <c r="B371" s="245">
        <v>1</v>
      </c>
      <c r="C371" s="266" t="s">
        <v>761</v>
      </c>
      <c r="D371" s="265"/>
      <c r="E371" s="265"/>
      <c r="F371" s="265"/>
      <c r="G371" s="265"/>
      <c r="H371" s="265"/>
      <c r="I371" s="265"/>
      <c r="J371" s="248">
        <v>7000020220001</v>
      </c>
      <c r="K371" s="249"/>
      <c r="L371" s="249"/>
      <c r="M371" s="249"/>
      <c r="N371" s="249"/>
      <c r="O371" s="249"/>
      <c r="P371" s="250" t="s">
        <v>740</v>
      </c>
      <c r="Q371" s="250"/>
      <c r="R371" s="250"/>
      <c r="S371" s="250"/>
      <c r="T371" s="250"/>
      <c r="U371" s="250"/>
      <c r="V371" s="250"/>
      <c r="W371" s="250"/>
      <c r="X371" s="250"/>
      <c r="Y371" s="251">
        <v>8</v>
      </c>
      <c r="Z371" s="252"/>
      <c r="AA371" s="252"/>
      <c r="AB371" s="253"/>
      <c r="AC371" s="237" t="s">
        <v>741</v>
      </c>
      <c r="AD371" s="238"/>
      <c r="AE371" s="238"/>
      <c r="AF371" s="238"/>
      <c r="AG371" s="238"/>
      <c r="AH371" s="268" t="s">
        <v>747</v>
      </c>
      <c r="AI371" s="269"/>
      <c r="AJ371" s="269"/>
      <c r="AK371" s="269"/>
      <c r="AL371" s="241" t="s">
        <v>747</v>
      </c>
      <c r="AM371" s="242"/>
      <c r="AN371" s="242"/>
      <c r="AO371" s="243"/>
      <c r="AP371" s="244" t="s">
        <v>747</v>
      </c>
      <c r="AQ371" s="244"/>
      <c r="AR371" s="244"/>
      <c r="AS371" s="244"/>
      <c r="AT371" s="244"/>
      <c r="AU371" s="244"/>
      <c r="AV371" s="244"/>
      <c r="AW371" s="244"/>
      <c r="AX371" s="244"/>
      <c r="AY371">
        <f>COUNTA($C$371)</f>
        <v>1</v>
      </c>
    </row>
    <row r="372" spans="1:51" ht="30" customHeight="1" x14ac:dyDescent="0.15">
      <c r="A372" s="245">
        <v>7</v>
      </c>
      <c r="B372" s="245">
        <v>1</v>
      </c>
      <c r="C372" s="266" t="s">
        <v>760</v>
      </c>
      <c r="D372" s="265"/>
      <c r="E372" s="265"/>
      <c r="F372" s="265"/>
      <c r="G372" s="265"/>
      <c r="H372" s="265"/>
      <c r="I372" s="265"/>
      <c r="J372" s="248">
        <v>4000020030007</v>
      </c>
      <c r="K372" s="249"/>
      <c r="L372" s="249"/>
      <c r="M372" s="249"/>
      <c r="N372" s="249"/>
      <c r="O372" s="249"/>
      <c r="P372" s="250" t="s">
        <v>740</v>
      </c>
      <c r="Q372" s="250"/>
      <c r="R372" s="250"/>
      <c r="S372" s="250"/>
      <c r="T372" s="250"/>
      <c r="U372" s="250"/>
      <c r="V372" s="250"/>
      <c r="W372" s="250"/>
      <c r="X372" s="250"/>
      <c r="Y372" s="251">
        <v>8</v>
      </c>
      <c r="Z372" s="252"/>
      <c r="AA372" s="252"/>
      <c r="AB372" s="253"/>
      <c r="AC372" s="237" t="s">
        <v>741</v>
      </c>
      <c r="AD372" s="238"/>
      <c r="AE372" s="238"/>
      <c r="AF372" s="238"/>
      <c r="AG372" s="238"/>
      <c r="AH372" s="268" t="s">
        <v>747</v>
      </c>
      <c r="AI372" s="269"/>
      <c r="AJ372" s="269"/>
      <c r="AK372" s="269"/>
      <c r="AL372" s="241" t="s">
        <v>747</v>
      </c>
      <c r="AM372" s="242"/>
      <c r="AN372" s="242"/>
      <c r="AO372" s="243"/>
      <c r="AP372" s="244" t="s">
        <v>747</v>
      </c>
      <c r="AQ372" s="244"/>
      <c r="AR372" s="244"/>
      <c r="AS372" s="244"/>
      <c r="AT372" s="244"/>
      <c r="AU372" s="244"/>
      <c r="AV372" s="244"/>
      <c r="AW372" s="244"/>
      <c r="AX372" s="244"/>
      <c r="AY372">
        <f>COUNTA($C$372)</f>
        <v>1</v>
      </c>
    </row>
    <row r="373" spans="1:51" ht="30" customHeight="1" x14ac:dyDescent="0.15">
      <c r="A373" s="245">
        <v>8</v>
      </c>
      <c r="B373" s="245">
        <v>1</v>
      </c>
      <c r="C373" s="275" t="s">
        <v>756</v>
      </c>
      <c r="D373" s="276"/>
      <c r="E373" s="276"/>
      <c r="F373" s="276"/>
      <c r="G373" s="276"/>
      <c r="H373" s="276"/>
      <c r="I373" s="277"/>
      <c r="J373" s="248">
        <v>2000020170003</v>
      </c>
      <c r="K373" s="249"/>
      <c r="L373" s="249"/>
      <c r="M373" s="249"/>
      <c r="N373" s="249"/>
      <c r="O373" s="249"/>
      <c r="P373" s="250" t="s">
        <v>740</v>
      </c>
      <c r="Q373" s="250"/>
      <c r="R373" s="250"/>
      <c r="S373" s="250"/>
      <c r="T373" s="250"/>
      <c r="U373" s="250"/>
      <c r="V373" s="250"/>
      <c r="W373" s="250"/>
      <c r="X373" s="250"/>
      <c r="Y373" s="251">
        <v>7</v>
      </c>
      <c r="Z373" s="252"/>
      <c r="AA373" s="252"/>
      <c r="AB373" s="253"/>
      <c r="AC373" s="237" t="s">
        <v>741</v>
      </c>
      <c r="AD373" s="238"/>
      <c r="AE373" s="238"/>
      <c r="AF373" s="238"/>
      <c r="AG373" s="238"/>
      <c r="AH373" s="268" t="s">
        <v>747</v>
      </c>
      <c r="AI373" s="269"/>
      <c r="AJ373" s="269"/>
      <c r="AK373" s="269"/>
      <c r="AL373" s="241" t="s">
        <v>747</v>
      </c>
      <c r="AM373" s="242"/>
      <c r="AN373" s="242"/>
      <c r="AO373" s="243"/>
      <c r="AP373" s="244" t="s">
        <v>764</v>
      </c>
      <c r="AQ373" s="244"/>
      <c r="AR373" s="244"/>
      <c r="AS373" s="244"/>
      <c r="AT373" s="244"/>
      <c r="AU373" s="244"/>
      <c r="AV373" s="244"/>
      <c r="AW373" s="244"/>
      <c r="AX373" s="244"/>
      <c r="AY373">
        <f>COUNTA($C$373)</f>
        <v>1</v>
      </c>
    </row>
    <row r="374" spans="1:51" ht="30" customHeight="1" x14ac:dyDescent="0.15">
      <c r="A374" s="245">
        <v>9</v>
      </c>
      <c r="B374" s="245">
        <v>1</v>
      </c>
      <c r="C374" s="275" t="s">
        <v>755</v>
      </c>
      <c r="D374" s="276"/>
      <c r="E374" s="276"/>
      <c r="F374" s="276"/>
      <c r="G374" s="276"/>
      <c r="H374" s="276"/>
      <c r="I374" s="277"/>
      <c r="J374" s="278">
        <v>7000020430005</v>
      </c>
      <c r="K374" s="279"/>
      <c r="L374" s="279"/>
      <c r="M374" s="279"/>
      <c r="N374" s="279"/>
      <c r="O374" s="280"/>
      <c r="P374" s="250" t="s">
        <v>740</v>
      </c>
      <c r="Q374" s="250"/>
      <c r="R374" s="250"/>
      <c r="S374" s="250"/>
      <c r="T374" s="250"/>
      <c r="U374" s="250"/>
      <c r="V374" s="250"/>
      <c r="W374" s="250"/>
      <c r="X374" s="250"/>
      <c r="Y374" s="251">
        <v>7</v>
      </c>
      <c r="Z374" s="252"/>
      <c r="AA374" s="252"/>
      <c r="AB374" s="253"/>
      <c r="AC374" s="237" t="s">
        <v>741</v>
      </c>
      <c r="AD374" s="238"/>
      <c r="AE374" s="238"/>
      <c r="AF374" s="238"/>
      <c r="AG374" s="238"/>
      <c r="AH374" s="268" t="s">
        <v>747</v>
      </c>
      <c r="AI374" s="269"/>
      <c r="AJ374" s="269"/>
      <c r="AK374" s="269"/>
      <c r="AL374" s="241" t="s">
        <v>747</v>
      </c>
      <c r="AM374" s="242"/>
      <c r="AN374" s="242"/>
      <c r="AO374" s="243"/>
      <c r="AP374" s="244" t="s">
        <v>747</v>
      </c>
      <c r="AQ374" s="244"/>
      <c r="AR374" s="244"/>
      <c r="AS374" s="244"/>
      <c r="AT374" s="244"/>
      <c r="AU374" s="244"/>
      <c r="AV374" s="244"/>
      <c r="AW374" s="244"/>
      <c r="AX374" s="244"/>
      <c r="AY374">
        <f>COUNTA($C$374)</f>
        <v>1</v>
      </c>
    </row>
    <row r="375" spans="1:51" ht="30" customHeight="1" x14ac:dyDescent="0.15">
      <c r="A375" s="245">
        <v>10</v>
      </c>
      <c r="B375" s="245">
        <v>1</v>
      </c>
      <c r="C375" s="275" t="s">
        <v>758</v>
      </c>
      <c r="D375" s="276"/>
      <c r="E375" s="276"/>
      <c r="F375" s="276"/>
      <c r="G375" s="276"/>
      <c r="H375" s="276"/>
      <c r="I375" s="277"/>
      <c r="J375" s="278">
        <v>4000020270008</v>
      </c>
      <c r="K375" s="279"/>
      <c r="L375" s="279"/>
      <c r="M375" s="279"/>
      <c r="N375" s="279"/>
      <c r="O375" s="280"/>
      <c r="P375" s="250" t="s">
        <v>740</v>
      </c>
      <c r="Q375" s="250"/>
      <c r="R375" s="250"/>
      <c r="S375" s="250"/>
      <c r="T375" s="250"/>
      <c r="U375" s="250"/>
      <c r="V375" s="250"/>
      <c r="W375" s="250"/>
      <c r="X375" s="250"/>
      <c r="Y375" s="251">
        <v>6</v>
      </c>
      <c r="Z375" s="252"/>
      <c r="AA375" s="252"/>
      <c r="AB375" s="253"/>
      <c r="AC375" s="237" t="s">
        <v>741</v>
      </c>
      <c r="AD375" s="238"/>
      <c r="AE375" s="238"/>
      <c r="AF375" s="238"/>
      <c r="AG375" s="238"/>
      <c r="AH375" s="268" t="s">
        <v>747</v>
      </c>
      <c r="AI375" s="269"/>
      <c r="AJ375" s="269"/>
      <c r="AK375" s="269"/>
      <c r="AL375" s="241" t="s">
        <v>747</v>
      </c>
      <c r="AM375" s="242"/>
      <c r="AN375" s="242"/>
      <c r="AO375" s="243"/>
      <c r="AP375" s="244" t="s">
        <v>747</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76:AO395">
    <cfRule type="expression" dxfId="1439" priority="839">
      <formula>IF(AND(AL376&gt;=0, RIGHT(TEXT(AL376,"0.#"),1)&lt;&gt;"."),TRUE,FALSE)</formula>
    </cfRule>
    <cfRule type="expression" dxfId="1438" priority="840">
      <formula>IF(AND(AL376&gt;=0, RIGHT(TEXT(AL376,"0.#"),1)="."),TRUE,FALSE)</formula>
    </cfRule>
    <cfRule type="expression" dxfId="1437" priority="841">
      <formula>IF(AND(AL376&lt;0, RIGHT(TEXT(AL376,"0.#"),1)&lt;&gt;"."),TRUE,FALSE)</formula>
    </cfRule>
    <cfRule type="expression" dxfId="1436" priority="842">
      <formula>IF(AND(AL376&lt;0, RIGHT(TEXT(AL376,"0.#"),1)="."),TRUE,FALSE)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75">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30" sqref="F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718</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316</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38"/>
      <c r="Z2" s="289"/>
      <c r="AA2" s="290"/>
      <c r="AB2" s="942" t="s">
        <v>11</v>
      </c>
      <c r="AC2" s="943"/>
      <c r="AD2" s="944"/>
      <c r="AE2" s="931" t="s">
        <v>371</v>
      </c>
      <c r="AF2" s="931"/>
      <c r="AG2" s="931"/>
      <c r="AH2" s="128"/>
      <c r="AI2" s="931" t="s">
        <v>467</v>
      </c>
      <c r="AJ2" s="931"/>
      <c r="AK2" s="931"/>
      <c r="AL2" s="128"/>
      <c r="AM2" s="931" t="s">
        <v>468</v>
      </c>
      <c r="AN2" s="931"/>
      <c r="AO2" s="931"/>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39"/>
      <c r="Z3" s="940"/>
      <c r="AA3" s="941"/>
      <c r="AB3" s="945"/>
      <c r="AC3" s="717"/>
      <c r="AD3" s="718"/>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49"/>
      <c r="I4" s="949"/>
      <c r="J4" s="949"/>
      <c r="K4" s="949"/>
      <c r="L4" s="949"/>
      <c r="M4" s="949"/>
      <c r="N4" s="949"/>
      <c r="O4" s="950"/>
      <c r="P4" s="146"/>
      <c r="Q4" s="660"/>
      <c r="R4" s="660"/>
      <c r="S4" s="660"/>
      <c r="T4" s="660"/>
      <c r="U4" s="660"/>
      <c r="V4" s="660"/>
      <c r="W4" s="660"/>
      <c r="X4" s="661"/>
      <c r="Y4" s="935" t="s">
        <v>12</v>
      </c>
      <c r="Z4" s="936"/>
      <c r="AA4" s="937"/>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4"/>
      <c r="H6" s="955"/>
      <c r="I6" s="955"/>
      <c r="J6" s="955"/>
      <c r="K6" s="955"/>
      <c r="L6" s="955"/>
      <c r="M6" s="955"/>
      <c r="N6" s="955"/>
      <c r="O6" s="956"/>
      <c r="P6" s="663"/>
      <c r="Q6" s="663"/>
      <c r="R6" s="663"/>
      <c r="S6" s="663"/>
      <c r="T6" s="663"/>
      <c r="U6" s="663"/>
      <c r="V6" s="663"/>
      <c r="W6" s="663"/>
      <c r="X6" s="664"/>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1" t="s">
        <v>343</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316</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38"/>
      <c r="Z9" s="289"/>
      <c r="AA9" s="290"/>
      <c r="AB9" s="942" t="s">
        <v>11</v>
      </c>
      <c r="AC9" s="943"/>
      <c r="AD9" s="944"/>
      <c r="AE9" s="931" t="s">
        <v>371</v>
      </c>
      <c r="AF9" s="931"/>
      <c r="AG9" s="931"/>
      <c r="AH9" s="128"/>
      <c r="AI9" s="931" t="s">
        <v>467</v>
      </c>
      <c r="AJ9" s="931"/>
      <c r="AK9" s="931"/>
      <c r="AL9" s="128"/>
      <c r="AM9" s="931" t="s">
        <v>468</v>
      </c>
      <c r="AN9" s="931"/>
      <c r="AO9" s="931"/>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39"/>
      <c r="Z10" s="940"/>
      <c r="AA10" s="941"/>
      <c r="AB10" s="945"/>
      <c r="AC10" s="717"/>
      <c r="AD10" s="718"/>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49"/>
      <c r="I11" s="949"/>
      <c r="J11" s="949"/>
      <c r="K11" s="949"/>
      <c r="L11" s="949"/>
      <c r="M11" s="949"/>
      <c r="N11" s="949"/>
      <c r="O11" s="950"/>
      <c r="P11" s="146"/>
      <c r="Q11" s="660"/>
      <c r="R11" s="660"/>
      <c r="S11" s="660"/>
      <c r="T11" s="660"/>
      <c r="U11" s="660"/>
      <c r="V11" s="660"/>
      <c r="W11" s="660"/>
      <c r="X11" s="661"/>
      <c r="Y11" s="935" t="s">
        <v>12</v>
      </c>
      <c r="Z11" s="936"/>
      <c r="AA11" s="937"/>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63"/>
      <c r="Q13" s="663"/>
      <c r="R13" s="663"/>
      <c r="S13" s="663"/>
      <c r="T13" s="663"/>
      <c r="U13" s="663"/>
      <c r="V13" s="663"/>
      <c r="W13" s="663"/>
      <c r="X13" s="664"/>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1" t="s">
        <v>343</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316</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38"/>
      <c r="Z16" s="289"/>
      <c r="AA16" s="290"/>
      <c r="AB16" s="942" t="s">
        <v>11</v>
      </c>
      <c r="AC16" s="943"/>
      <c r="AD16" s="944"/>
      <c r="AE16" s="931" t="s">
        <v>371</v>
      </c>
      <c r="AF16" s="931"/>
      <c r="AG16" s="931"/>
      <c r="AH16" s="128"/>
      <c r="AI16" s="931" t="s">
        <v>467</v>
      </c>
      <c r="AJ16" s="931"/>
      <c r="AK16" s="931"/>
      <c r="AL16" s="128"/>
      <c r="AM16" s="931" t="s">
        <v>468</v>
      </c>
      <c r="AN16" s="931"/>
      <c r="AO16" s="931"/>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39"/>
      <c r="Z17" s="940"/>
      <c r="AA17" s="941"/>
      <c r="AB17" s="945"/>
      <c r="AC17" s="717"/>
      <c r="AD17" s="718"/>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49"/>
      <c r="I18" s="949"/>
      <c r="J18" s="949"/>
      <c r="K18" s="949"/>
      <c r="L18" s="949"/>
      <c r="M18" s="949"/>
      <c r="N18" s="949"/>
      <c r="O18" s="950"/>
      <c r="P18" s="146"/>
      <c r="Q18" s="660"/>
      <c r="R18" s="660"/>
      <c r="S18" s="660"/>
      <c r="T18" s="660"/>
      <c r="U18" s="660"/>
      <c r="V18" s="660"/>
      <c r="W18" s="660"/>
      <c r="X18" s="661"/>
      <c r="Y18" s="935" t="s">
        <v>12</v>
      </c>
      <c r="Z18" s="936"/>
      <c r="AA18" s="937"/>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63"/>
      <c r="Q20" s="663"/>
      <c r="R20" s="663"/>
      <c r="S20" s="663"/>
      <c r="T20" s="663"/>
      <c r="U20" s="663"/>
      <c r="V20" s="663"/>
      <c r="W20" s="663"/>
      <c r="X20" s="664"/>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1" t="s">
        <v>343</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316</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38"/>
      <c r="Z23" s="289"/>
      <c r="AA23" s="290"/>
      <c r="AB23" s="942" t="s">
        <v>11</v>
      </c>
      <c r="AC23" s="943"/>
      <c r="AD23" s="944"/>
      <c r="AE23" s="931" t="s">
        <v>371</v>
      </c>
      <c r="AF23" s="931"/>
      <c r="AG23" s="931"/>
      <c r="AH23" s="128"/>
      <c r="AI23" s="931" t="s">
        <v>467</v>
      </c>
      <c r="AJ23" s="931"/>
      <c r="AK23" s="931"/>
      <c r="AL23" s="128"/>
      <c r="AM23" s="931" t="s">
        <v>468</v>
      </c>
      <c r="AN23" s="931"/>
      <c r="AO23" s="931"/>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39"/>
      <c r="Z24" s="940"/>
      <c r="AA24" s="941"/>
      <c r="AB24" s="945"/>
      <c r="AC24" s="717"/>
      <c r="AD24" s="718"/>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49"/>
      <c r="I25" s="949"/>
      <c r="J25" s="949"/>
      <c r="K25" s="949"/>
      <c r="L25" s="949"/>
      <c r="M25" s="949"/>
      <c r="N25" s="949"/>
      <c r="O25" s="950"/>
      <c r="P25" s="146"/>
      <c r="Q25" s="660"/>
      <c r="R25" s="660"/>
      <c r="S25" s="660"/>
      <c r="T25" s="660"/>
      <c r="U25" s="660"/>
      <c r="V25" s="660"/>
      <c r="W25" s="660"/>
      <c r="X25" s="661"/>
      <c r="Y25" s="935" t="s">
        <v>12</v>
      </c>
      <c r="Z25" s="936"/>
      <c r="AA25" s="937"/>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63"/>
      <c r="Q27" s="663"/>
      <c r="R27" s="663"/>
      <c r="S27" s="663"/>
      <c r="T27" s="663"/>
      <c r="U27" s="663"/>
      <c r="V27" s="663"/>
      <c r="W27" s="663"/>
      <c r="X27" s="664"/>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1" t="s">
        <v>343</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316</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38"/>
      <c r="Z30" s="289"/>
      <c r="AA30" s="290"/>
      <c r="AB30" s="942" t="s">
        <v>11</v>
      </c>
      <c r="AC30" s="943"/>
      <c r="AD30" s="944"/>
      <c r="AE30" s="931" t="s">
        <v>371</v>
      </c>
      <c r="AF30" s="931"/>
      <c r="AG30" s="931"/>
      <c r="AH30" s="128"/>
      <c r="AI30" s="931" t="s">
        <v>467</v>
      </c>
      <c r="AJ30" s="931"/>
      <c r="AK30" s="931"/>
      <c r="AL30" s="128"/>
      <c r="AM30" s="931" t="s">
        <v>468</v>
      </c>
      <c r="AN30" s="931"/>
      <c r="AO30" s="931"/>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39"/>
      <c r="Z31" s="940"/>
      <c r="AA31" s="941"/>
      <c r="AB31" s="945"/>
      <c r="AC31" s="717"/>
      <c r="AD31" s="718"/>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49"/>
      <c r="I32" s="949"/>
      <c r="J32" s="949"/>
      <c r="K32" s="949"/>
      <c r="L32" s="949"/>
      <c r="M32" s="949"/>
      <c r="N32" s="949"/>
      <c r="O32" s="950"/>
      <c r="P32" s="146"/>
      <c r="Q32" s="660"/>
      <c r="R32" s="660"/>
      <c r="S32" s="660"/>
      <c r="T32" s="660"/>
      <c r="U32" s="660"/>
      <c r="V32" s="660"/>
      <c r="W32" s="660"/>
      <c r="X32" s="661"/>
      <c r="Y32" s="935" t="s">
        <v>12</v>
      </c>
      <c r="Z32" s="936"/>
      <c r="AA32" s="937"/>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63"/>
      <c r="Q34" s="663"/>
      <c r="R34" s="663"/>
      <c r="S34" s="663"/>
      <c r="T34" s="663"/>
      <c r="U34" s="663"/>
      <c r="V34" s="663"/>
      <c r="W34" s="663"/>
      <c r="X34" s="664"/>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1" t="s">
        <v>343</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316</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38"/>
      <c r="Z37" s="289"/>
      <c r="AA37" s="290"/>
      <c r="AB37" s="942" t="s">
        <v>11</v>
      </c>
      <c r="AC37" s="943"/>
      <c r="AD37" s="944"/>
      <c r="AE37" s="931" t="s">
        <v>371</v>
      </c>
      <c r="AF37" s="931"/>
      <c r="AG37" s="931"/>
      <c r="AH37" s="128"/>
      <c r="AI37" s="931" t="s">
        <v>467</v>
      </c>
      <c r="AJ37" s="931"/>
      <c r="AK37" s="931"/>
      <c r="AL37" s="128"/>
      <c r="AM37" s="931" t="s">
        <v>468</v>
      </c>
      <c r="AN37" s="931"/>
      <c r="AO37" s="931"/>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39"/>
      <c r="Z38" s="940"/>
      <c r="AA38" s="941"/>
      <c r="AB38" s="945"/>
      <c r="AC38" s="717"/>
      <c r="AD38" s="718"/>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49"/>
      <c r="I39" s="949"/>
      <c r="J39" s="949"/>
      <c r="K39" s="949"/>
      <c r="L39" s="949"/>
      <c r="M39" s="949"/>
      <c r="N39" s="949"/>
      <c r="O39" s="950"/>
      <c r="P39" s="146"/>
      <c r="Q39" s="660"/>
      <c r="R39" s="660"/>
      <c r="S39" s="660"/>
      <c r="T39" s="660"/>
      <c r="U39" s="660"/>
      <c r="V39" s="660"/>
      <c r="W39" s="660"/>
      <c r="X39" s="661"/>
      <c r="Y39" s="935" t="s">
        <v>12</v>
      </c>
      <c r="Z39" s="936"/>
      <c r="AA39" s="937"/>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63"/>
      <c r="Q41" s="663"/>
      <c r="R41" s="663"/>
      <c r="S41" s="663"/>
      <c r="T41" s="663"/>
      <c r="U41" s="663"/>
      <c r="V41" s="663"/>
      <c r="W41" s="663"/>
      <c r="X41" s="664"/>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1" t="s">
        <v>343</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316</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38"/>
      <c r="Z44" s="289"/>
      <c r="AA44" s="290"/>
      <c r="AB44" s="942" t="s">
        <v>11</v>
      </c>
      <c r="AC44" s="943"/>
      <c r="AD44" s="944"/>
      <c r="AE44" s="931" t="s">
        <v>371</v>
      </c>
      <c r="AF44" s="931"/>
      <c r="AG44" s="931"/>
      <c r="AH44" s="128"/>
      <c r="AI44" s="931" t="s">
        <v>467</v>
      </c>
      <c r="AJ44" s="931"/>
      <c r="AK44" s="931"/>
      <c r="AL44" s="128"/>
      <c r="AM44" s="931" t="s">
        <v>468</v>
      </c>
      <c r="AN44" s="931"/>
      <c r="AO44" s="931"/>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39"/>
      <c r="Z45" s="940"/>
      <c r="AA45" s="941"/>
      <c r="AB45" s="945"/>
      <c r="AC45" s="717"/>
      <c r="AD45" s="718"/>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49"/>
      <c r="I46" s="949"/>
      <c r="J46" s="949"/>
      <c r="K46" s="949"/>
      <c r="L46" s="949"/>
      <c r="M46" s="949"/>
      <c r="N46" s="949"/>
      <c r="O46" s="950"/>
      <c r="P46" s="146"/>
      <c r="Q46" s="660"/>
      <c r="R46" s="660"/>
      <c r="S46" s="660"/>
      <c r="T46" s="660"/>
      <c r="U46" s="660"/>
      <c r="V46" s="660"/>
      <c r="W46" s="660"/>
      <c r="X46" s="661"/>
      <c r="Y46" s="935" t="s">
        <v>12</v>
      </c>
      <c r="Z46" s="936"/>
      <c r="AA46" s="937"/>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63"/>
      <c r="Q48" s="663"/>
      <c r="R48" s="663"/>
      <c r="S48" s="663"/>
      <c r="T48" s="663"/>
      <c r="U48" s="663"/>
      <c r="V48" s="663"/>
      <c r="W48" s="663"/>
      <c r="X48" s="664"/>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1" t="s">
        <v>343</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316</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38"/>
      <c r="Z51" s="289"/>
      <c r="AA51" s="290"/>
      <c r="AB51" s="128" t="s">
        <v>11</v>
      </c>
      <c r="AC51" s="943"/>
      <c r="AD51" s="944"/>
      <c r="AE51" s="931" t="s">
        <v>371</v>
      </c>
      <c r="AF51" s="931"/>
      <c r="AG51" s="931"/>
      <c r="AH51" s="128"/>
      <c r="AI51" s="931" t="s">
        <v>467</v>
      </c>
      <c r="AJ51" s="931"/>
      <c r="AK51" s="931"/>
      <c r="AL51" s="128"/>
      <c r="AM51" s="931" t="s">
        <v>468</v>
      </c>
      <c r="AN51" s="931"/>
      <c r="AO51" s="931"/>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39"/>
      <c r="Z52" s="940"/>
      <c r="AA52" s="941"/>
      <c r="AB52" s="945"/>
      <c r="AC52" s="717"/>
      <c r="AD52" s="718"/>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49"/>
      <c r="I53" s="949"/>
      <c r="J53" s="949"/>
      <c r="K53" s="949"/>
      <c r="L53" s="949"/>
      <c r="M53" s="949"/>
      <c r="N53" s="949"/>
      <c r="O53" s="950"/>
      <c r="P53" s="146"/>
      <c r="Q53" s="660"/>
      <c r="R53" s="660"/>
      <c r="S53" s="660"/>
      <c r="T53" s="660"/>
      <c r="U53" s="660"/>
      <c r="V53" s="660"/>
      <c r="W53" s="660"/>
      <c r="X53" s="661"/>
      <c r="Y53" s="935" t="s">
        <v>12</v>
      </c>
      <c r="Z53" s="936"/>
      <c r="AA53" s="937"/>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63"/>
      <c r="Q55" s="663"/>
      <c r="R55" s="663"/>
      <c r="S55" s="663"/>
      <c r="T55" s="663"/>
      <c r="U55" s="663"/>
      <c r="V55" s="663"/>
      <c r="W55" s="663"/>
      <c r="X55" s="664"/>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1" t="s">
        <v>343</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316</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38"/>
      <c r="Z58" s="289"/>
      <c r="AA58" s="290"/>
      <c r="AB58" s="942" t="s">
        <v>11</v>
      </c>
      <c r="AC58" s="943"/>
      <c r="AD58" s="944"/>
      <c r="AE58" s="931" t="s">
        <v>371</v>
      </c>
      <c r="AF58" s="931"/>
      <c r="AG58" s="931"/>
      <c r="AH58" s="128"/>
      <c r="AI58" s="931" t="s">
        <v>467</v>
      </c>
      <c r="AJ58" s="931"/>
      <c r="AK58" s="931"/>
      <c r="AL58" s="128"/>
      <c r="AM58" s="931" t="s">
        <v>468</v>
      </c>
      <c r="AN58" s="931"/>
      <c r="AO58" s="931"/>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39"/>
      <c r="Z59" s="940"/>
      <c r="AA59" s="941"/>
      <c r="AB59" s="945"/>
      <c r="AC59" s="717"/>
      <c r="AD59" s="718"/>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49"/>
      <c r="I60" s="949"/>
      <c r="J60" s="949"/>
      <c r="K60" s="949"/>
      <c r="L60" s="949"/>
      <c r="M60" s="949"/>
      <c r="N60" s="949"/>
      <c r="O60" s="950"/>
      <c r="P60" s="146"/>
      <c r="Q60" s="660"/>
      <c r="R60" s="660"/>
      <c r="S60" s="660"/>
      <c r="T60" s="660"/>
      <c r="U60" s="660"/>
      <c r="V60" s="660"/>
      <c r="W60" s="660"/>
      <c r="X60" s="661"/>
      <c r="Y60" s="935" t="s">
        <v>12</v>
      </c>
      <c r="Z60" s="936"/>
      <c r="AA60" s="937"/>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63"/>
      <c r="Q62" s="663"/>
      <c r="R62" s="663"/>
      <c r="S62" s="663"/>
      <c r="T62" s="663"/>
      <c r="U62" s="663"/>
      <c r="V62" s="663"/>
      <c r="W62" s="663"/>
      <c r="X62" s="664"/>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1" t="s">
        <v>343</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316</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38"/>
      <c r="Z65" s="289"/>
      <c r="AA65" s="290"/>
      <c r="AB65" s="942" t="s">
        <v>11</v>
      </c>
      <c r="AC65" s="943"/>
      <c r="AD65" s="944"/>
      <c r="AE65" s="931" t="s">
        <v>371</v>
      </c>
      <c r="AF65" s="931"/>
      <c r="AG65" s="931"/>
      <c r="AH65" s="128"/>
      <c r="AI65" s="931" t="s">
        <v>467</v>
      </c>
      <c r="AJ65" s="931"/>
      <c r="AK65" s="931"/>
      <c r="AL65" s="128"/>
      <c r="AM65" s="931" t="s">
        <v>468</v>
      </c>
      <c r="AN65" s="931"/>
      <c r="AO65" s="931"/>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39"/>
      <c r="Z66" s="940"/>
      <c r="AA66" s="941"/>
      <c r="AB66" s="945"/>
      <c r="AC66" s="717"/>
      <c r="AD66" s="718"/>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49"/>
      <c r="I67" s="949"/>
      <c r="J67" s="949"/>
      <c r="K67" s="949"/>
      <c r="L67" s="949"/>
      <c r="M67" s="949"/>
      <c r="N67" s="949"/>
      <c r="O67" s="950"/>
      <c r="P67" s="146"/>
      <c r="Q67" s="660"/>
      <c r="R67" s="660"/>
      <c r="S67" s="660"/>
      <c r="T67" s="660"/>
      <c r="U67" s="660"/>
      <c r="V67" s="660"/>
      <c r="W67" s="660"/>
      <c r="X67" s="661"/>
      <c r="Y67" s="935" t="s">
        <v>12</v>
      </c>
      <c r="Z67" s="936"/>
      <c r="AA67" s="937"/>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63"/>
      <c r="Q69" s="663"/>
      <c r="R69" s="663"/>
      <c r="S69" s="663"/>
      <c r="T69" s="663"/>
      <c r="U69" s="663"/>
      <c r="V69" s="663"/>
      <c r="W69" s="663"/>
      <c r="X69" s="664"/>
      <c r="Y69" s="190" t="s">
        <v>13</v>
      </c>
      <c r="Z69" s="932"/>
      <c r="AA69" s="933"/>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1" t="s">
        <v>343</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15" t="s">
        <v>329</v>
      </c>
      <c r="H2" s="316"/>
      <c r="I2" s="316"/>
      <c r="J2" s="316"/>
      <c r="K2" s="316"/>
      <c r="L2" s="316"/>
      <c r="M2" s="316"/>
      <c r="N2" s="316"/>
      <c r="O2" s="316"/>
      <c r="P2" s="316"/>
      <c r="Q2" s="316"/>
      <c r="R2" s="316"/>
      <c r="S2" s="316"/>
      <c r="T2" s="316"/>
      <c r="U2" s="316"/>
      <c r="V2" s="316"/>
      <c r="W2" s="316"/>
      <c r="X2" s="316"/>
      <c r="Y2" s="316"/>
      <c r="Z2" s="316"/>
      <c r="AA2" s="316"/>
      <c r="AB2" s="317"/>
      <c r="AC2" s="315" t="s">
        <v>331</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73"/>
      <c r="B4" s="974"/>
      <c r="C4" s="974"/>
      <c r="D4" s="974"/>
      <c r="E4" s="974"/>
      <c r="F4" s="975"/>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73"/>
      <c r="B5" s="974"/>
      <c r="C5" s="974"/>
      <c r="D5" s="974"/>
      <c r="E5" s="974"/>
      <c r="F5" s="975"/>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73"/>
      <c r="B6" s="974"/>
      <c r="C6" s="974"/>
      <c r="D6" s="974"/>
      <c r="E6" s="974"/>
      <c r="F6" s="975"/>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73"/>
      <c r="B7" s="974"/>
      <c r="C7" s="974"/>
      <c r="D7" s="974"/>
      <c r="E7" s="974"/>
      <c r="F7" s="975"/>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73"/>
      <c r="B8" s="974"/>
      <c r="C8" s="974"/>
      <c r="D8" s="974"/>
      <c r="E8" s="974"/>
      <c r="F8" s="975"/>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73"/>
      <c r="B9" s="974"/>
      <c r="C9" s="974"/>
      <c r="D9" s="974"/>
      <c r="E9" s="974"/>
      <c r="F9" s="975"/>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73"/>
      <c r="B10" s="974"/>
      <c r="C10" s="974"/>
      <c r="D10" s="974"/>
      <c r="E10" s="974"/>
      <c r="F10" s="975"/>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73"/>
      <c r="B11" s="974"/>
      <c r="C11" s="974"/>
      <c r="D11" s="974"/>
      <c r="E11" s="974"/>
      <c r="F11" s="975"/>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73"/>
      <c r="B12" s="974"/>
      <c r="C12" s="974"/>
      <c r="D12" s="974"/>
      <c r="E12" s="974"/>
      <c r="F12" s="975"/>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73"/>
      <c r="B13" s="974"/>
      <c r="C13" s="974"/>
      <c r="D13" s="974"/>
      <c r="E13" s="974"/>
      <c r="F13" s="975"/>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73"/>
      <c r="B14" s="974"/>
      <c r="C14" s="974"/>
      <c r="D14" s="974"/>
      <c r="E14" s="974"/>
      <c r="F14" s="975"/>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73"/>
      <c r="B15" s="974"/>
      <c r="C15" s="974"/>
      <c r="D15" s="974"/>
      <c r="E15" s="974"/>
      <c r="F15" s="975"/>
      <c r="G15" s="315" t="s">
        <v>246</v>
      </c>
      <c r="H15" s="316"/>
      <c r="I15" s="316"/>
      <c r="J15" s="316"/>
      <c r="K15" s="316"/>
      <c r="L15" s="316"/>
      <c r="M15" s="316"/>
      <c r="N15" s="316"/>
      <c r="O15" s="316"/>
      <c r="P15" s="316"/>
      <c r="Q15" s="316"/>
      <c r="R15" s="316"/>
      <c r="S15" s="316"/>
      <c r="T15" s="316"/>
      <c r="U15" s="316"/>
      <c r="V15" s="316"/>
      <c r="W15" s="316"/>
      <c r="X15" s="316"/>
      <c r="Y15" s="316"/>
      <c r="Z15" s="316"/>
      <c r="AA15" s="316"/>
      <c r="AB15" s="317"/>
      <c r="AC15" s="315" t="s">
        <v>247</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73"/>
      <c r="B16" s="974"/>
      <c r="C16" s="974"/>
      <c r="D16" s="974"/>
      <c r="E16" s="974"/>
      <c r="F16" s="975"/>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73"/>
      <c r="B17" s="974"/>
      <c r="C17" s="974"/>
      <c r="D17" s="974"/>
      <c r="E17" s="974"/>
      <c r="F17" s="975"/>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73"/>
      <c r="B18" s="974"/>
      <c r="C18" s="974"/>
      <c r="D18" s="974"/>
      <c r="E18" s="974"/>
      <c r="F18" s="975"/>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73"/>
      <c r="B19" s="974"/>
      <c r="C19" s="974"/>
      <c r="D19" s="974"/>
      <c r="E19" s="974"/>
      <c r="F19" s="975"/>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73"/>
      <c r="B20" s="974"/>
      <c r="C20" s="974"/>
      <c r="D20" s="974"/>
      <c r="E20" s="974"/>
      <c r="F20" s="975"/>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73"/>
      <c r="B21" s="974"/>
      <c r="C21" s="974"/>
      <c r="D21" s="974"/>
      <c r="E21" s="974"/>
      <c r="F21" s="975"/>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73"/>
      <c r="B22" s="974"/>
      <c r="C22" s="974"/>
      <c r="D22" s="974"/>
      <c r="E22" s="974"/>
      <c r="F22" s="975"/>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73"/>
      <c r="B23" s="974"/>
      <c r="C23" s="974"/>
      <c r="D23" s="974"/>
      <c r="E23" s="974"/>
      <c r="F23" s="975"/>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73"/>
      <c r="B24" s="974"/>
      <c r="C24" s="974"/>
      <c r="D24" s="974"/>
      <c r="E24" s="974"/>
      <c r="F24" s="975"/>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73"/>
      <c r="B25" s="974"/>
      <c r="C25" s="974"/>
      <c r="D25" s="974"/>
      <c r="E25" s="974"/>
      <c r="F25" s="975"/>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73"/>
      <c r="B26" s="974"/>
      <c r="C26" s="974"/>
      <c r="D26" s="974"/>
      <c r="E26" s="974"/>
      <c r="F26" s="975"/>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73"/>
      <c r="B27" s="974"/>
      <c r="C27" s="974"/>
      <c r="D27" s="974"/>
      <c r="E27" s="974"/>
      <c r="F27" s="975"/>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73"/>
      <c r="B28" s="974"/>
      <c r="C28" s="974"/>
      <c r="D28" s="974"/>
      <c r="E28" s="974"/>
      <c r="F28" s="975"/>
      <c r="G28" s="315" t="s">
        <v>245</v>
      </c>
      <c r="H28" s="316"/>
      <c r="I28" s="316"/>
      <c r="J28" s="316"/>
      <c r="K28" s="316"/>
      <c r="L28" s="316"/>
      <c r="M28" s="316"/>
      <c r="N28" s="316"/>
      <c r="O28" s="316"/>
      <c r="P28" s="316"/>
      <c r="Q28" s="316"/>
      <c r="R28" s="316"/>
      <c r="S28" s="316"/>
      <c r="T28" s="316"/>
      <c r="U28" s="316"/>
      <c r="V28" s="316"/>
      <c r="W28" s="316"/>
      <c r="X28" s="316"/>
      <c r="Y28" s="316"/>
      <c r="Z28" s="316"/>
      <c r="AA28" s="316"/>
      <c r="AB28" s="317"/>
      <c r="AC28" s="315" t="s">
        <v>248</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73"/>
      <c r="B29" s="974"/>
      <c r="C29" s="974"/>
      <c r="D29" s="974"/>
      <c r="E29" s="974"/>
      <c r="F29" s="975"/>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73"/>
      <c r="B30" s="974"/>
      <c r="C30" s="974"/>
      <c r="D30" s="974"/>
      <c r="E30" s="974"/>
      <c r="F30" s="975"/>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73"/>
      <c r="B31" s="974"/>
      <c r="C31" s="974"/>
      <c r="D31" s="974"/>
      <c r="E31" s="974"/>
      <c r="F31" s="975"/>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73"/>
      <c r="B32" s="974"/>
      <c r="C32" s="974"/>
      <c r="D32" s="974"/>
      <c r="E32" s="974"/>
      <c r="F32" s="975"/>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73"/>
      <c r="B33" s="974"/>
      <c r="C33" s="974"/>
      <c r="D33" s="974"/>
      <c r="E33" s="974"/>
      <c r="F33" s="975"/>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73"/>
      <c r="B34" s="974"/>
      <c r="C34" s="974"/>
      <c r="D34" s="974"/>
      <c r="E34" s="974"/>
      <c r="F34" s="975"/>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73"/>
      <c r="B35" s="974"/>
      <c r="C35" s="974"/>
      <c r="D35" s="974"/>
      <c r="E35" s="974"/>
      <c r="F35" s="975"/>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73"/>
      <c r="B36" s="974"/>
      <c r="C36" s="974"/>
      <c r="D36" s="974"/>
      <c r="E36" s="974"/>
      <c r="F36" s="975"/>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73"/>
      <c r="B37" s="974"/>
      <c r="C37" s="974"/>
      <c r="D37" s="974"/>
      <c r="E37" s="974"/>
      <c r="F37" s="975"/>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73"/>
      <c r="B38" s="974"/>
      <c r="C38" s="974"/>
      <c r="D38" s="974"/>
      <c r="E38" s="974"/>
      <c r="F38" s="975"/>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73"/>
      <c r="B39" s="974"/>
      <c r="C39" s="974"/>
      <c r="D39" s="974"/>
      <c r="E39" s="974"/>
      <c r="F39" s="975"/>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73"/>
      <c r="B40" s="974"/>
      <c r="C40" s="974"/>
      <c r="D40" s="974"/>
      <c r="E40" s="974"/>
      <c r="F40" s="975"/>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73"/>
      <c r="B41" s="974"/>
      <c r="C41" s="974"/>
      <c r="D41" s="974"/>
      <c r="E41" s="974"/>
      <c r="F41" s="975"/>
      <c r="G41" s="315" t="s">
        <v>292</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73"/>
      <c r="B42" s="974"/>
      <c r="C42" s="974"/>
      <c r="D42" s="974"/>
      <c r="E42" s="974"/>
      <c r="F42" s="975"/>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73"/>
      <c r="B43" s="974"/>
      <c r="C43" s="974"/>
      <c r="D43" s="974"/>
      <c r="E43" s="974"/>
      <c r="F43" s="975"/>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73"/>
      <c r="B44" s="974"/>
      <c r="C44" s="974"/>
      <c r="D44" s="974"/>
      <c r="E44" s="974"/>
      <c r="F44" s="975"/>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73"/>
      <c r="B45" s="974"/>
      <c r="C45" s="974"/>
      <c r="D45" s="974"/>
      <c r="E45" s="974"/>
      <c r="F45" s="975"/>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73"/>
      <c r="B46" s="974"/>
      <c r="C46" s="974"/>
      <c r="D46" s="974"/>
      <c r="E46" s="974"/>
      <c r="F46" s="975"/>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73"/>
      <c r="B47" s="974"/>
      <c r="C47" s="974"/>
      <c r="D47" s="974"/>
      <c r="E47" s="974"/>
      <c r="F47" s="975"/>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73"/>
      <c r="B48" s="974"/>
      <c r="C48" s="974"/>
      <c r="D48" s="974"/>
      <c r="E48" s="974"/>
      <c r="F48" s="975"/>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73"/>
      <c r="B49" s="974"/>
      <c r="C49" s="974"/>
      <c r="D49" s="974"/>
      <c r="E49" s="974"/>
      <c r="F49" s="975"/>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73"/>
      <c r="B50" s="974"/>
      <c r="C50" s="974"/>
      <c r="D50" s="974"/>
      <c r="E50" s="974"/>
      <c r="F50" s="975"/>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73"/>
      <c r="B51" s="974"/>
      <c r="C51" s="974"/>
      <c r="D51" s="974"/>
      <c r="E51" s="974"/>
      <c r="F51" s="975"/>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73"/>
      <c r="B52" s="974"/>
      <c r="C52" s="974"/>
      <c r="D52" s="974"/>
      <c r="E52" s="974"/>
      <c r="F52" s="975"/>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249</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73"/>
      <c r="B56" s="974"/>
      <c r="C56" s="974"/>
      <c r="D56" s="974"/>
      <c r="E56" s="974"/>
      <c r="F56" s="975"/>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73"/>
      <c r="B57" s="974"/>
      <c r="C57" s="974"/>
      <c r="D57" s="974"/>
      <c r="E57" s="974"/>
      <c r="F57" s="975"/>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73"/>
      <c r="B58" s="974"/>
      <c r="C58" s="974"/>
      <c r="D58" s="974"/>
      <c r="E58" s="974"/>
      <c r="F58" s="975"/>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73"/>
      <c r="B59" s="974"/>
      <c r="C59" s="974"/>
      <c r="D59" s="974"/>
      <c r="E59" s="974"/>
      <c r="F59" s="975"/>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73"/>
      <c r="B60" s="974"/>
      <c r="C60" s="974"/>
      <c r="D60" s="974"/>
      <c r="E60" s="974"/>
      <c r="F60" s="975"/>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73"/>
      <c r="B61" s="974"/>
      <c r="C61" s="974"/>
      <c r="D61" s="974"/>
      <c r="E61" s="974"/>
      <c r="F61" s="975"/>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73"/>
      <c r="B62" s="974"/>
      <c r="C62" s="974"/>
      <c r="D62" s="974"/>
      <c r="E62" s="974"/>
      <c r="F62" s="975"/>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73"/>
      <c r="B63" s="974"/>
      <c r="C63" s="974"/>
      <c r="D63" s="974"/>
      <c r="E63" s="974"/>
      <c r="F63" s="975"/>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73"/>
      <c r="B64" s="974"/>
      <c r="C64" s="974"/>
      <c r="D64" s="974"/>
      <c r="E64" s="974"/>
      <c r="F64" s="975"/>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73"/>
      <c r="B65" s="974"/>
      <c r="C65" s="974"/>
      <c r="D65" s="974"/>
      <c r="E65" s="974"/>
      <c r="F65" s="975"/>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73"/>
      <c r="B66" s="974"/>
      <c r="C66" s="974"/>
      <c r="D66" s="974"/>
      <c r="E66" s="974"/>
      <c r="F66" s="975"/>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73"/>
      <c r="B67" s="974"/>
      <c r="C67" s="974"/>
      <c r="D67" s="974"/>
      <c r="E67" s="974"/>
      <c r="F67" s="975"/>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73"/>
      <c r="B68" s="974"/>
      <c r="C68" s="974"/>
      <c r="D68" s="974"/>
      <c r="E68" s="974"/>
      <c r="F68" s="975"/>
      <c r="G68" s="315" t="s">
        <v>250</v>
      </c>
      <c r="H68" s="316"/>
      <c r="I68" s="316"/>
      <c r="J68" s="316"/>
      <c r="K68" s="316"/>
      <c r="L68" s="316"/>
      <c r="M68" s="316"/>
      <c r="N68" s="316"/>
      <c r="O68" s="316"/>
      <c r="P68" s="316"/>
      <c r="Q68" s="316"/>
      <c r="R68" s="316"/>
      <c r="S68" s="316"/>
      <c r="T68" s="316"/>
      <c r="U68" s="316"/>
      <c r="V68" s="316"/>
      <c r="W68" s="316"/>
      <c r="X68" s="316"/>
      <c r="Y68" s="316"/>
      <c r="Z68" s="316"/>
      <c r="AA68" s="316"/>
      <c r="AB68" s="317"/>
      <c r="AC68" s="315" t="s">
        <v>251</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73"/>
      <c r="B69" s="974"/>
      <c r="C69" s="974"/>
      <c r="D69" s="974"/>
      <c r="E69" s="974"/>
      <c r="F69" s="975"/>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73"/>
      <c r="B70" s="974"/>
      <c r="C70" s="974"/>
      <c r="D70" s="974"/>
      <c r="E70" s="974"/>
      <c r="F70" s="975"/>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73"/>
      <c r="B71" s="974"/>
      <c r="C71" s="974"/>
      <c r="D71" s="974"/>
      <c r="E71" s="974"/>
      <c r="F71" s="975"/>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73"/>
      <c r="B72" s="974"/>
      <c r="C72" s="974"/>
      <c r="D72" s="974"/>
      <c r="E72" s="974"/>
      <c r="F72" s="975"/>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73"/>
      <c r="B73" s="974"/>
      <c r="C73" s="974"/>
      <c r="D73" s="974"/>
      <c r="E73" s="974"/>
      <c r="F73" s="975"/>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73"/>
      <c r="B74" s="974"/>
      <c r="C74" s="974"/>
      <c r="D74" s="974"/>
      <c r="E74" s="974"/>
      <c r="F74" s="975"/>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73"/>
      <c r="B75" s="974"/>
      <c r="C75" s="974"/>
      <c r="D75" s="974"/>
      <c r="E75" s="974"/>
      <c r="F75" s="975"/>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73"/>
      <c r="B76" s="974"/>
      <c r="C76" s="974"/>
      <c r="D76" s="974"/>
      <c r="E76" s="974"/>
      <c r="F76" s="975"/>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73"/>
      <c r="B77" s="974"/>
      <c r="C77" s="974"/>
      <c r="D77" s="974"/>
      <c r="E77" s="974"/>
      <c r="F77" s="975"/>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73"/>
      <c r="B78" s="974"/>
      <c r="C78" s="974"/>
      <c r="D78" s="974"/>
      <c r="E78" s="974"/>
      <c r="F78" s="975"/>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73"/>
      <c r="B79" s="974"/>
      <c r="C79" s="974"/>
      <c r="D79" s="974"/>
      <c r="E79" s="974"/>
      <c r="F79" s="975"/>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73"/>
      <c r="B80" s="974"/>
      <c r="C80" s="974"/>
      <c r="D80" s="974"/>
      <c r="E80" s="974"/>
      <c r="F80" s="975"/>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73"/>
      <c r="B81" s="974"/>
      <c r="C81" s="974"/>
      <c r="D81" s="974"/>
      <c r="E81" s="974"/>
      <c r="F81" s="975"/>
      <c r="G81" s="315" t="s">
        <v>252</v>
      </c>
      <c r="H81" s="316"/>
      <c r="I81" s="316"/>
      <c r="J81" s="316"/>
      <c r="K81" s="316"/>
      <c r="L81" s="316"/>
      <c r="M81" s="316"/>
      <c r="N81" s="316"/>
      <c r="O81" s="316"/>
      <c r="P81" s="316"/>
      <c r="Q81" s="316"/>
      <c r="R81" s="316"/>
      <c r="S81" s="316"/>
      <c r="T81" s="316"/>
      <c r="U81" s="316"/>
      <c r="V81" s="316"/>
      <c r="W81" s="316"/>
      <c r="X81" s="316"/>
      <c r="Y81" s="316"/>
      <c r="Z81" s="316"/>
      <c r="AA81" s="316"/>
      <c r="AB81" s="317"/>
      <c r="AC81" s="315" t="s">
        <v>253</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73"/>
      <c r="B82" s="974"/>
      <c r="C82" s="974"/>
      <c r="D82" s="974"/>
      <c r="E82" s="974"/>
      <c r="F82" s="975"/>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73"/>
      <c r="B83" s="974"/>
      <c r="C83" s="974"/>
      <c r="D83" s="974"/>
      <c r="E83" s="974"/>
      <c r="F83" s="975"/>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73"/>
      <c r="B84" s="974"/>
      <c r="C84" s="974"/>
      <c r="D84" s="974"/>
      <c r="E84" s="974"/>
      <c r="F84" s="975"/>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73"/>
      <c r="B85" s="974"/>
      <c r="C85" s="974"/>
      <c r="D85" s="974"/>
      <c r="E85" s="974"/>
      <c r="F85" s="975"/>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73"/>
      <c r="B86" s="974"/>
      <c r="C86" s="974"/>
      <c r="D86" s="974"/>
      <c r="E86" s="974"/>
      <c r="F86" s="975"/>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73"/>
      <c r="B87" s="974"/>
      <c r="C87" s="974"/>
      <c r="D87" s="974"/>
      <c r="E87" s="974"/>
      <c r="F87" s="975"/>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73"/>
      <c r="B88" s="974"/>
      <c r="C88" s="974"/>
      <c r="D88" s="974"/>
      <c r="E88" s="974"/>
      <c r="F88" s="975"/>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73"/>
      <c r="B89" s="974"/>
      <c r="C89" s="974"/>
      <c r="D89" s="974"/>
      <c r="E89" s="974"/>
      <c r="F89" s="975"/>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73"/>
      <c r="B90" s="974"/>
      <c r="C90" s="974"/>
      <c r="D90" s="974"/>
      <c r="E90" s="974"/>
      <c r="F90" s="975"/>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73"/>
      <c r="B91" s="974"/>
      <c r="C91" s="974"/>
      <c r="D91" s="974"/>
      <c r="E91" s="974"/>
      <c r="F91" s="975"/>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73"/>
      <c r="B92" s="974"/>
      <c r="C92" s="974"/>
      <c r="D92" s="974"/>
      <c r="E92" s="974"/>
      <c r="F92" s="975"/>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73"/>
      <c r="B93" s="974"/>
      <c r="C93" s="974"/>
      <c r="D93" s="974"/>
      <c r="E93" s="974"/>
      <c r="F93" s="975"/>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73"/>
      <c r="B94" s="974"/>
      <c r="C94" s="974"/>
      <c r="D94" s="974"/>
      <c r="E94" s="974"/>
      <c r="F94" s="975"/>
      <c r="G94" s="315" t="s">
        <v>254</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73"/>
      <c r="B95" s="974"/>
      <c r="C95" s="974"/>
      <c r="D95" s="974"/>
      <c r="E95" s="974"/>
      <c r="F95" s="975"/>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73"/>
      <c r="B96" s="974"/>
      <c r="C96" s="974"/>
      <c r="D96" s="974"/>
      <c r="E96" s="974"/>
      <c r="F96" s="975"/>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73"/>
      <c r="B97" s="974"/>
      <c r="C97" s="974"/>
      <c r="D97" s="974"/>
      <c r="E97" s="974"/>
      <c r="F97" s="975"/>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73"/>
      <c r="B98" s="974"/>
      <c r="C98" s="974"/>
      <c r="D98" s="974"/>
      <c r="E98" s="974"/>
      <c r="F98" s="975"/>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73"/>
      <c r="B99" s="974"/>
      <c r="C99" s="974"/>
      <c r="D99" s="974"/>
      <c r="E99" s="974"/>
      <c r="F99" s="975"/>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73"/>
      <c r="B100" s="974"/>
      <c r="C100" s="974"/>
      <c r="D100" s="974"/>
      <c r="E100" s="974"/>
      <c r="F100" s="975"/>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73"/>
      <c r="B101" s="974"/>
      <c r="C101" s="974"/>
      <c r="D101" s="974"/>
      <c r="E101" s="974"/>
      <c r="F101" s="975"/>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73"/>
      <c r="B102" s="974"/>
      <c r="C102" s="974"/>
      <c r="D102" s="974"/>
      <c r="E102" s="974"/>
      <c r="F102" s="975"/>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73"/>
      <c r="B103" s="974"/>
      <c r="C103" s="974"/>
      <c r="D103" s="974"/>
      <c r="E103" s="974"/>
      <c r="F103" s="975"/>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73"/>
      <c r="B104" s="974"/>
      <c r="C104" s="974"/>
      <c r="D104" s="974"/>
      <c r="E104" s="974"/>
      <c r="F104" s="975"/>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73"/>
      <c r="B105" s="974"/>
      <c r="C105" s="974"/>
      <c r="D105" s="974"/>
      <c r="E105" s="974"/>
      <c r="F105" s="975"/>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255</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73"/>
      <c r="B109" s="974"/>
      <c r="C109" s="974"/>
      <c r="D109" s="974"/>
      <c r="E109" s="974"/>
      <c r="F109" s="975"/>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73"/>
      <c r="B110" s="974"/>
      <c r="C110" s="974"/>
      <c r="D110" s="974"/>
      <c r="E110" s="974"/>
      <c r="F110" s="975"/>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73"/>
      <c r="B111" s="974"/>
      <c r="C111" s="974"/>
      <c r="D111" s="974"/>
      <c r="E111" s="974"/>
      <c r="F111" s="975"/>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73"/>
      <c r="B112" s="974"/>
      <c r="C112" s="974"/>
      <c r="D112" s="974"/>
      <c r="E112" s="974"/>
      <c r="F112" s="975"/>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73"/>
      <c r="B113" s="974"/>
      <c r="C113" s="974"/>
      <c r="D113" s="974"/>
      <c r="E113" s="974"/>
      <c r="F113" s="975"/>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73"/>
      <c r="B114" s="974"/>
      <c r="C114" s="974"/>
      <c r="D114" s="974"/>
      <c r="E114" s="974"/>
      <c r="F114" s="975"/>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73"/>
      <c r="B115" s="974"/>
      <c r="C115" s="974"/>
      <c r="D115" s="974"/>
      <c r="E115" s="974"/>
      <c r="F115" s="975"/>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73"/>
      <c r="B116" s="974"/>
      <c r="C116" s="974"/>
      <c r="D116" s="974"/>
      <c r="E116" s="974"/>
      <c r="F116" s="975"/>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73"/>
      <c r="B117" s="974"/>
      <c r="C117" s="974"/>
      <c r="D117" s="974"/>
      <c r="E117" s="974"/>
      <c r="F117" s="975"/>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73"/>
      <c r="B118" s="974"/>
      <c r="C118" s="974"/>
      <c r="D118" s="974"/>
      <c r="E118" s="974"/>
      <c r="F118" s="975"/>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73"/>
      <c r="B119" s="974"/>
      <c r="C119" s="974"/>
      <c r="D119" s="974"/>
      <c r="E119" s="974"/>
      <c r="F119" s="975"/>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73"/>
      <c r="B120" s="974"/>
      <c r="C120" s="974"/>
      <c r="D120" s="974"/>
      <c r="E120" s="974"/>
      <c r="F120" s="975"/>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73"/>
      <c r="B121" s="974"/>
      <c r="C121" s="974"/>
      <c r="D121" s="974"/>
      <c r="E121" s="974"/>
      <c r="F121" s="975"/>
      <c r="G121" s="315" t="s">
        <v>256</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257</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73"/>
      <c r="B122" s="974"/>
      <c r="C122" s="974"/>
      <c r="D122" s="974"/>
      <c r="E122" s="974"/>
      <c r="F122" s="975"/>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73"/>
      <c r="B123" s="974"/>
      <c r="C123" s="974"/>
      <c r="D123" s="974"/>
      <c r="E123" s="974"/>
      <c r="F123" s="975"/>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73"/>
      <c r="B124" s="974"/>
      <c r="C124" s="974"/>
      <c r="D124" s="974"/>
      <c r="E124" s="974"/>
      <c r="F124" s="975"/>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73"/>
      <c r="B125" s="974"/>
      <c r="C125" s="974"/>
      <c r="D125" s="974"/>
      <c r="E125" s="974"/>
      <c r="F125" s="975"/>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73"/>
      <c r="B126" s="974"/>
      <c r="C126" s="974"/>
      <c r="D126" s="974"/>
      <c r="E126" s="974"/>
      <c r="F126" s="975"/>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73"/>
      <c r="B127" s="974"/>
      <c r="C127" s="974"/>
      <c r="D127" s="974"/>
      <c r="E127" s="974"/>
      <c r="F127" s="975"/>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73"/>
      <c r="B128" s="974"/>
      <c r="C128" s="974"/>
      <c r="D128" s="974"/>
      <c r="E128" s="974"/>
      <c r="F128" s="975"/>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73"/>
      <c r="B129" s="974"/>
      <c r="C129" s="974"/>
      <c r="D129" s="974"/>
      <c r="E129" s="974"/>
      <c r="F129" s="975"/>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73"/>
      <c r="B130" s="974"/>
      <c r="C130" s="974"/>
      <c r="D130" s="974"/>
      <c r="E130" s="974"/>
      <c r="F130" s="975"/>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73"/>
      <c r="B131" s="974"/>
      <c r="C131" s="974"/>
      <c r="D131" s="974"/>
      <c r="E131" s="974"/>
      <c r="F131" s="975"/>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73"/>
      <c r="B132" s="974"/>
      <c r="C132" s="974"/>
      <c r="D132" s="974"/>
      <c r="E132" s="974"/>
      <c r="F132" s="975"/>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73"/>
      <c r="B133" s="974"/>
      <c r="C133" s="974"/>
      <c r="D133" s="974"/>
      <c r="E133" s="974"/>
      <c r="F133" s="975"/>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73"/>
      <c r="B134" s="974"/>
      <c r="C134" s="974"/>
      <c r="D134" s="974"/>
      <c r="E134" s="974"/>
      <c r="F134" s="975"/>
      <c r="G134" s="315" t="s">
        <v>258</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259</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73"/>
      <c r="B135" s="974"/>
      <c r="C135" s="974"/>
      <c r="D135" s="974"/>
      <c r="E135" s="974"/>
      <c r="F135" s="975"/>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73"/>
      <c r="B136" s="974"/>
      <c r="C136" s="974"/>
      <c r="D136" s="974"/>
      <c r="E136" s="974"/>
      <c r="F136" s="975"/>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73"/>
      <c r="B137" s="974"/>
      <c r="C137" s="974"/>
      <c r="D137" s="974"/>
      <c r="E137" s="974"/>
      <c r="F137" s="975"/>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73"/>
      <c r="B138" s="974"/>
      <c r="C138" s="974"/>
      <c r="D138" s="974"/>
      <c r="E138" s="974"/>
      <c r="F138" s="975"/>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73"/>
      <c r="B139" s="974"/>
      <c r="C139" s="974"/>
      <c r="D139" s="974"/>
      <c r="E139" s="974"/>
      <c r="F139" s="975"/>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73"/>
      <c r="B140" s="974"/>
      <c r="C140" s="974"/>
      <c r="D140" s="974"/>
      <c r="E140" s="974"/>
      <c r="F140" s="975"/>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73"/>
      <c r="B141" s="974"/>
      <c r="C141" s="974"/>
      <c r="D141" s="974"/>
      <c r="E141" s="974"/>
      <c r="F141" s="975"/>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73"/>
      <c r="B142" s="974"/>
      <c r="C142" s="974"/>
      <c r="D142" s="974"/>
      <c r="E142" s="974"/>
      <c r="F142" s="975"/>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73"/>
      <c r="B143" s="974"/>
      <c r="C143" s="974"/>
      <c r="D143" s="974"/>
      <c r="E143" s="974"/>
      <c r="F143" s="975"/>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73"/>
      <c r="B144" s="974"/>
      <c r="C144" s="974"/>
      <c r="D144" s="974"/>
      <c r="E144" s="974"/>
      <c r="F144" s="975"/>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73"/>
      <c r="B145" s="974"/>
      <c r="C145" s="974"/>
      <c r="D145" s="974"/>
      <c r="E145" s="974"/>
      <c r="F145" s="975"/>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73"/>
      <c r="B146" s="974"/>
      <c r="C146" s="974"/>
      <c r="D146" s="974"/>
      <c r="E146" s="974"/>
      <c r="F146" s="975"/>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73"/>
      <c r="B147" s="974"/>
      <c r="C147" s="974"/>
      <c r="D147" s="974"/>
      <c r="E147" s="974"/>
      <c r="F147" s="975"/>
      <c r="G147" s="315" t="s">
        <v>260</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73"/>
      <c r="B148" s="974"/>
      <c r="C148" s="974"/>
      <c r="D148" s="974"/>
      <c r="E148" s="974"/>
      <c r="F148" s="975"/>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73"/>
      <c r="B149" s="974"/>
      <c r="C149" s="974"/>
      <c r="D149" s="974"/>
      <c r="E149" s="974"/>
      <c r="F149" s="975"/>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73"/>
      <c r="B150" s="974"/>
      <c r="C150" s="974"/>
      <c r="D150" s="974"/>
      <c r="E150" s="974"/>
      <c r="F150" s="975"/>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73"/>
      <c r="B151" s="974"/>
      <c r="C151" s="974"/>
      <c r="D151" s="974"/>
      <c r="E151" s="974"/>
      <c r="F151" s="975"/>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73"/>
      <c r="B152" s="974"/>
      <c r="C152" s="974"/>
      <c r="D152" s="974"/>
      <c r="E152" s="974"/>
      <c r="F152" s="975"/>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73"/>
      <c r="B153" s="974"/>
      <c r="C153" s="974"/>
      <c r="D153" s="974"/>
      <c r="E153" s="974"/>
      <c r="F153" s="975"/>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73"/>
      <c r="B154" s="974"/>
      <c r="C154" s="974"/>
      <c r="D154" s="974"/>
      <c r="E154" s="974"/>
      <c r="F154" s="975"/>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73"/>
      <c r="B155" s="974"/>
      <c r="C155" s="974"/>
      <c r="D155" s="974"/>
      <c r="E155" s="974"/>
      <c r="F155" s="975"/>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73"/>
      <c r="B156" s="974"/>
      <c r="C156" s="974"/>
      <c r="D156" s="974"/>
      <c r="E156" s="974"/>
      <c r="F156" s="975"/>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73"/>
      <c r="B157" s="974"/>
      <c r="C157" s="974"/>
      <c r="D157" s="974"/>
      <c r="E157" s="974"/>
      <c r="F157" s="975"/>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73"/>
      <c r="B158" s="974"/>
      <c r="C158" s="974"/>
      <c r="D158" s="974"/>
      <c r="E158" s="974"/>
      <c r="F158" s="975"/>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73"/>
      <c r="B162" s="974"/>
      <c r="C162" s="974"/>
      <c r="D162" s="974"/>
      <c r="E162" s="974"/>
      <c r="F162" s="975"/>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73"/>
      <c r="B163" s="974"/>
      <c r="C163" s="974"/>
      <c r="D163" s="974"/>
      <c r="E163" s="974"/>
      <c r="F163" s="975"/>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73"/>
      <c r="B164" s="974"/>
      <c r="C164" s="974"/>
      <c r="D164" s="974"/>
      <c r="E164" s="974"/>
      <c r="F164" s="975"/>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73"/>
      <c r="B165" s="974"/>
      <c r="C165" s="974"/>
      <c r="D165" s="974"/>
      <c r="E165" s="974"/>
      <c r="F165" s="975"/>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73"/>
      <c r="B166" s="974"/>
      <c r="C166" s="974"/>
      <c r="D166" s="974"/>
      <c r="E166" s="974"/>
      <c r="F166" s="975"/>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73"/>
      <c r="B167" s="974"/>
      <c r="C167" s="974"/>
      <c r="D167" s="974"/>
      <c r="E167" s="974"/>
      <c r="F167" s="975"/>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73"/>
      <c r="B168" s="974"/>
      <c r="C168" s="974"/>
      <c r="D168" s="974"/>
      <c r="E168" s="974"/>
      <c r="F168" s="975"/>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73"/>
      <c r="B169" s="974"/>
      <c r="C169" s="974"/>
      <c r="D169" s="974"/>
      <c r="E169" s="974"/>
      <c r="F169" s="975"/>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73"/>
      <c r="B170" s="974"/>
      <c r="C170" s="974"/>
      <c r="D170" s="974"/>
      <c r="E170" s="974"/>
      <c r="F170" s="975"/>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73"/>
      <c r="B171" s="974"/>
      <c r="C171" s="974"/>
      <c r="D171" s="974"/>
      <c r="E171" s="974"/>
      <c r="F171" s="975"/>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73"/>
      <c r="B172" s="974"/>
      <c r="C172" s="974"/>
      <c r="D172" s="974"/>
      <c r="E172" s="974"/>
      <c r="F172" s="975"/>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73"/>
      <c r="B173" s="974"/>
      <c r="C173" s="974"/>
      <c r="D173" s="974"/>
      <c r="E173" s="974"/>
      <c r="F173" s="975"/>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73"/>
      <c r="B174" s="974"/>
      <c r="C174" s="974"/>
      <c r="D174" s="974"/>
      <c r="E174" s="974"/>
      <c r="F174" s="975"/>
      <c r="G174" s="315" t="s">
        <v>262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73"/>
      <c r="B175" s="974"/>
      <c r="C175" s="974"/>
      <c r="D175" s="974"/>
      <c r="E175" s="974"/>
      <c r="F175" s="975"/>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73"/>
      <c r="B176" s="974"/>
      <c r="C176" s="974"/>
      <c r="D176" s="974"/>
      <c r="E176" s="974"/>
      <c r="F176" s="975"/>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73"/>
      <c r="B177" s="974"/>
      <c r="C177" s="974"/>
      <c r="D177" s="974"/>
      <c r="E177" s="974"/>
      <c r="F177" s="975"/>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73"/>
      <c r="B178" s="974"/>
      <c r="C178" s="974"/>
      <c r="D178" s="974"/>
      <c r="E178" s="974"/>
      <c r="F178" s="975"/>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73"/>
      <c r="B179" s="974"/>
      <c r="C179" s="974"/>
      <c r="D179" s="974"/>
      <c r="E179" s="974"/>
      <c r="F179" s="975"/>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73"/>
      <c r="B180" s="974"/>
      <c r="C180" s="974"/>
      <c r="D180" s="974"/>
      <c r="E180" s="974"/>
      <c r="F180" s="975"/>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73"/>
      <c r="B181" s="974"/>
      <c r="C181" s="974"/>
      <c r="D181" s="974"/>
      <c r="E181" s="974"/>
      <c r="F181" s="975"/>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73"/>
      <c r="B182" s="974"/>
      <c r="C182" s="974"/>
      <c r="D182" s="974"/>
      <c r="E182" s="974"/>
      <c r="F182" s="975"/>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73"/>
      <c r="B183" s="974"/>
      <c r="C183" s="974"/>
      <c r="D183" s="974"/>
      <c r="E183" s="974"/>
      <c r="F183" s="975"/>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73"/>
      <c r="B184" s="974"/>
      <c r="C184" s="974"/>
      <c r="D184" s="974"/>
      <c r="E184" s="974"/>
      <c r="F184" s="975"/>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73"/>
      <c r="B185" s="974"/>
      <c r="C185" s="974"/>
      <c r="D185" s="974"/>
      <c r="E185" s="974"/>
      <c r="F185" s="975"/>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73"/>
      <c r="B186" s="974"/>
      <c r="C186" s="974"/>
      <c r="D186" s="974"/>
      <c r="E186" s="974"/>
      <c r="F186" s="975"/>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73"/>
      <c r="B187" s="974"/>
      <c r="C187" s="974"/>
      <c r="D187" s="974"/>
      <c r="E187" s="974"/>
      <c r="F187" s="975"/>
      <c r="G187" s="315" t="s">
        <v>265</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264</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73"/>
      <c r="B188" s="974"/>
      <c r="C188" s="974"/>
      <c r="D188" s="974"/>
      <c r="E188" s="974"/>
      <c r="F188" s="975"/>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73"/>
      <c r="B189" s="974"/>
      <c r="C189" s="974"/>
      <c r="D189" s="974"/>
      <c r="E189" s="974"/>
      <c r="F189" s="975"/>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73"/>
      <c r="B190" s="974"/>
      <c r="C190" s="974"/>
      <c r="D190" s="974"/>
      <c r="E190" s="974"/>
      <c r="F190" s="975"/>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73"/>
      <c r="B191" s="974"/>
      <c r="C191" s="974"/>
      <c r="D191" s="974"/>
      <c r="E191" s="974"/>
      <c r="F191" s="975"/>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73"/>
      <c r="B192" s="974"/>
      <c r="C192" s="974"/>
      <c r="D192" s="974"/>
      <c r="E192" s="974"/>
      <c r="F192" s="975"/>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73"/>
      <c r="B193" s="974"/>
      <c r="C193" s="974"/>
      <c r="D193" s="974"/>
      <c r="E193" s="974"/>
      <c r="F193" s="975"/>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73"/>
      <c r="B194" s="974"/>
      <c r="C194" s="974"/>
      <c r="D194" s="974"/>
      <c r="E194" s="974"/>
      <c r="F194" s="975"/>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73"/>
      <c r="B195" s="974"/>
      <c r="C195" s="974"/>
      <c r="D195" s="974"/>
      <c r="E195" s="974"/>
      <c r="F195" s="975"/>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73"/>
      <c r="B196" s="974"/>
      <c r="C196" s="974"/>
      <c r="D196" s="974"/>
      <c r="E196" s="974"/>
      <c r="F196" s="975"/>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73"/>
      <c r="B197" s="974"/>
      <c r="C197" s="974"/>
      <c r="D197" s="974"/>
      <c r="E197" s="974"/>
      <c r="F197" s="975"/>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73"/>
      <c r="B198" s="974"/>
      <c r="C198" s="974"/>
      <c r="D198" s="974"/>
      <c r="E198" s="974"/>
      <c r="F198" s="975"/>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73"/>
      <c r="B199" s="974"/>
      <c r="C199" s="974"/>
      <c r="D199" s="974"/>
      <c r="E199" s="974"/>
      <c r="F199" s="975"/>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73"/>
      <c r="B200" s="974"/>
      <c r="C200" s="974"/>
      <c r="D200" s="974"/>
      <c r="E200" s="974"/>
      <c r="F200" s="975"/>
      <c r="G200" s="315" t="s">
        <v>266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73"/>
      <c r="B201" s="974"/>
      <c r="C201" s="974"/>
      <c r="D201" s="974"/>
      <c r="E201" s="974"/>
      <c r="F201" s="975"/>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73"/>
      <c r="B202" s="974"/>
      <c r="C202" s="974"/>
      <c r="D202" s="974"/>
      <c r="E202" s="974"/>
      <c r="F202" s="975"/>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73"/>
      <c r="B203" s="974"/>
      <c r="C203" s="974"/>
      <c r="D203" s="974"/>
      <c r="E203" s="974"/>
      <c r="F203" s="975"/>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73"/>
      <c r="B204" s="974"/>
      <c r="C204" s="974"/>
      <c r="D204" s="974"/>
      <c r="E204" s="974"/>
      <c r="F204" s="975"/>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73"/>
      <c r="B205" s="974"/>
      <c r="C205" s="974"/>
      <c r="D205" s="974"/>
      <c r="E205" s="974"/>
      <c r="F205" s="975"/>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73"/>
      <c r="B206" s="974"/>
      <c r="C206" s="974"/>
      <c r="D206" s="974"/>
      <c r="E206" s="974"/>
      <c r="F206" s="975"/>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73"/>
      <c r="B207" s="974"/>
      <c r="C207" s="974"/>
      <c r="D207" s="974"/>
      <c r="E207" s="974"/>
      <c r="F207" s="975"/>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73"/>
      <c r="B208" s="974"/>
      <c r="C208" s="974"/>
      <c r="D208" s="974"/>
      <c r="E208" s="974"/>
      <c r="F208" s="975"/>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73"/>
      <c r="B209" s="974"/>
      <c r="C209" s="974"/>
      <c r="D209" s="974"/>
      <c r="E209" s="974"/>
      <c r="F209" s="975"/>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73"/>
      <c r="B210" s="974"/>
      <c r="C210" s="974"/>
      <c r="D210" s="974"/>
      <c r="E210" s="974"/>
      <c r="F210" s="975"/>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73"/>
      <c r="B211" s="974"/>
      <c r="C211" s="974"/>
      <c r="D211" s="974"/>
      <c r="E211" s="974"/>
      <c r="F211" s="975"/>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267</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73"/>
      <c r="B215" s="974"/>
      <c r="C215" s="974"/>
      <c r="D215" s="974"/>
      <c r="E215" s="974"/>
      <c r="F215" s="975"/>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73"/>
      <c r="B216" s="974"/>
      <c r="C216" s="974"/>
      <c r="D216" s="974"/>
      <c r="E216" s="974"/>
      <c r="F216" s="975"/>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73"/>
      <c r="B217" s="974"/>
      <c r="C217" s="974"/>
      <c r="D217" s="974"/>
      <c r="E217" s="974"/>
      <c r="F217" s="975"/>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73"/>
      <c r="B218" s="974"/>
      <c r="C218" s="974"/>
      <c r="D218" s="974"/>
      <c r="E218" s="974"/>
      <c r="F218" s="975"/>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73"/>
      <c r="B219" s="974"/>
      <c r="C219" s="974"/>
      <c r="D219" s="974"/>
      <c r="E219" s="974"/>
      <c r="F219" s="975"/>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73"/>
      <c r="B220" s="974"/>
      <c r="C220" s="974"/>
      <c r="D220" s="974"/>
      <c r="E220" s="974"/>
      <c r="F220" s="975"/>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73"/>
      <c r="B221" s="974"/>
      <c r="C221" s="974"/>
      <c r="D221" s="974"/>
      <c r="E221" s="974"/>
      <c r="F221" s="975"/>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73"/>
      <c r="B222" s="974"/>
      <c r="C222" s="974"/>
      <c r="D222" s="974"/>
      <c r="E222" s="974"/>
      <c r="F222" s="975"/>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73"/>
      <c r="B223" s="974"/>
      <c r="C223" s="974"/>
      <c r="D223" s="974"/>
      <c r="E223" s="974"/>
      <c r="F223" s="975"/>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73"/>
      <c r="B224" s="974"/>
      <c r="C224" s="974"/>
      <c r="D224" s="974"/>
      <c r="E224" s="974"/>
      <c r="F224" s="975"/>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73"/>
      <c r="B225" s="974"/>
      <c r="C225" s="974"/>
      <c r="D225" s="974"/>
      <c r="E225" s="974"/>
      <c r="F225" s="975"/>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73"/>
      <c r="B226" s="974"/>
      <c r="C226" s="974"/>
      <c r="D226" s="974"/>
      <c r="E226" s="974"/>
      <c r="F226" s="975"/>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73"/>
      <c r="B227" s="974"/>
      <c r="C227" s="974"/>
      <c r="D227" s="974"/>
      <c r="E227" s="974"/>
      <c r="F227" s="975"/>
      <c r="G227" s="315" t="s">
        <v>268</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269</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73"/>
      <c r="B228" s="974"/>
      <c r="C228" s="974"/>
      <c r="D228" s="974"/>
      <c r="E228" s="974"/>
      <c r="F228" s="975"/>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73"/>
      <c r="B229" s="974"/>
      <c r="C229" s="974"/>
      <c r="D229" s="974"/>
      <c r="E229" s="974"/>
      <c r="F229" s="975"/>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73"/>
      <c r="B230" s="974"/>
      <c r="C230" s="974"/>
      <c r="D230" s="974"/>
      <c r="E230" s="974"/>
      <c r="F230" s="975"/>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73"/>
      <c r="B231" s="974"/>
      <c r="C231" s="974"/>
      <c r="D231" s="974"/>
      <c r="E231" s="974"/>
      <c r="F231" s="975"/>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73"/>
      <c r="B232" s="974"/>
      <c r="C232" s="974"/>
      <c r="D232" s="974"/>
      <c r="E232" s="974"/>
      <c r="F232" s="975"/>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73"/>
      <c r="B233" s="974"/>
      <c r="C233" s="974"/>
      <c r="D233" s="974"/>
      <c r="E233" s="974"/>
      <c r="F233" s="975"/>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73"/>
      <c r="B234" s="974"/>
      <c r="C234" s="974"/>
      <c r="D234" s="974"/>
      <c r="E234" s="974"/>
      <c r="F234" s="975"/>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73"/>
      <c r="B235" s="974"/>
      <c r="C235" s="974"/>
      <c r="D235" s="974"/>
      <c r="E235" s="974"/>
      <c r="F235" s="975"/>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73"/>
      <c r="B236" s="974"/>
      <c r="C236" s="974"/>
      <c r="D236" s="974"/>
      <c r="E236" s="974"/>
      <c r="F236" s="975"/>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73"/>
      <c r="B237" s="974"/>
      <c r="C237" s="974"/>
      <c r="D237" s="974"/>
      <c r="E237" s="974"/>
      <c r="F237" s="975"/>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73"/>
      <c r="B238" s="974"/>
      <c r="C238" s="974"/>
      <c r="D238" s="974"/>
      <c r="E238" s="974"/>
      <c r="F238" s="975"/>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73"/>
      <c r="B239" s="974"/>
      <c r="C239" s="974"/>
      <c r="D239" s="974"/>
      <c r="E239" s="974"/>
      <c r="F239" s="975"/>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73"/>
      <c r="B240" s="974"/>
      <c r="C240" s="974"/>
      <c r="D240" s="974"/>
      <c r="E240" s="974"/>
      <c r="F240" s="975"/>
      <c r="G240" s="315" t="s">
        <v>270</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271</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73"/>
      <c r="B241" s="974"/>
      <c r="C241" s="974"/>
      <c r="D241" s="974"/>
      <c r="E241" s="974"/>
      <c r="F241" s="975"/>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73"/>
      <c r="B242" s="974"/>
      <c r="C242" s="974"/>
      <c r="D242" s="974"/>
      <c r="E242" s="974"/>
      <c r="F242" s="975"/>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73"/>
      <c r="B243" s="974"/>
      <c r="C243" s="974"/>
      <c r="D243" s="974"/>
      <c r="E243" s="974"/>
      <c r="F243" s="975"/>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73"/>
      <c r="B244" s="974"/>
      <c r="C244" s="974"/>
      <c r="D244" s="974"/>
      <c r="E244" s="974"/>
      <c r="F244" s="975"/>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73"/>
      <c r="B245" s="974"/>
      <c r="C245" s="974"/>
      <c r="D245" s="974"/>
      <c r="E245" s="974"/>
      <c r="F245" s="975"/>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73"/>
      <c r="B246" s="974"/>
      <c r="C246" s="974"/>
      <c r="D246" s="974"/>
      <c r="E246" s="974"/>
      <c r="F246" s="975"/>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73"/>
      <c r="B247" s="974"/>
      <c r="C247" s="974"/>
      <c r="D247" s="974"/>
      <c r="E247" s="974"/>
      <c r="F247" s="975"/>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73"/>
      <c r="B248" s="974"/>
      <c r="C248" s="974"/>
      <c r="D248" s="974"/>
      <c r="E248" s="974"/>
      <c r="F248" s="975"/>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73"/>
      <c r="B249" s="974"/>
      <c r="C249" s="974"/>
      <c r="D249" s="974"/>
      <c r="E249" s="974"/>
      <c r="F249" s="975"/>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73"/>
      <c r="B250" s="974"/>
      <c r="C250" s="974"/>
      <c r="D250" s="974"/>
      <c r="E250" s="974"/>
      <c r="F250" s="975"/>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73"/>
      <c r="B251" s="974"/>
      <c r="C251" s="974"/>
      <c r="D251" s="974"/>
      <c r="E251" s="974"/>
      <c r="F251" s="975"/>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73"/>
      <c r="B252" s="974"/>
      <c r="C252" s="974"/>
      <c r="D252" s="974"/>
      <c r="E252" s="974"/>
      <c r="F252" s="975"/>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73"/>
      <c r="B253" s="974"/>
      <c r="C253" s="974"/>
      <c r="D253" s="974"/>
      <c r="E253" s="974"/>
      <c r="F253" s="975"/>
      <c r="G253" s="315" t="s">
        <v>272</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73"/>
      <c r="B254" s="974"/>
      <c r="C254" s="974"/>
      <c r="D254" s="974"/>
      <c r="E254" s="974"/>
      <c r="F254" s="975"/>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73"/>
      <c r="B255" s="974"/>
      <c r="C255" s="974"/>
      <c r="D255" s="974"/>
      <c r="E255" s="974"/>
      <c r="F255" s="975"/>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73"/>
      <c r="B256" s="974"/>
      <c r="C256" s="974"/>
      <c r="D256" s="974"/>
      <c r="E256" s="974"/>
      <c r="F256" s="975"/>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73"/>
      <c r="B257" s="974"/>
      <c r="C257" s="974"/>
      <c r="D257" s="974"/>
      <c r="E257" s="974"/>
      <c r="F257" s="975"/>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73"/>
      <c r="B258" s="974"/>
      <c r="C258" s="974"/>
      <c r="D258" s="974"/>
      <c r="E258" s="974"/>
      <c r="F258" s="975"/>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73"/>
      <c r="B259" s="974"/>
      <c r="C259" s="974"/>
      <c r="D259" s="974"/>
      <c r="E259" s="974"/>
      <c r="F259" s="975"/>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73"/>
      <c r="B260" s="974"/>
      <c r="C260" s="974"/>
      <c r="D260" s="974"/>
      <c r="E260" s="974"/>
      <c r="F260" s="975"/>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73"/>
      <c r="B261" s="974"/>
      <c r="C261" s="974"/>
      <c r="D261" s="974"/>
      <c r="E261" s="974"/>
      <c r="F261" s="975"/>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73"/>
      <c r="B262" s="974"/>
      <c r="C262" s="974"/>
      <c r="D262" s="974"/>
      <c r="E262" s="974"/>
      <c r="F262" s="975"/>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73"/>
      <c r="B263" s="974"/>
      <c r="C263" s="974"/>
      <c r="D263" s="974"/>
      <c r="E263" s="974"/>
      <c r="F263" s="975"/>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73"/>
      <c r="B264" s="974"/>
      <c r="C264" s="974"/>
      <c r="D264" s="974"/>
      <c r="E264" s="974"/>
      <c r="F264" s="975"/>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5" t="s">
        <v>274</v>
      </c>
      <c r="K3" s="996"/>
      <c r="L3" s="996"/>
      <c r="M3" s="996"/>
      <c r="N3" s="996"/>
      <c r="O3" s="996"/>
      <c r="P3" s="134" t="s">
        <v>25</v>
      </c>
      <c r="Q3" s="134"/>
      <c r="R3" s="134"/>
      <c r="S3" s="134"/>
      <c r="T3" s="134"/>
      <c r="U3" s="134"/>
      <c r="V3" s="134"/>
      <c r="W3" s="134"/>
      <c r="X3" s="134"/>
      <c r="Y3" s="272" t="s">
        <v>319</v>
      </c>
      <c r="Z3" s="273"/>
      <c r="AA3" s="273"/>
      <c r="AB3" s="273"/>
      <c r="AC3" s="995" t="s">
        <v>310</v>
      </c>
      <c r="AD3" s="995"/>
      <c r="AE3" s="995"/>
      <c r="AF3" s="995"/>
      <c r="AG3" s="995"/>
      <c r="AH3" s="272" t="s">
        <v>236</v>
      </c>
      <c r="AI3" s="270"/>
      <c r="AJ3" s="270"/>
      <c r="AK3" s="270"/>
      <c r="AL3" s="270" t="s">
        <v>19</v>
      </c>
      <c r="AM3" s="270"/>
      <c r="AN3" s="270"/>
      <c r="AO3" s="274"/>
      <c r="AP3" s="994" t="s">
        <v>275</v>
      </c>
      <c r="AQ3" s="994"/>
      <c r="AR3" s="994"/>
      <c r="AS3" s="994"/>
      <c r="AT3" s="994"/>
      <c r="AU3" s="994"/>
      <c r="AV3" s="994"/>
      <c r="AW3" s="994"/>
      <c r="AX3" s="994"/>
      <c r="AY3">
        <f>$AY$2</f>
        <v>0</v>
      </c>
    </row>
    <row r="4" spans="1:51" ht="26.25" customHeight="1" x14ac:dyDescent="0.15">
      <c r="A4" s="997">
        <v>1</v>
      </c>
      <c r="B4" s="997">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7">
        <v>2</v>
      </c>
      <c r="B5" s="997">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7">
        <v>3</v>
      </c>
      <c r="B6" s="997">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7">
        <v>4</v>
      </c>
      <c r="B7" s="997">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7">
        <v>5</v>
      </c>
      <c r="B8" s="997">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7">
        <v>6</v>
      </c>
      <c r="B9" s="997">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7">
        <v>7</v>
      </c>
      <c r="B10" s="997">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7">
        <v>8</v>
      </c>
      <c r="B11" s="997">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7">
        <v>9</v>
      </c>
      <c r="B12" s="997">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7">
        <v>10</v>
      </c>
      <c r="B13" s="997">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7">
        <v>11</v>
      </c>
      <c r="B14" s="997">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7">
        <v>12</v>
      </c>
      <c r="B15" s="997">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7">
        <v>13</v>
      </c>
      <c r="B16" s="997">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7">
        <v>14</v>
      </c>
      <c r="B17" s="997">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7">
        <v>15</v>
      </c>
      <c r="B18" s="997">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7">
        <v>16</v>
      </c>
      <c r="B19" s="997">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7">
        <v>17</v>
      </c>
      <c r="B20" s="997">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7">
        <v>18</v>
      </c>
      <c r="B21" s="997">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7">
        <v>19</v>
      </c>
      <c r="B22" s="997">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7">
        <v>20</v>
      </c>
      <c r="B23" s="997">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7">
        <v>21</v>
      </c>
      <c r="B24" s="997">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7">
        <v>22</v>
      </c>
      <c r="B25" s="997">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7">
        <v>23</v>
      </c>
      <c r="B26" s="997">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7">
        <v>24</v>
      </c>
      <c r="B27" s="997">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7">
        <v>25</v>
      </c>
      <c r="B28" s="997">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7">
        <v>26</v>
      </c>
      <c r="B29" s="997">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7">
        <v>27</v>
      </c>
      <c r="B30" s="997">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7">
        <v>28</v>
      </c>
      <c r="B31" s="997">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7">
        <v>29</v>
      </c>
      <c r="B32" s="997">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7">
        <v>30</v>
      </c>
      <c r="B33" s="997">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5" t="s">
        <v>274</v>
      </c>
      <c r="K36" s="996"/>
      <c r="L36" s="996"/>
      <c r="M36" s="996"/>
      <c r="N36" s="996"/>
      <c r="O36" s="996"/>
      <c r="P36" s="134" t="s">
        <v>25</v>
      </c>
      <c r="Q36" s="134"/>
      <c r="R36" s="134"/>
      <c r="S36" s="134"/>
      <c r="T36" s="134"/>
      <c r="U36" s="134"/>
      <c r="V36" s="134"/>
      <c r="W36" s="134"/>
      <c r="X36" s="134"/>
      <c r="Y36" s="272" t="s">
        <v>319</v>
      </c>
      <c r="Z36" s="273"/>
      <c r="AA36" s="273"/>
      <c r="AB36" s="273"/>
      <c r="AC36" s="995" t="s">
        <v>310</v>
      </c>
      <c r="AD36" s="995"/>
      <c r="AE36" s="995"/>
      <c r="AF36" s="995"/>
      <c r="AG36" s="995"/>
      <c r="AH36" s="272" t="s">
        <v>236</v>
      </c>
      <c r="AI36" s="270"/>
      <c r="AJ36" s="270"/>
      <c r="AK36" s="270"/>
      <c r="AL36" s="270" t="s">
        <v>19</v>
      </c>
      <c r="AM36" s="270"/>
      <c r="AN36" s="270"/>
      <c r="AO36" s="274"/>
      <c r="AP36" s="994" t="s">
        <v>275</v>
      </c>
      <c r="AQ36" s="994"/>
      <c r="AR36" s="994"/>
      <c r="AS36" s="994"/>
      <c r="AT36" s="994"/>
      <c r="AU36" s="994"/>
      <c r="AV36" s="994"/>
      <c r="AW36" s="994"/>
      <c r="AX36" s="994"/>
      <c r="AY36">
        <f>$AY$34</f>
        <v>0</v>
      </c>
    </row>
    <row r="37" spans="1:51" ht="26.25" customHeight="1" x14ac:dyDescent="0.15">
      <c r="A37" s="997">
        <v>1</v>
      </c>
      <c r="B37" s="997">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7">
        <v>2</v>
      </c>
      <c r="B38" s="997">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7">
        <v>3</v>
      </c>
      <c r="B39" s="997">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7">
        <v>4</v>
      </c>
      <c r="B40" s="997">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7">
        <v>5</v>
      </c>
      <c r="B41" s="997">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7">
        <v>6</v>
      </c>
      <c r="B42" s="997">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7">
        <v>7</v>
      </c>
      <c r="B43" s="997">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7">
        <v>8</v>
      </c>
      <c r="B44" s="997">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7">
        <v>9</v>
      </c>
      <c r="B45" s="997">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7">
        <v>10</v>
      </c>
      <c r="B46" s="997">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7">
        <v>11</v>
      </c>
      <c r="B47" s="997">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7">
        <v>12</v>
      </c>
      <c r="B48" s="997">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7">
        <v>13</v>
      </c>
      <c r="B49" s="997">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7">
        <v>14</v>
      </c>
      <c r="B50" s="997">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7">
        <v>15</v>
      </c>
      <c r="B51" s="997">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7">
        <v>16</v>
      </c>
      <c r="B52" s="997">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7">
        <v>17</v>
      </c>
      <c r="B53" s="997">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7">
        <v>18</v>
      </c>
      <c r="B54" s="997">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7">
        <v>19</v>
      </c>
      <c r="B55" s="997">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7">
        <v>20</v>
      </c>
      <c r="B56" s="997">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7">
        <v>21</v>
      </c>
      <c r="B57" s="997">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7">
        <v>22</v>
      </c>
      <c r="B58" s="997">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7">
        <v>23</v>
      </c>
      <c r="B59" s="997">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7">
        <v>24</v>
      </c>
      <c r="B60" s="997">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7">
        <v>25</v>
      </c>
      <c r="B61" s="997">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7">
        <v>26</v>
      </c>
      <c r="B62" s="997">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7">
        <v>27</v>
      </c>
      <c r="B63" s="997">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7">
        <v>28</v>
      </c>
      <c r="B64" s="997">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7">
        <v>29</v>
      </c>
      <c r="B65" s="997">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7">
        <v>30</v>
      </c>
      <c r="B66" s="997">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5" t="s">
        <v>274</v>
      </c>
      <c r="K69" s="996"/>
      <c r="L69" s="996"/>
      <c r="M69" s="996"/>
      <c r="N69" s="996"/>
      <c r="O69" s="996"/>
      <c r="P69" s="134" t="s">
        <v>25</v>
      </c>
      <c r="Q69" s="134"/>
      <c r="R69" s="134"/>
      <c r="S69" s="134"/>
      <c r="T69" s="134"/>
      <c r="U69" s="134"/>
      <c r="V69" s="134"/>
      <c r="W69" s="134"/>
      <c r="X69" s="134"/>
      <c r="Y69" s="272" t="s">
        <v>319</v>
      </c>
      <c r="Z69" s="273"/>
      <c r="AA69" s="273"/>
      <c r="AB69" s="273"/>
      <c r="AC69" s="995" t="s">
        <v>310</v>
      </c>
      <c r="AD69" s="995"/>
      <c r="AE69" s="995"/>
      <c r="AF69" s="995"/>
      <c r="AG69" s="995"/>
      <c r="AH69" s="272" t="s">
        <v>236</v>
      </c>
      <c r="AI69" s="270"/>
      <c r="AJ69" s="270"/>
      <c r="AK69" s="270"/>
      <c r="AL69" s="270" t="s">
        <v>19</v>
      </c>
      <c r="AM69" s="270"/>
      <c r="AN69" s="270"/>
      <c r="AO69" s="274"/>
      <c r="AP69" s="994" t="s">
        <v>275</v>
      </c>
      <c r="AQ69" s="994"/>
      <c r="AR69" s="994"/>
      <c r="AS69" s="994"/>
      <c r="AT69" s="994"/>
      <c r="AU69" s="994"/>
      <c r="AV69" s="994"/>
      <c r="AW69" s="994"/>
      <c r="AX69" s="994"/>
      <c r="AY69" s="34">
        <f>$AY$67</f>
        <v>0</v>
      </c>
    </row>
    <row r="70" spans="1:51" ht="26.25" customHeight="1" x14ac:dyDescent="0.15">
      <c r="A70" s="997">
        <v>1</v>
      </c>
      <c r="B70" s="997">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7">
        <v>2</v>
      </c>
      <c r="B71" s="997">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7">
        <v>3</v>
      </c>
      <c r="B72" s="997">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7">
        <v>4</v>
      </c>
      <c r="B73" s="997">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7">
        <v>5</v>
      </c>
      <c r="B74" s="997">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7">
        <v>6</v>
      </c>
      <c r="B75" s="997">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7">
        <v>7</v>
      </c>
      <c r="B76" s="997">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7">
        <v>8</v>
      </c>
      <c r="B77" s="997">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7">
        <v>9</v>
      </c>
      <c r="B78" s="997">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7">
        <v>10</v>
      </c>
      <c r="B79" s="997">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7">
        <v>11</v>
      </c>
      <c r="B80" s="997">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7">
        <v>12</v>
      </c>
      <c r="B81" s="997">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7">
        <v>13</v>
      </c>
      <c r="B82" s="997">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7">
        <v>14</v>
      </c>
      <c r="B83" s="997">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7">
        <v>15</v>
      </c>
      <c r="B84" s="997">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7">
        <v>16</v>
      </c>
      <c r="B85" s="997">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7">
        <v>17</v>
      </c>
      <c r="B86" s="997">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7">
        <v>18</v>
      </c>
      <c r="B87" s="997">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7">
        <v>19</v>
      </c>
      <c r="B88" s="997">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7">
        <v>20</v>
      </c>
      <c r="B89" s="997">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7">
        <v>21</v>
      </c>
      <c r="B90" s="997">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7">
        <v>22</v>
      </c>
      <c r="B91" s="997">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7">
        <v>23</v>
      </c>
      <c r="B92" s="997">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7">
        <v>24</v>
      </c>
      <c r="B93" s="997">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7">
        <v>25</v>
      </c>
      <c r="B94" s="997">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7">
        <v>26</v>
      </c>
      <c r="B95" s="997">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7">
        <v>27</v>
      </c>
      <c r="B96" s="997">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7">
        <v>28</v>
      </c>
      <c r="B97" s="997">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7">
        <v>29</v>
      </c>
      <c r="B98" s="997">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7">
        <v>30</v>
      </c>
      <c r="B99" s="997">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5" t="s">
        <v>274</v>
      </c>
      <c r="K102" s="996"/>
      <c r="L102" s="996"/>
      <c r="M102" s="996"/>
      <c r="N102" s="996"/>
      <c r="O102" s="996"/>
      <c r="P102" s="134" t="s">
        <v>25</v>
      </c>
      <c r="Q102" s="134"/>
      <c r="R102" s="134"/>
      <c r="S102" s="134"/>
      <c r="T102" s="134"/>
      <c r="U102" s="134"/>
      <c r="V102" s="134"/>
      <c r="W102" s="134"/>
      <c r="X102" s="134"/>
      <c r="Y102" s="272" t="s">
        <v>319</v>
      </c>
      <c r="Z102" s="273"/>
      <c r="AA102" s="273"/>
      <c r="AB102" s="273"/>
      <c r="AC102" s="995" t="s">
        <v>310</v>
      </c>
      <c r="AD102" s="995"/>
      <c r="AE102" s="995"/>
      <c r="AF102" s="995"/>
      <c r="AG102" s="995"/>
      <c r="AH102" s="272" t="s">
        <v>236</v>
      </c>
      <c r="AI102" s="270"/>
      <c r="AJ102" s="270"/>
      <c r="AK102" s="270"/>
      <c r="AL102" s="270" t="s">
        <v>19</v>
      </c>
      <c r="AM102" s="270"/>
      <c r="AN102" s="270"/>
      <c r="AO102" s="274"/>
      <c r="AP102" s="994" t="s">
        <v>275</v>
      </c>
      <c r="AQ102" s="994"/>
      <c r="AR102" s="994"/>
      <c r="AS102" s="994"/>
      <c r="AT102" s="994"/>
      <c r="AU102" s="994"/>
      <c r="AV102" s="994"/>
      <c r="AW102" s="994"/>
      <c r="AX102" s="994"/>
      <c r="AY102" s="34">
        <f>$AY$100</f>
        <v>0</v>
      </c>
    </row>
    <row r="103" spans="1:51" ht="26.25" customHeight="1" x14ac:dyDescent="0.15">
      <c r="A103" s="997">
        <v>1</v>
      </c>
      <c r="B103" s="997">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7">
        <v>2</v>
      </c>
      <c r="B104" s="997">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7">
        <v>3</v>
      </c>
      <c r="B105" s="997">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7">
        <v>4</v>
      </c>
      <c r="B106" s="997">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7">
        <v>5</v>
      </c>
      <c r="B107" s="997">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7">
        <v>6</v>
      </c>
      <c r="B108" s="997">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7">
        <v>7</v>
      </c>
      <c r="B109" s="997">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7">
        <v>8</v>
      </c>
      <c r="B110" s="997">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7">
        <v>9</v>
      </c>
      <c r="B111" s="997">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7">
        <v>10</v>
      </c>
      <c r="B112" s="997">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7">
        <v>11</v>
      </c>
      <c r="B113" s="997">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7">
        <v>12</v>
      </c>
      <c r="B114" s="997">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7">
        <v>13</v>
      </c>
      <c r="B115" s="997">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7">
        <v>14</v>
      </c>
      <c r="B116" s="997">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7">
        <v>15</v>
      </c>
      <c r="B117" s="997">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7">
        <v>16</v>
      </c>
      <c r="B118" s="997">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7">
        <v>17</v>
      </c>
      <c r="B119" s="997">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7">
        <v>18</v>
      </c>
      <c r="B120" s="997">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7">
        <v>19</v>
      </c>
      <c r="B121" s="997">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7">
        <v>20</v>
      </c>
      <c r="B122" s="997">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7">
        <v>21</v>
      </c>
      <c r="B123" s="997">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7">
        <v>22</v>
      </c>
      <c r="B124" s="997">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7">
        <v>23</v>
      </c>
      <c r="B125" s="997">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7">
        <v>24</v>
      </c>
      <c r="B126" s="997">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7">
        <v>25</v>
      </c>
      <c r="B127" s="997">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7">
        <v>26</v>
      </c>
      <c r="B128" s="997">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7">
        <v>27</v>
      </c>
      <c r="B129" s="997">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7">
        <v>28</v>
      </c>
      <c r="B130" s="997">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7">
        <v>29</v>
      </c>
      <c r="B131" s="997">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7">
        <v>30</v>
      </c>
      <c r="B132" s="997">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5" t="s">
        <v>274</v>
      </c>
      <c r="K135" s="996"/>
      <c r="L135" s="996"/>
      <c r="M135" s="996"/>
      <c r="N135" s="996"/>
      <c r="O135" s="996"/>
      <c r="P135" s="134" t="s">
        <v>25</v>
      </c>
      <c r="Q135" s="134"/>
      <c r="R135" s="134"/>
      <c r="S135" s="134"/>
      <c r="T135" s="134"/>
      <c r="U135" s="134"/>
      <c r="V135" s="134"/>
      <c r="W135" s="134"/>
      <c r="X135" s="134"/>
      <c r="Y135" s="272" t="s">
        <v>319</v>
      </c>
      <c r="Z135" s="273"/>
      <c r="AA135" s="273"/>
      <c r="AB135" s="273"/>
      <c r="AC135" s="995" t="s">
        <v>310</v>
      </c>
      <c r="AD135" s="995"/>
      <c r="AE135" s="995"/>
      <c r="AF135" s="995"/>
      <c r="AG135" s="995"/>
      <c r="AH135" s="272" t="s">
        <v>236</v>
      </c>
      <c r="AI135" s="270"/>
      <c r="AJ135" s="270"/>
      <c r="AK135" s="270"/>
      <c r="AL135" s="270" t="s">
        <v>19</v>
      </c>
      <c r="AM135" s="270"/>
      <c r="AN135" s="270"/>
      <c r="AO135" s="274"/>
      <c r="AP135" s="994" t="s">
        <v>275</v>
      </c>
      <c r="AQ135" s="994"/>
      <c r="AR135" s="994"/>
      <c r="AS135" s="994"/>
      <c r="AT135" s="994"/>
      <c r="AU135" s="994"/>
      <c r="AV135" s="994"/>
      <c r="AW135" s="994"/>
      <c r="AX135" s="994"/>
      <c r="AY135" s="34">
        <f>$AY$133</f>
        <v>0</v>
      </c>
    </row>
    <row r="136" spans="1:51" ht="26.25" customHeight="1" x14ac:dyDescent="0.15">
      <c r="A136" s="997">
        <v>1</v>
      </c>
      <c r="B136" s="997">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7">
        <v>2</v>
      </c>
      <c r="B137" s="997">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7">
        <v>3</v>
      </c>
      <c r="B138" s="997">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7">
        <v>4</v>
      </c>
      <c r="B139" s="997">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7">
        <v>5</v>
      </c>
      <c r="B140" s="997">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7">
        <v>6</v>
      </c>
      <c r="B141" s="997">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7">
        <v>7</v>
      </c>
      <c r="B142" s="997">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7">
        <v>8</v>
      </c>
      <c r="B143" s="997">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7">
        <v>9</v>
      </c>
      <c r="B144" s="997">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7">
        <v>10</v>
      </c>
      <c r="B145" s="997">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7">
        <v>11</v>
      </c>
      <c r="B146" s="997">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7">
        <v>12</v>
      </c>
      <c r="B147" s="997">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7">
        <v>13</v>
      </c>
      <c r="B148" s="997">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7">
        <v>14</v>
      </c>
      <c r="B149" s="997">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7">
        <v>15</v>
      </c>
      <c r="B150" s="997">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7">
        <v>16</v>
      </c>
      <c r="B151" s="997">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7">
        <v>17</v>
      </c>
      <c r="B152" s="997">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7">
        <v>18</v>
      </c>
      <c r="B153" s="997">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7">
        <v>19</v>
      </c>
      <c r="B154" s="997">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7">
        <v>20</v>
      </c>
      <c r="B155" s="997">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7">
        <v>21</v>
      </c>
      <c r="B156" s="997">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7">
        <v>22</v>
      </c>
      <c r="B157" s="997">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7">
        <v>23</v>
      </c>
      <c r="B158" s="997">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7">
        <v>24</v>
      </c>
      <c r="B159" s="997">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7">
        <v>25</v>
      </c>
      <c r="B160" s="997">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7">
        <v>26</v>
      </c>
      <c r="B161" s="997">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7">
        <v>27</v>
      </c>
      <c r="B162" s="997">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7">
        <v>28</v>
      </c>
      <c r="B163" s="997">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7">
        <v>29</v>
      </c>
      <c r="B164" s="997">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7">
        <v>30</v>
      </c>
      <c r="B165" s="997">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5" t="s">
        <v>274</v>
      </c>
      <c r="K168" s="996"/>
      <c r="L168" s="996"/>
      <c r="M168" s="996"/>
      <c r="N168" s="996"/>
      <c r="O168" s="996"/>
      <c r="P168" s="134" t="s">
        <v>25</v>
      </c>
      <c r="Q168" s="134"/>
      <c r="R168" s="134"/>
      <c r="S168" s="134"/>
      <c r="T168" s="134"/>
      <c r="U168" s="134"/>
      <c r="V168" s="134"/>
      <c r="W168" s="134"/>
      <c r="X168" s="134"/>
      <c r="Y168" s="272" t="s">
        <v>319</v>
      </c>
      <c r="Z168" s="273"/>
      <c r="AA168" s="273"/>
      <c r="AB168" s="273"/>
      <c r="AC168" s="995" t="s">
        <v>310</v>
      </c>
      <c r="AD168" s="995"/>
      <c r="AE168" s="995"/>
      <c r="AF168" s="995"/>
      <c r="AG168" s="995"/>
      <c r="AH168" s="272" t="s">
        <v>236</v>
      </c>
      <c r="AI168" s="270"/>
      <c r="AJ168" s="270"/>
      <c r="AK168" s="270"/>
      <c r="AL168" s="270" t="s">
        <v>19</v>
      </c>
      <c r="AM168" s="270"/>
      <c r="AN168" s="270"/>
      <c r="AO168" s="274"/>
      <c r="AP168" s="994" t="s">
        <v>275</v>
      </c>
      <c r="AQ168" s="994"/>
      <c r="AR168" s="994"/>
      <c r="AS168" s="994"/>
      <c r="AT168" s="994"/>
      <c r="AU168" s="994"/>
      <c r="AV168" s="994"/>
      <c r="AW168" s="994"/>
      <c r="AX168" s="994"/>
      <c r="AY168" s="34">
        <f>$AY$166</f>
        <v>0</v>
      </c>
    </row>
    <row r="169" spans="1:51" ht="26.25" customHeight="1" x14ac:dyDescent="0.15">
      <c r="A169" s="997">
        <v>1</v>
      </c>
      <c r="B169" s="997">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7">
        <v>2</v>
      </c>
      <c r="B170" s="997">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7">
        <v>3</v>
      </c>
      <c r="B171" s="997">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7">
        <v>4</v>
      </c>
      <c r="B172" s="997">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7">
        <v>5</v>
      </c>
      <c r="B173" s="997">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7">
        <v>6</v>
      </c>
      <c r="B174" s="997">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7">
        <v>7</v>
      </c>
      <c r="B175" s="997">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7">
        <v>8</v>
      </c>
      <c r="B176" s="997">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7">
        <v>9</v>
      </c>
      <c r="B177" s="997">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7">
        <v>10</v>
      </c>
      <c r="B178" s="997">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7">
        <v>11</v>
      </c>
      <c r="B179" s="997">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7">
        <v>12</v>
      </c>
      <c r="B180" s="997">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7">
        <v>13</v>
      </c>
      <c r="B181" s="997">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7">
        <v>14</v>
      </c>
      <c r="B182" s="997">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7">
        <v>15</v>
      </c>
      <c r="B183" s="997">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7">
        <v>16</v>
      </c>
      <c r="B184" s="997">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7">
        <v>17</v>
      </c>
      <c r="B185" s="997">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7">
        <v>18</v>
      </c>
      <c r="B186" s="997">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7">
        <v>19</v>
      </c>
      <c r="B187" s="997">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7">
        <v>20</v>
      </c>
      <c r="B188" s="997">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7">
        <v>21</v>
      </c>
      <c r="B189" s="997">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7">
        <v>22</v>
      </c>
      <c r="B190" s="997">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7">
        <v>23</v>
      </c>
      <c r="B191" s="997">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7">
        <v>24</v>
      </c>
      <c r="B192" s="997">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7">
        <v>25</v>
      </c>
      <c r="B193" s="997">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7">
        <v>26</v>
      </c>
      <c r="B194" s="997">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7">
        <v>27</v>
      </c>
      <c r="B195" s="997">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7">
        <v>28</v>
      </c>
      <c r="B196" s="997">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7">
        <v>29</v>
      </c>
      <c r="B197" s="997">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7">
        <v>30</v>
      </c>
      <c r="B198" s="997">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5" t="s">
        <v>274</v>
      </c>
      <c r="K201" s="996"/>
      <c r="L201" s="996"/>
      <c r="M201" s="996"/>
      <c r="N201" s="996"/>
      <c r="O201" s="996"/>
      <c r="P201" s="134" t="s">
        <v>25</v>
      </c>
      <c r="Q201" s="134"/>
      <c r="R201" s="134"/>
      <c r="S201" s="134"/>
      <c r="T201" s="134"/>
      <c r="U201" s="134"/>
      <c r="V201" s="134"/>
      <c r="W201" s="134"/>
      <c r="X201" s="134"/>
      <c r="Y201" s="272" t="s">
        <v>319</v>
      </c>
      <c r="Z201" s="273"/>
      <c r="AA201" s="273"/>
      <c r="AB201" s="273"/>
      <c r="AC201" s="995" t="s">
        <v>310</v>
      </c>
      <c r="AD201" s="995"/>
      <c r="AE201" s="995"/>
      <c r="AF201" s="995"/>
      <c r="AG201" s="995"/>
      <c r="AH201" s="272" t="s">
        <v>236</v>
      </c>
      <c r="AI201" s="270"/>
      <c r="AJ201" s="270"/>
      <c r="AK201" s="270"/>
      <c r="AL201" s="270" t="s">
        <v>19</v>
      </c>
      <c r="AM201" s="270"/>
      <c r="AN201" s="270"/>
      <c r="AO201" s="274"/>
      <c r="AP201" s="994" t="s">
        <v>275</v>
      </c>
      <c r="AQ201" s="994"/>
      <c r="AR201" s="994"/>
      <c r="AS201" s="994"/>
      <c r="AT201" s="994"/>
      <c r="AU201" s="994"/>
      <c r="AV201" s="994"/>
      <c r="AW201" s="994"/>
      <c r="AX201" s="994"/>
      <c r="AY201" s="34">
        <f>$AY$199</f>
        <v>0</v>
      </c>
    </row>
    <row r="202" spans="1:51" ht="26.25" customHeight="1" x14ac:dyDescent="0.15">
      <c r="A202" s="997">
        <v>1</v>
      </c>
      <c r="B202" s="997">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7">
        <v>2</v>
      </c>
      <c r="B203" s="997">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7">
        <v>3</v>
      </c>
      <c r="B204" s="997">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7">
        <v>4</v>
      </c>
      <c r="B205" s="997">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7">
        <v>5</v>
      </c>
      <c r="B206" s="997">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7">
        <v>6</v>
      </c>
      <c r="B207" s="997">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7">
        <v>7</v>
      </c>
      <c r="B208" s="997">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7">
        <v>8</v>
      </c>
      <c r="B209" s="997">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7">
        <v>9</v>
      </c>
      <c r="B210" s="997">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7">
        <v>10</v>
      </c>
      <c r="B211" s="997">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7">
        <v>11</v>
      </c>
      <c r="B212" s="997">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7">
        <v>12</v>
      </c>
      <c r="B213" s="997">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7">
        <v>13</v>
      </c>
      <c r="B214" s="997">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7">
        <v>14</v>
      </c>
      <c r="B215" s="997">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7">
        <v>15</v>
      </c>
      <c r="B216" s="997">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7">
        <v>16</v>
      </c>
      <c r="B217" s="997">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7">
        <v>17</v>
      </c>
      <c r="B218" s="997">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7">
        <v>18</v>
      </c>
      <c r="B219" s="997">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7">
        <v>19</v>
      </c>
      <c r="B220" s="997">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7">
        <v>20</v>
      </c>
      <c r="B221" s="997">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7">
        <v>21</v>
      </c>
      <c r="B222" s="997">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7">
        <v>22</v>
      </c>
      <c r="B223" s="997">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7">
        <v>23</v>
      </c>
      <c r="B224" s="997">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7">
        <v>24</v>
      </c>
      <c r="B225" s="997">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7">
        <v>25</v>
      </c>
      <c r="B226" s="997">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7">
        <v>26</v>
      </c>
      <c r="B227" s="997">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7">
        <v>27</v>
      </c>
      <c r="B228" s="997">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7">
        <v>28</v>
      </c>
      <c r="B229" s="997">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7">
        <v>29</v>
      </c>
      <c r="B230" s="997">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7">
        <v>30</v>
      </c>
      <c r="B231" s="997">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5" t="s">
        <v>274</v>
      </c>
      <c r="K234" s="996"/>
      <c r="L234" s="996"/>
      <c r="M234" s="996"/>
      <c r="N234" s="996"/>
      <c r="O234" s="996"/>
      <c r="P234" s="134" t="s">
        <v>25</v>
      </c>
      <c r="Q234" s="134"/>
      <c r="R234" s="134"/>
      <c r="S234" s="134"/>
      <c r="T234" s="134"/>
      <c r="U234" s="134"/>
      <c r="V234" s="134"/>
      <c r="W234" s="134"/>
      <c r="X234" s="134"/>
      <c r="Y234" s="272" t="s">
        <v>319</v>
      </c>
      <c r="Z234" s="273"/>
      <c r="AA234" s="273"/>
      <c r="AB234" s="273"/>
      <c r="AC234" s="995" t="s">
        <v>310</v>
      </c>
      <c r="AD234" s="995"/>
      <c r="AE234" s="995"/>
      <c r="AF234" s="995"/>
      <c r="AG234" s="995"/>
      <c r="AH234" s="272" t="s">
        <v>236</v>
      </c>
      <c r="AI234" s="270"/>
      <c r="AJ234" s="270"/>
      <c r="AK234" s="270"/>
      <c r="AL234" s="270" t="s">
        <v>19</v>
      </c>
      <c r="AM234" s="270"/>
      <c r="AN234" s="270"/>
      <c r="AO234" s="274"/>
      <c r="AP234" s="994" t="s">
        <v>275</v>
      </c>
      <c r="AQ234" s="994"/>
      <c r="AR234" s="994"/>
      <c r="AS234" s="994"/>
      <c r="AT234" s="994"/>
      <c r="AU234" s="994"/>
      <c r="AV234" s="994"/>
      <c r="AW234" s="994"/>
      <c r="AX234" s="994"/>
      <c r="AY234" s="84">
        <f>$AY$232</f>
        <v>0</v>
      </c>
    </row>
    <row r="235" spans="1:51" ht="26.25" customHeight="1" x14ac:dyDescent="0.15">
      <c r="A235" s="997">
        <v>1</v>
      </c>
      <c r="B235" s="997">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7">
        <v>2</v>
      </c>
      <c r="B236" s="997">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7">
        <v>3</v>
      </c>
      <c r="B237" s="997">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7">
        <v>4</v>
      </c>
      <c r="B238" s="997">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7">
        <v>5</v>
      </c>
      <c r="B239" s="997">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7">
        <v>6</v>
      </c>
      <c r="B240" s="997">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7">
        <v>7</v>
      </c>
      <c r="B241" s="997">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7">
        <v>8</v>
      </c>
      <c r="B242" s="997">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7">
        <v>9</v>
      </c>
      <c r="B243" s="997">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7">
        <v>10</v>
      </c>
      <c r="B244" s="997">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7">
        <v>11</v>
      </c>
      <c r="B245" s="997">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7">
        <v>12</v>
      </c>
      <c r="B246" s="997">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7">
        <v>13</v>
      </c>
      <c r="B247" s="997">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7">
        <v>14</v>
      </c>
      <c r="B248" s="997">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7">
        <v>15</v>
      </c>
      <c r="B249" s="997">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7">
        <v>16</v>
      </c>
      <c r="B250" s="997">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7">
        <v>17</v>
      </c>
      <c r="B251" s="997">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7">
        <v>18</v>
      </c>
      <c r="B252" s="997">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7">
        <v>19</v>
      </c>
      <c r="B253" s="997">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7">
        <v>20</v>
      </c>
      <c r="B254" s="997">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7">
        <v>21</v>
      </c>
      <c r="B255" s="997">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7">
        <v>22</v>
      </c>
      <c r="B256" s="997">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7">
        <v>23</v>
      </c>
      <c r="B257" s="997">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7">
        <v>24</v>
      </c>
      <c r="B258" s="997">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7">
        <v>25</v>
      </c>
      <c r="B259" s="997">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7">
        <v>26</v>
      </c>
      <c r="B260" s="997">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7">
        <v>27</v>
      </c>
      <c r="B261" s="997">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7">
        <v>28</v>
      </c>
      <c r="B262" s="997">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7">
        <v>29</v>
      </c>
      <c r="B263" s="997">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7">
        <v>30</v>
      </c>
      <c r="B264" s="997">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5" t="s">
        <v>274</v>
      </c>
      <c r="K267" s="996"/>
      <c r="L267" s="996"/>
      <c r="M267" s="996"/>
      <c r="N267" s="996"/>
      <c r="O267" s="996"/>
      <c r="P267" s="134" t="s">
        <v>25</v>
      </c>
      <c r="Q267" s="134"/>
      <c r="R267" s="134"/>
      <c r="S267" s="134"/>
      <c r="T267" s="134"/>
      <c r="U267" s="134"/>
      <c r="V267" s="134"/>
      <c r="W267" s="134"/>
      <c r="X267" s="134"/>
      <c r="Y267" s="272" t="s">
        <v>319</v>
      </c>
      <c r="Z267" s="273"/>
      <c r="AA267" s="273"/>
      <c r="AB267" s="273"/>
      <c r="AC267" s="995" t="s">
        <v>310</v>
      </c>
      <c r="AD267" s="995"/>
      <c r="AE267" s="995"/>
      <c r="AF267" s="995"/>
      <c r="AG267" s="995"/>
      <c r="AH267" s="272" t="s">
        <v>236</v>
      </c>
      <c r="AI267" s="270"/>
      <c r="AJ267" s="270"/>
      <c r="AK267" s="270"/>
      <c r="AL267" s="270" t="s">
        <v>19</v>
      </c>
      <c r="AM267" s="270"/>
      <c r="AN267" s="270"/>
      <c r="AO267" s="274"/>
      <c r="AP267" s="994" t="s">
        <v>275</v>
      </c>
      <c r="AQ267" s="994"/>
      <c r="AR267" s="994"/>
      <c r="AS267" s="994"/>
      <c r="AT267" s="994"/>
      <c r="AU267" s="994"/>
      <c r="AV267" s="994"/>
      <c r="AW267" s="994"/>
      <c r="AX267" s="994"/>
      <c r="AY267" s="34">
        <f>$AY$265</f>
        <v>0</v>
      </c>
    </row>
    <row r="268" spans="1:51" ht="26.25" customHeight="1" x14ac:dyDescent="0.15">
      <c r="A268" s="997">
        <v>1</v>
      </c>
      <c r="B268" s="997">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7">
        <v>2</v>
      </c>
      <c r="B269" s="997">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7">
        <v>3</v>
      </c>
      <c r="B270" s="997">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7">
        <v>4</v>
      </c>
      <c r="B271" s="997">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7">
        <v>5</v>
      </c>
      <c r="B272" s="997">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7">
        <v>6</v>
      </c>
      <c r="B273" s="997">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7">
        <v>7</v>
      </c>
      <c r="B274" s="997">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7">
        <v>8</v>
      </c>
      <c r="B275" s="997">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7">
        <v>9</v>
      </c>
      <c r="B276" s="997">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7">
        <v>10</v>
      </c>
      <c r="B277" s="997">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7">
        <v>11</v>
      </c>
      <c r="B278" s="997">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7">
        <v>12</v>
      </c>
      <c r="B279" s="997">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7">
        <v>13</v>
      </c>
      <c r="B280" s="997">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7">
        <v>14</v>
      </c>
      <c r="B281" s="997">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7">
        <v>15</v>
      </c>
      <c r="B282" s="997">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7">
        <v>16</v>
      </c>
      <c r="B283" s="997">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7">
        <v>17</v>
      </c>
      <c r="B284" s="997">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7">
        <v>18</v>
      </c>
      <c r="B285" s="997">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7">
        <v>19</v>
      </c>
      <c r="B286" s="997">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7">
        <v>20</v>
      </c>
      <c r="B287" s="997">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7">
        <v>21</v>
      </c>
      <c r="B288" s="997">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7">
        <v>22</v>
      </c>
      <c r="B289" s="997">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7">
        <v>23</v>
      </c>
      <c r="B290" s="997">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7">
        <v>24</v>
      </c>
      <c r="B291" s="997">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7">
        <v>25</v>
      </c>
      <c r="B292" s="997">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7">
        <v>26</v>
      </c>
      <c r="B293" s="997">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7">
        <v>27</v>
      </c>
      <c r="B294" s="997">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7">
        <v>28</v>
      </c>
      <c r="B295" s="997">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7">
        <v>29</v>
      </c>
      <c r="B296" s="997">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7">
        <v>30</v>
      </c>
      <c r="B297" s="997">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5" t="s">
        <v>274</v>
      </c>
      <c r="K300" s="996"/>
      <c r="L300" s="996"/>
      <c r="M300" s="996"/>
      <c r="N300" s="996"/>
      <c r="O300" s="996"/>
      <c r="P300" s="134" t="s">
        <v>25</v>
      </c>
      <c r="Q300" s="134"/>
      <c r="R300" s="134"/>
      <c r="S300" s="134"/>
      <c r="T300" s="134"/>
      <c r="U300" s="134"/>
      <c r="V300" s="134"/>
      <c r="W300" s="134"/>
      <c r="X300" s="134"/>
      <c r="Y300" s="272" t="s">
        <v>319</v>
      </c>
      <c r="Z300" s="273"/>
      <c r="AA300" s="273"/>
      <c r="AB300" s="273"/>
      <c r="AC300" s="995" t="s">
        <v>310</v>
      </c>
      <c r="AD300" s="995"/>
      <c r="AE300" s="995"/>
      <c r="AF300" s="995"/>
      <c r="AG300" s="995"/>
      <c r="AH300" s="272" t="s">
        <v>236</v>
      </c>
      <c r="AI300" s="270"/>
      <c r="AJ300" s="270"/>
      <c r="AK300" s="270"/>
      <c r="AL300" s="270" t="s">
        <v>19</v>
      </c>
      <c r="AM300" s="270"/>
      <c r="AN300" s="270"/>
      <c r="AO300" s="274"/>
      <c r="AP300" s="994" t="s">
        <v>275</v>
      </c>
      <c r="AQ300" s="994"/>
      <c r="AR300" s="994"/>
      <c r="AS300" s="994"/>
      <c r="AT300" s="994"/>
      <c r="AU300" s="994"/>
      <c r="AV300" s="994"/>
      <c r="AW300" s="994"/>
      <c r="AX300" s="994"/>
      <c r="AY300" s="34">
        <f>$AY$298</f>
        <v>0</v>
      </c>
    </row>
    <row r="301" spans="1:51" ht="26.25" customHeight="1" x14ac:dyDescent="0.15">
      <c r="A301" s="997">
        <v>1</v>
      </c>
      <c r="B301" s="997">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7">
        <v>2</v>
      </c>
      <c r="B302" s="997">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7">
        <v>3</v>
      </c>
      <c r="B303" s="997">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7">
        <v>4</v>
      </c>
      <c r="B304" s="997">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7">
        <v>5</v>
      </c>
      <c r="B305" s="997">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7">
        <v>6</v>
      </c>
      <c r="B306" s="997">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7">
        <v>7</v>
      </c>
      <c r="B307" s="997">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7">
        <v>8</v>
      </c>
      <c r="B308" s="997">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7">
        <v>9</v>
      </c>
      <c r="B309" s="997">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7">
        <v>10</v>
      </c>
      <c r="B310" s="997">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7">
        <v>11</v>
      </c>
      <c r="B311" s="997">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7">
        <v>12</v>
      </c>
      <c r="B312" s="997">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7">
        <v>13</v>
      </c>
      <c r="B313" s="997">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7">
        <v>14</v>
      </c>
      <c r="B314" s="997">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7">
        <v>15</v>
      </c>
      <c r="B315" s="997">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7">
        <v>16</v>
      </c>
      <c r="B316" s="997">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7">
        <v>17</v>
      </c>
      <c r="B317" s="997">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7">
        <v>18</v>
      </c>
      <c r="B318" s="997">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7">
        <v>19</v>
      </c>
      <c r="B319" s="997">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7">
        <v>20</v>
      </c>
      <c r="B320" s="997">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7">
        <v>21</v>
      </c>
      <c r="B321" s="997">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7">
        <v>22</v>
      </c>
      <c r="B322" s="997">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7">
        <v>23</v>
      </c>
      <c r="B323" s="997">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7">
        <v>24</v>
      </c>
      <c r="B324" s="997">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7">
        <v>25</v>
      </c>
      <c r="B325" s="997">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7">
        <v>26</v>
      </c>
      <c r="B326" s="997">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7">
        <v>27</v>
      </c>
      <c r="B327" s="997">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7">
        <v>28</v>
      </c>
      <c r="B328" s="997">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7">
        <v>29</v>
      </c>
      <c r="B329" s="997">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7">
        <v>30</v>
      </c>
      <c r="B330" s="997">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5" t="s">
        <v>274</v>
      </c>
      <c r="K333" s="996"/>
      <c r="L333" s="996"/>
      <c r="M333" s="996"/>
      <c r="N333" s="996"/>
      <c r="O333" s="996"/>
      <c r="P333" s="134" t="s">
        <v>25</v>
      </c>
      <c r="Q333" s="134"/>
      <c r="R333" s="134"/>
      <c r="S333" s="134"/>
      <c r="T333" s="134"/>
      <c r="U333" s="134"/>
      <c r="V333" s="134"/>
      <c r="W333" s="134"/>
      <c r="X333" s="134"/>
      <c r="Y333" s="272" t="s">
        <v>319</v>
      </c>
      <c r="Z333" s="273"/>
      <c r="AA333" s="273"/>
      <c r="AB333" s="273"/>
      <c r="AC333" s="995" t="s">
        <v>310</v>
      </c>
      <c r="AD333" s="995"/>
      <c r="AE333" s="995"/>
      <c r="AF333" s="995"/>
      <c r="AG333" s="995"/>
      <c r="AH333" s="272" t="s">
        <v>236</v>
      </c>
      <c r="AI333" s="270"/>
      <c r="AJ333" s="270"/>
      <c r="AK333" s="270"/>
      <c r="AL333" s="270" t="s">
        <v>19</v>
      </c>
      <c r="AM333" s="270"/>
      <c r="AN333" s="270"/>
      <c r="AO333" s="274"/>
      <c r="AP333" s="994" t="s">
        <v>275</v>
      </c>
      <c r="AQ333" s="994"/>
      <c r="AR333" s="994"/>
      <c r="AS333" s="994"/>
      <c r="AT333" s="994"/>
      <c r="AU333" s="994"/>
      <c r="AV333" s="994"/>
      <c r="AW333" s="994"/>
      <c r="AX333" s="994"/>
      <c r="AY333" s="34">
        <f>$AY$331</f>
        <v>0</v>
      </c>
    </row>
    <row r="334" spans="1:51" ht="26.25" customHeight="1" x14ac:dyDescent="0.15">
      <c r="A334" s="997">
        <v>1</v>
      </c>
      <c r="B334" s="997">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7">
        <v>2</v>
      </c>
      <c r="B335" s="997">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7">
        <v>3</v>
      </c>
      <c r="B336" s="997">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7">
        <v>4</v>
      </c>
      <c r="B337" s="997">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7">
        <v>5</v>
      </c>
      <c r="B338" s="997">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7">
        <v>6</v>
      </c>
      <c r="B339" s="997">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7">
        <v>7</v>
      </c>
      <c r="B340" s="997">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7">
        <v>8</v>
      </c>
      <c r="B341" s="997">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7">
        <v>9</v>
      </c>
      <c r="B342" s="997">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7">
        <v>10</v>
      </c>
      <c r="B343" s="997">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7">
        <v>11</v>
      </c>
      <c r="B344" s="997">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7">
        <v>12</v>
      </c>
      <c r="B345" s="997">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7">
        <v>13</v>
      </c>
      <c r="B346" s="997">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7">
        <v>14</v>
      </c>
      <c r="B347" s="997">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7">
        <v>15</v>
      </c>
      <c r="B348" s="997">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7">
        <v>16</v>
      </c>
      <c r="B349" s="997">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7">
        <v>17</v>
      </c>
      <c r="B350" s="997">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7">
        <v>18</v>
      </c>
      <c r="B351" s="997">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7">
        <v>19</v>
      </c>
      <c r="B352" s="997">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7">
        <v>20</v>
      </c>
      <c r="B353" s="997">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7">
        <v>21</v>
      </c>
      <c r="B354" s="997">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7">
        <v>22</v>
      </c>
      <c r="B355" s="997">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7">
        <v>23</v>
      </c>
      <c r="B356" s="997">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7">
        <v>24</v>
      </c>
      <c r="B357" s="997">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7">
        <v>25</v>
      </c>
      <c r="B358" s="997">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7">
        <v>26</v>
      </c>
      <c r="B359" s="997">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7">
        <v>27</v>
      </c>
      <c r="B360" s="997">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7">
        <v>28</v>
      </c>
      <c r="B361" s="997">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7">
        <v>29</v>
      </c>
      <c r="B362" s="997">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7">
        <v>30</v>
      </c>
      <c r="B363" s="997">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5" t="s">
        <v>274</v>
      </c>
      <c r="K366" s="996"/>
      <c r="L366" s="996"/>
      <c r="M366" s="996"/>
      <c r="N366" s="996"/>
      <c r="O366" s="996"/>
      <c r="P366" s="134" t="s">
        <v>25</v>
      </c>
      <c r="Q366" s="134"/>
      <c r="R366" s="134"/>
      <c r="S366" s="134"/>
      <c r="T366" s="134"/>
      <c r="U366" s="134"/>
      <c r="V366" s="134"/>
      <c r="W366" s="134"/>
      <c r="X366" s="134"/>
      <c r="Y366" s="272" t="s">
        <v>319</v>
      </c>
      <c r="Z366" s="273"/>
      <c r="AA366" s="273"/>
      <c r="AB366" s="273"/>
      <c r="AC366" s="995" t="s">
        <v>310</v>
      </c>
      <c r="AD366" s="995"/>
      <c r="AE366" s="995"/>
      <c r="AF366" s="995"/>
      <c r="AG366" s="995"/>
      <c r="AH366" s="272" t="s">
        <v>236</v>
      </c>
      <c r="AI366" s="270"/>
      <c r="AJ366" s="270"/>
      <c r="AK366" s="270"/>
      <c r="AL366" s="270" t="s">
        <v>19</v>
      </c>
      <c r="AM366" s="270"/>
      <c r="AN366" s="270"/>
      <c r="AO366" s="274"/>
      <c r="AP366" s="994" t="s">
        <v>275</v>
      </c>
      <c r="AQ366" s="994"/>
      <c r="AR366" s="994"/>
      <c r="AS366" s="994"/>
      <c r="AT366" s="994"/>
      <c r="AU366" s="994"/>
      <c r="AV366" s="994"/>
      <c r="AW366" s="994"/>
      <c r="AX366" s="994"/>
      <c r="AY366" s="34">
        <f>$AY$364</f>
        <v>0</v>
      </c>
    </row>
    <row r="367" spans="1:51" ht="26.25" customHeight="1" x14ac:dyDescent="0.15">
      <c r="A367" s="997">
        <v>1</v>
      </c>
      <c r="B367" s="997">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7">
        <v>2</v>
      </c>
      <c r="B368" s="997">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7">
        <v>3</v>
      </c>
      <c r="B369" s="997">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7">
        <v>4</v>
      </c>
      <c r="B370" s="997">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7">
        <v>5</v>
      </c>
      <c r="B371" s="997">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7">
        <v>6</v>
      </c>
      <c r="B372" s="997">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7">
        <v>7</v>
      </c>
      <c r="B373" s="997">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7">
        <v>8</v>
      </c>
      <c r="B374" s="997">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7">
        <v>9</v>
      </c>
      <c r="B375" s="997">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7">
        <v>10</v>
      </c>
      <c r="B376" s="997">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7">
        <v>11</v>
      </c>
      <c r="B377" s="997">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7">
        <v>12</v>
      </c>
      <c r="B378" s="997">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7">
        <v>13</v>
      </c>
      <c r="B379" s="997">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7">
        <v>14</v>
      </c>
      <c r="B380" s="997">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7">
        <v>15</v>
      </c>
      <c r="B381" s="997">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7">
        <v>16</v>
      </c>
      <c r="B382" s="997">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7">
        <v>17</v>
      </c>
      <c r="B383" s="997">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7">
        <v>18</v>
      </c>
      <c r="B384" s="997">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7">
        <v>19</v>
      </c>
      <c r="B385" s="997">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7">
        <v>20</v>
      </c>
      <c r="B386" s="997">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7">
        <v>21</v>
      </c>
      <c r="B387" s="997">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7">
        <v>22</v>
      </c>
      <c r="B388" s="997">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7">
        <v>23</v>
      </c>
      <c r="B389" s="997">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7">
        <v>24</v>
      </c>
      <c r="B390" s="997">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7">
        <v>25</v>
      </c>
      <c r="B391" s="997">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7">
        <v>26</v>
      </c>
      <c r="B392" s="997">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7">
        <v>27</v>
      </c>
      <c r="B393" s="997">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7">
        <v>28</v>
      </c>
      <c r="B394" s="997">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7">
        <v>29</v>
      </c>
      <c r="B395" s="997">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7">
        <v>30</v>
      </c>
      <c r="B396" s="997">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5" t="s">
        <v>274</v>
      </c>
      <c r="K399" s="996"/>
      <c r="L399" s="996"/>
      <c r="M399" s="996"/>
      <c r="N399" s="996"/>
      <c r="O399" s="996"/>
      <c r="P399" s="134" t="s">
        <v>25</v>
      </c>
      <c r="Q399" s="134"/>
      <c r="R399" s="134"/>
      <c r="S399" s="134"/>
      <c r="T399" s="134"/>
      <c r="U399" s="134"/>
      <c r="V399" s="134"/>
      <c r="W399" s="134"/>
      <c r="X399" s="134"/>
      <c r="Y399" s="272" t="s">
        <v>319</v>
      </c>
      <c r="Z399" s="273"/>
      <c r="AA399" s="273"/>
      <c r="AB399" s="273"/>
      <c r="AC399" s="995" t="s">
        <v>310</v>
      </c>
      <c r="AD399" s="995"/>
      <c r="AE399" s="995"/>
      <c r="AF399" s="995"/>
      <c r="AG399" s="995"/>
      <c r="AH399" s="272" t="s">
        <v>236</v>
      </c>
      <c r="AI399" s="270"/>
      <c r="AJ399" s="270"/>
      <c r="AK399" s="270"/>
      <c r="AL399" s="270" t="s">
        <v>19</v>
      </c>
      <c r="AM399" s="270"/>
      <c r="AN399" s="270"/>
      <c r="AO399" s="274"/>
      <c r="AP399" s="994" t="s">
        <v>275</v>
      </c>
      <c r="AQ399" s="994"/>
      <c r="AR399" s="994"/>
      <c r="AS399" s="994"/>
      <c r="AT399" s="994"/>
      <c r="AU399" s="994"/>
      <c r="AV399" s="994"/>
      <c r="AW399" s="994"/>
      <c r="AX399" s="994"/>
      <c r="AY399" s="34">
        <f>$AY$397</f>
        <v>0</v>
      </c>
    </row>
    <row r="400" spans="1:51" ht="26.25" customHeight="1" x14ac:dyDescent="0.15">
      <c r="A400" s="997">
        <v>1</v>
      </c>
      <c r="B400" s="997">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7">
        <v>2</v>
      </c>
      <c r="B401" s="997">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7">
        <v>3</v>
      </c>
      <c r="B402" s="997">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7">
        <v>4</v>
      </c>
      <c r="B403" s="997">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7">
        <v>5</v>
      </c>
      <c r="B404" s="997">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7">
        <v>6</v>
      </c>
      <c r="B405" s="997">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7">
        <v>7</v>
      </c>
      <c r="B406" s="997">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7">
        <v>8</v>
      </c>
      <c r="B407" s="997">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7">
        <v>9</v>
      </c>
      <c r="B408" s="997">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7">
        <v>10</v>
      </c>
      <c r="B409" s="997">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7">
        <v>11</v>
      </c>
      <c r="B410" s="997">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7">
        <v>12</v>
      </c>
      <c r="B411" s="997">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7">
        <v>13</v>
      </c>
      <c r="B412" s="997">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7">
        <v>14</v>
      </c>
      <c r="B413" s="997">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7">
        <v>15</v>
      </c>
      <c r="B414" s="997">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7">
        <v>16</v>
      </c>
      <c r="B415" s="997">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7">
        <v>17</v>
      </c>
      <c r="B416" s="997">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7">
        <v>18</v>
      </c>
      <c r="B417" s="997">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7">
        <v>19</v>
      </c>
      <c r="B418" s="997">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7">
        <v>20</v>
      </c>
      <c r="B419" s="997">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7">
        <v>21</v>
      </c>
      <c r="B420" s="997">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7">
        <v>22</v>
      </c>
      <c r="B421" s="997">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7">
        <v>23</v>
      </c>
      <c r="B422" s="997">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7">
        <v>24</v>
      </c>
      <c r="B423" s="997">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7">
        <v>25</v>
      </c>
      <c r="B424" s="997">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7">
        <v>26</v>
      </c>
      <c r="B425" s="997">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7">
        <v>27</v>
      </c>
      <c r="B426" s="997">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7">
        <v>28</v>
      </c>
      <c r="B427" s="997">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7">
        <v>29</v>
      </c>
      <c r="B428" s="997">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7">
        <v>30</v>
      </c>
      <c r="B429" s="997">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5" t="s">
        <v>274</v>
      </c>
      <c r="K432" s="996"/>
      <c r="L432" s="996"/>
      <c r="M432" s="996"/>
      <c r="N432" s="996"/>
      <c r="O432" s="996"/>
      <c r="P432" s="134" t="s">
        <v>25</v>
      </c>
      <c r="Q432" s="134"/>
      <c r="R432" s="134"/>
      <c r="S432" s="134"/>
      <c r="T432" s="134"/>
      <c r="U432" s="134"/>
      <c r="V432" s="134"/>
      <c r="W432" s="134"/>
      <c r="X432" s="134"/>
      <c r="Y432" s="272" t="s">
        <v>319</v>
      </c>
      <c r="Z432" s="273"/>
      <c r="AA432" s="273"/>
      <c r="AB432" s="273"/>
      <c r="AC432" s="995" t="s">
        <v>310</v>
      </c>
      <c r="AD432" s="995"/>
      <c r="AE432" s="995"/>
      <c r="AF432" s="995"/>
      <c r="AG432" s="995"/>
      <c r="AH432" s="272" t="s">
        <v>236</v>
      </c>
      <c r="AI432" s="270"/>
      <c r="AJ432" s="270"/>
      <c r="AK432" s="270"/>
      <c r="AL432" s="270" t="s">
        <v>19</v>
      </c>
      <c r="AM432" s="270"/>
      <c r="AN432" s="270"/>
      <c r="AO432" s="274"/>
      <c r="AP432" s="994" t="s">
        <v>275</v>
      </c>
      <c r="AQ432" s="994"/>
      <c r="AR432" s="994"/>
      <c r="AS432" s="994"/>
      <c r="AT432" s="994"/>
      <c r="AU432" s="994"/>
      <c r="AV432" s="994"/>
      <c r="AW432" s="994"/>
      <c r="AX432" s="994"/>
      <c r="AY432" s="34">
        <f>$AY$430</f>
        <v>0</v>
      </c>
    </row>
    <row r="433" spans="1:51" ht="26.25" customHeight="1" x14ac:dyDescent="0.15">
      <c r="A433" s="997">
        <v>1</v>
      </c>
      <c r="B433" s="997">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7">
        <v>2</v>
      </c>
      <c r="B434" s="997">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7">
        <v>3</v>
      </c>
      <c r="B435" s="997">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7">
        <v>4</v>
      </c>
      <c r="B436" s="997">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7">
        <v>5</v>
      </c>
      <c r="B437" s="997">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7">
        <v>6</v>
      </c>
      <c r="B438" s="997">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7">
        <v>7</v>
      </c>
      <c r="B439" s="997">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7">
        <v>8</v>
      </c>
      <c r="B440" s="997">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7">
        <v>9</v>
      </c>
      <c r="B441" s="997">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7">
        <v>10</v>
      </c>
      <c r="B442" s="997">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7">
        <v>11</v>
      </c>
      <c r="B443" s="997">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7">
        <v>12</v>
      </c>
      <c r="B444" s="997">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7">
        <v>13</v>
      </c>
      <c r="B445" s="997">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7">
        <v>14</v>
      </c>
      <c r="B446" s="997">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7">
        <v>15</v>
      </c>
      <c r="B447" s="997">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7">
        <v>16</v>
      </c>
      <c r="B448" s="997">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7">
        <v>17</v>
      </c>
      <c r="B449" s="997">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7">
        <v>18</v>
      </c>
      <c r="B450" s="997">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7">
        <v>19</v>
      </c>
      <c r="B451" s="997">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7">
        <v>20</v>
      </c>
      <c r="B452" s="997">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7">
        <v>21</v>
      </c>
      <c r="B453" s="997">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7">
        <v>22</v>
      </c>
      <c r="B454" s="997">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7">
        <v>23</v>
      </c>
      <c r="B455" s="997">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7">
        <v>24</v>
      </c>
      <c r="B456" s="997">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7">
        <v>25</v>
      </c>
      <c r="B457" s="997">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7">
        <v>26</v>
      </c>
      <c r="B458" s="997">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7">
        <v>27</v>
      </c>
      <c r="B459" s="997">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7">
        <v>28</v>
      </c>
      <c r="B460" s="997">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7">
        <v>29</v>
      </c>
      <c r="B461" s="997">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7">
        <v>30</v>
      </c>
      <c r="B462" s="997">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5" t="s">
        <v>274</v>
      </c>
      <c r="K465" s="996"/>
      <c r="L465" s="996"/>
      <c r="M465" s="996"/>
      <c r="N465" s="996"/>
      <c r="O465" s="996"/>
      <c r="P465" s="134" t="s">
        <v>25</v>
      </c>
      <c r="Q465" s="134"/>
      <c r="R465" s="134"/>
      <c r="S465" s="134"/>
      <c r="T465" s="134"/>
      <c r="U465" s="134"/>
      <c r="V465" s="134"/>
      <c r="W465" s="134"/>
      <c r="X465" s="134"/>
      <c r="Y465" s="272" t="s">
        <v>319</v>
      </c>
      <c r="Z465" s="273"/>
      <c r="AA465" s="273"/>
      <c r="AB465" s="273"/>
      <c r="AC465" s="995" t="s">
        <v>310</v>
      </c>
      <c r="AD465" s="995"/>
      <c r="AE465" s="995"/>
      <c r="AF465" s="995"/>
      <c r="AG465" s="995"/>
      <c r="AH465" s="272" t="s">
        <v>236</v>
      </c>
      <c r="AI465" s="270"/>
      <c r="AJ465" s="270"/>
      <c r="AK465" s="270"/>
      <c r="AL465" s="270" t="s">
        <v>19</v>
      </c>
      <c r="AM465" s="270"/>
      <c r="AN465" s="270"/>
      <c r="AO465" s="274"/>
      <c r="AP465" s="994" t="s">
        <v>275</v>
      </c>
      <c r="AQ465" s="994"/>
      <c r="AR465" s="994"/>
      <c r="AS465" s="994"/>
      <c r="AT465" s="994"/>
      <c r="AU465" s="994"/>
      <c r="AV465" s="994"/>
      <c r="AW465" s="994"/>
      <c r="AX465" s="994"/>
      <c r="AY465" s="34">
        <f>$AY$463</f>
        <v>0</v>
      </c>
    </row>
    <row r="466" spans="1:51" ht="26.25" customHeight="1" x14ac:dyDescent="0.15">
      <c r="A466" s="997">
        <v>1</v>
      </c>
      <c r="B466" s="997">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7">
        <v>2</v>
      </c>
      <c r="B467" s="997">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7">
        <v>3</v>
      </c>
      <c r="B468" s="997">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7">
        <v>4</v>
      </c>
      <c r="B469" s="997">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7">
        <v>5</v>
      </c>
      <c r="B470" s="997">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7">
        <v>6</v>
      </c>
      <c r="B471" s="997">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7">
        <v>7</v>
      </c>
      <c r="B472" s="997">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7">
        <v>8</v>
      </c>
      <c r="B473" s="997">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7">
        <v>9</v>
      </c>
      <c r="B474" s="997">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7">
        <v>10</v>
      </c>
      <c r="B475" s="997">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7">
        <v>11</v>
      </c>
      <c r="B476" s="997">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7">
        <v>12</v>
      </c>
      <c r="B477" s="997">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7">
        <v>13</v>
      </c>
      <c r="B478" s="997">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7">
        <v>14</v>
      </c>
      <c r="B479" s="997">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7">
        <v>15</v>
      </c>
      <c r="B480" s="997">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7">
        <v>16</v>
      </c>
      <c r="B481" s="997">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7">
        <v>17</v>
      </c>
      <c r="B482" s="997">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7">
        <v>18</v>
      </c>
      <c r="B483" s="997">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7">
        <v>19</v>
      </c>
      <c r="B484" s="997">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7">
        <v>20</v>
      </c>
      <c r="B485" s="997">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7">
        <v>21</v>
      </c>
      <c r="B486" s="997">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7">
        <v>22</v>
      </c>
      <c r="B487" s="997">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7">
        <v>23</v>
      </c>
      <c r="B488" s="997">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7">
        <v>24</v>
      </c>
      <c r="B489" s="997">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7">
        <v>25</v>
      </c>
      <c r="B490" s="997">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7">
        <v>26</v>
      </c>
      <c r="B491" s="997">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7">
        <v>27</v>
      </c>
      <c r="B492" s="997">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7">
        <v>28</v>
      </c>
      <c r="B493" s="997">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7">
        <v>29</v>
      </c>
      <c r="B494" s="997">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7">
        <v>30</v>
      </c>
      <c r="B495" s="997">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5" t="s">
        <v>274</v>
      </c>
      <c r="K498" s="996"/>
      <c r="L498" s="996"/>
      <c r="M498" s="996"/>
      <c r="N498" s="996"/>
      <c r="O498" s="996"/>
      <c r="P498" s="134" t="s">
        <v>25</v>
      </c>
      <c r="Q498" s="134"/>
      <c r="R498" s="134"/>
      <c r="S498" s="134"/>
      <c r="T498" s="134"/>
      <c r="U498" s="134"/>
      <c r="V498" s="134"/>
      <c r="W498" s="134"/>
      <c r="X498" s="134"/>
      <c r="Y498" s="272" t="s">
        <v>319</v>
      </c>
      <c r="Z498" s="273"/>
      <c r="AA498" s="273"/>
      <c r="AB498" s="273"/>
      <c r="AC498" s="995" t="s">
        <v>310</v>
      </c>
      <c r="AD498" s="995"/>
      <c r="AE498" s="995"/>
      <c r="AF498" s="995"/>
      <c r="AG498" s="995"/>
      <c r="AH498" s="272" t="s">
        <v>236</v>
      </c>
      <c r="AI498" s="270"/>
      <c r="AJ498" s="270"/>
      <c r="AK498" s="270"/>
      <c r="AL498" s="270" t="s">
        <v>19</v>
      </c>
      <c r="AM498" s="270"/>
      <c r="AN498" s="270"/>
      <c r="AO498" s="274"/>
      <c r="AP498" s="994" t="s">
        <v>275</v>
      </c>
      <c r="AQ498" s="994"/>
      <c r="AR498" s="994"/>
      <c r="AS498" s="994"/>
      <c r="AT498" s="994"/>
      <c r="AU498" s="994"/>
      <c r="AV498" s="994"/>
      <c r="AW498" s="994"/>
      <c r="AX498" s="994"/>
      <c r="AY498" s="34">
        <f>$AY$496</f>
        <v>0</v>
      </c>
    </row>
    <row r="499" spans="1:51" ht="26.25" customHeight="1" x14ac:dyDescent="0.15">
      <c r="A499" s="997">
        <v>1</v>
      </c>
      <c r="B499" s="997">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7">
        <v>2</v>
      </c>
      <c r="B500" s="997">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7">
        <v>3</v>
      </c>
      <c r="B501" s="997">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7">
        <v>4</v>
      </c>
      <c r="B502" s="997">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7">
        <v>5</v>
      </c>
      <c r="B503" s="997">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7">
        <v>6</v>
      </c>
      <c r="B504" s="997">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7">
        <v>7</v>
      </c>
      <c r="B505" s="997">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7">
        <v>8</v>
      </c>
      <c r="B506" s="997">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7">
        <v>9</v>
      </c>
      <c r="B507" s="997">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7">
        <v>10</v>
      </c>
      <c r="B508" s="997">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7">
        <v>11</v>
      </c>
      <c r="B509" s="997">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7">
        <v>12</v>
      </c>
      <c r="B510" s="997">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7">
        <v>13</v>
      </c>
      <c r="B511" s="997">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7">
        <v>14</v>
      </c>
      <c r="B512" s="997">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7">
        <v>15</v>
      </c>
      <c r="B513" s="997">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7">
        <v>16</v>
      </c>
      <c r="B514" s="997">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7">
        <v>17</v>
      </c>
      <c r="B515" s="997">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7">
        <v>18</v>
      </c>
      <c r="B516" s="997">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7">
        <v>19</v>
      </c>
      <c r="B517" s="997">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7">
        <v>20</v>
      </c>
      <c r="B518" s="997">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7">
        <v>21</v>
      </c>
      <c r="B519" s="997">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7">
        <v>22</v>
      </c>
      <c r="B520" s="997">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7">
        <v>23</v>
      </c>
      <c r="B521" s="997">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7">
        <v>24</v>
      </c>
      <c r="B522" s="997">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7">
        <v>25</v>
      </c>
      <c r="B523" s="997">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7">
        <v>26</v>
      </c>
      <c r="B524" s="997">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7">
        <v>27</v>
      </c>
      <c r="B525" s="997">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7">
        <v>28</v>
      </c>
      <c r="B526" s="997">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7">
        <v>29</v>
      </c>
      <c r="B527" s="997">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7">
        <v>30</v>
      </c>
      <c r="B528" s="997">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5" t="s">
        <v>274</v>
      </c>
      <c r="K531" s="996"/>
      <c r="L531" s="996"/>
      <c r="M531" s="996"/>
      <c r="N531" s="996"/>
      <c r="O531" s="996"/>
      <c r="P531" s="134" t="s">
        <v>25</v>
      </c>
      <c r="Q531" s="134"/>
      <c r="R531" s="134"/>
      <c r="S531" s="134"/>
      <c r="T531" s="134"/>
      <c r="U531" s="134"/>
      <c r="V531" s="134"/>
      <c r="W531" s="134"/>
      <c r="X531" s="134"/>
      <c r="Y531" s="272" t="s">
        <v>319</v>
      </c>
      <c r="Z531" s="273"/>
      <c r="AA531" s="273"/>
      <c r="AB531" s="273"/>
      <c r="AC531" s="995" t="s">
        <v>310</v>
      </c>
      <c r="AD531" s="995"/>
      <c r="AE531" s="995"/>
      <c r="AF531" s="995"/>
      <c r="AG531" s="995"/>
      <c r="AH531" s="272" t="s">
        <v>236</v>
      </c>
      <c r="AI531" s="270"/>
      <c r="AJ531" s="270"/>
      <c r="AK531" s="270"/>
      <c r="AL531" s="270" t="s">
        <v>19</v>
      </c>
      <c r="AM531" s="270"/>
      <c r="AN531" s="270"/>
      <c r="AO531" s="274"/>
      <c r="AP531" s="994" t="s">
        <v>275</v>
      </c>
      <c r="AQ531" s="994"/>
      <c r="AR531" s="994"/>
      <c r="AS531" s="994"/>
      <c r="AT531" s="994"/>
      <c r="AU531" s="994"/>
      <c r="AV531" s="994"/>
      <c r="AW531" s="994"/>
      <c r="AX531" s="994"/>
      <c r="AY531" s="34">
        <f>$AY$529</f>
        <v>0</v>
      </c>
    </row>
    <row r="532" spans="1:51" ht="26.25" customHeight="1" x14ac:dyDescent="0.15">
      <c r="A532" s="997">
        <v>1</v>
      </c>
      <c r="B532" s="997">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7">
        <v>2</v>
      </c>
      <c r="B533" s="997">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7">
        <v>3</v>
      </c>
      <c r="B534" s="997">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7">
        <v>4</v>
      </c>
      <c r="B535" s="997">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7">
        <v>5</v>
      </c>
      <c r="B536" s="997">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7">
        <v>6</v>
      </c>
      <c r="B537" s="997">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7">
        <v>7</v>
      </c>
      <c r="B538" s="997">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7">
        <v>8</v>
      </c>
      <c r="B539" s="997">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7">
        <v>9</v>
      </c>
      <c r="B540" s="997">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7">
        <v>10</v>
      </c>
      <c r="B541" s="997">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7">
        <v>11</v>
      </c>
      <c r="B542" s="997">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7">
        <v>12</v>
      </c>
      <c r="B543" s="997">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7">
        <v>13</v>
      </c>
      <c r="B544" s="997">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7">
        <v>14</v>
      </c>
      <c r="B545" s="997">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7">
        <v>15</v>
      </c>
      <c r="B546" s="997">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7">
        <v>16</v>
      </c>
      <c r="B547" s="997">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7">
        <v>17</v>
      </c>
      <c r="B548" s="997">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7">
        <v>18</v>
      </c>
      <c r="B549" s="997">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7">
        <v>19</v>
      </c>
      <c r="B550" s="997">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7">
        <v>20</v>
      </c>
      <c r="B551" s="997">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7">
        <v>21</v>
      </c>
      <c r="B552" s="997">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7">
        <v>22</v>
      </c>
      <c r="B553" s="997">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7">
        <v>23</v>
      </c>
      <c r="B554" s="997">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7">
        <v>24</v>
      </c>
      <c r="B555" s="997">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7">
        <v>25</v>
      </c>
      <c r="B556" s="997">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7">
        <v>26</v>
      </c>
      <c r="B557" s="997">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7">
        <v>27</v>
      </c>
      <c r="B558" s="997">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7">
        <v>28</v>
      </c>
      <c r="B559" s="997">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7">
        <v>29</v>
      </c>
      <c r="B560" s="997">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7">
        <v>30</v>
      </c>
      <c r="B561" s="997">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5" t="s">
        <v>274</v>
      </c>
      <c r="K564" s="996"/>
      <c r="L564" s="996"/>
      <c r="M564" s="996"/>
      <c r="N564" s="996"/>
      <c r="O564" s="996"/>
      <c r="P564" s="134" t="s">
        <v>25</v>
      </c>
      <c r="Q564" s="134"/>
      <c r="R564" s="134"/>
      <c r="S564" s="134"/>
      <c r="T564" s="134"/>
      <c r="U564" s="134"/>
      <c r="V564" s="134"/>
      <c r="W564" s="134"/>
      <c r="X564" s="134"/>
      <c r="Y564" s="272" t="s">
        <v>319</v>
      </c>
      <c r="Z564" s="273"/>
      <c r="AA564" s="273"/>
      <c r="AB564" s="273"/>
      <c r="AC564" s="995" t="s">
        <v>310</v>
      </c>
      <c r="AD564" s="995"/>
      <c r="AE564" s="995"/>
      <c r="AF564" s="995"/>
      <c r="AG564" s="995"/>
      <c r="AH564" s="272" t="s">
        <v>236</v>
      </c>
      <c r="AI564" s="270"/>
      <c r="AJ564" s="270"/>
      <c r="AK564" s="270"/>
      <c r="AL564" s="270" t="s">
        <v>19</v>
      </c>
      <c r="AM564" s="270"/>
      <c r="AN564" s="270"/>
      <c r="AO564" s="274"/>
      <c r="AP564" s="994" t="s">
        <v>275</v>
      </c>
      <c r="AQ564" s="994"/>
      <c r="AR564" s="994"/>
      <c r="AS564" s="994"/>
      <c r="AT564" s="994"/>
      <c r="AU564" s="994"/>
      <c r="AV564" s="994"/>
      <c r="AW564" s="994"/>
      <c r="AX564" s="994"/>
      <c r="AY564" s="34">
        <f>$AY$562</f>
        <v>0</v>
      </c>
    </row>
    <row r="565" spans="1:51" ht="26.25" customHeight="1" x14ac:dyDescent="0.15">
      <c r="A565" s="997">
        <v>1</v>
      </c>
      <c r="B565" s="997">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7">
        <v>2</v>
      </c>
      <c r="B566" s="997">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7">
        <v>3</v>
      </c>
      <c r="B567" s="997">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7">
        <v>4</v>
      </c>
      <c r="B568" s="997">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7">
        <v>5</v>
      </c>
      <c r="B569" s="997">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7">
        <v>6</v>
      </c>
      <c r="B570" s="997">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7">
        <v>7</v>
      </c>
      <c r="B571" s="997">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7">
        <v>8</v>
      </c>
      <c r="B572" s="997">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7">
        <v>9</v>
      </c>
      <c r="B573" s="997">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7">
        <v>10</v>
      </c>
      <c r="B574" s="997">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7">
        <v>11</v>
      </c>
      <c r="B575" s="997">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7">
        <v>12</v>
      </c>
      <c r="B576" s="997">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7">
        <v>13</v>
      </c>
      <c r="B577" s="997">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7">
        <v>14</v>
      </c>
      <c r="B578" s="997">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7">
        <v>15</v>
      </c>
      <c r="B579" s="997">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7">
        <v>16</v>
      </c>
      <c r="B580" s="997">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7">
        <v>17</v>
      </c>
      <c r="B581" s="997">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7">
        <v>18</v>
      </c>
      <c r="B582" s="997">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7">
        <v>19</v>
      </c>
      <c r="B583" s="997">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7">
        <v>20</v>
      </c>
      <c r="B584" s="997">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7">
        <v>21</v>
      </c>
      <c r="B585" s="997">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7">
        <v>22</v>
      </c>
      <c r="B586" s="997">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7">
        <v>23</v>
      </c>
      <c r="B587" s="997">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7">
        <v>24</v>
      </c>
      <c r="B588" s="997">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7">
        <v>25</v>
      </c>
      <c r="B589" s="997">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7">
        <v>26</v>
      </c>
      <c r="B590" s="997">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7">
        <v>27</v>
      </c>
      <c r="B591" s="997">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7">
        <v>28</v>
      </c>
      <c r="B592" s="997">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7">
        <v>29</v>
      </c>
      <c r="B593" s="997">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7">
        <v>30</v>
      </c>
      <c r="B594" s="997">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5" t="s">
        <v>274</v>
      </c>
      <c r="K597" s="996"/>
      <c r="L597" s="996"/>
      <c r="M597" s="996"/>
      <c r="N597" s="996"/>
      <c r="O597" s="996"/>
      <c r="P597" s="134" t="s">
        <v>25</v>
      </c>
      <c r="Q597" s="134"/>
      <c r="R597" s="134"/>
      <c r="S597" s="134"/>
      <c r="T597" s="134"/>
      <c r="U597" s="134"/>
      <c r="V597" s="134"/>
      <c r="W597" s="134"/>
      <c r="X597" s="134"/>
      <c r="Y597" s="272" t="s">
        <v>319</v>
      </c>
      <c r="Z597" s="273"/>
      <c r="AA597" s="273"/>
      <c r="AB597" s="273"/>
      <c r="AC597" s="995" t="s">
        <v>310</v>
      </c>
      <c r="AD597" s="995"/>
      <c r="AE597" s="995"/>
      <c r="AF597" s="995"/>
      <c r="AG597" s="995"/>
      <c r="AH597" s="272" t="s">
        <v>236</v>
      </c>
      <c r="AI597" s="270"/>
      <c r="AJ597" s="270"/>
      <c r="AK597" s="270"/>
      <c r="AL597" s="270" t="s">
        <v>19</v>
      </c>
      <c r="AM597" s="270"/>
      <c r="AN597" s="270"/>
      <c r="AO597" s="274"/>
      <c r="AP597" s="994" t="s">
        <v>275</v>
      </c>
      <c r="AQ597" s="994"/>
      <c r="AR597" s="994"/>
      <c r="AS597" s="994"/>
      <c r="AT597" s="994"/>
      <c r="AU597" s="994"/>
      <c r="AV597" s="994"/>
      <c r="AW597" s="994"/>
      <c r="AX597" s="994"/>
      <c r="AY597" s="34">
        <f>$AY$595</f>
        <v>0</v>
      </c>
    </row>
    <row r="598" spans="1:51" ht="26.25" customHeight="1" x14ac:dyDescent="0.15">
      <c r="A598" s="997">
        <v>1</v>
      </c>
      <c r="B598" s="997">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7">
        <v>2</v>
      </c>
      <c r="B599" s="997">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7">
        <v>3</v>
      </c>
      <c r="B600" s="997">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7">
        <v>4</v>
      </c>
      <c r="B601" s="997">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7">
        <v>5</v>
      </c>
      <c r="B602" s="997">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7">
        <v>6</v>
      </c>
      <c r="B603" s="997">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7">
        <v>7</v>
      </c>
      <c r="B604" s="997">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7">
        <v>8</v>
      </c>
      <c r="B605" s="997">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7">
        <v>9</v>
      </c>
      <c r="B606" s="997">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7">
        <v>10</v>
      </c>
      <c r="B607" s="997">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7">
        <v>11</v>
      </c>
      <c r="B608" s="997">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7">
        <v>12</v>
      </c>
      <c r="B609" s="997">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7">
        <v>13</v>
      </c>
      <c r="B610" s="997">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7">
        <v>14</v>
      </c>
      <c r="B611" s="997">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7">
        <v>15</v>
      </c>
      <c r="B612" s="997">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7">
        <v>16</v>
      </c>
      <c r="B613" s="997">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7">
        <v>17</v>
      </c>
      <c r="B614" s="997">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7">
        <v>18</v>
      </c>
      <c r="B615" s="997">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7">
        <v>19</v>
      </c>
      <c r="B616" s="997">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7">
        <v>20</v>
      </c>
      <c r="B617" s="997">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7">
        <v>21</v>
      </c>
      <c r="B618" s="997">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7">
        <v>22</v>
      </c>
      <c r="B619" s="997">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7">
        <v>23</v>
      </c>
      <c r="B620" s="997">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7">
        <v>24</v>
      </c>
      <c r="B621" s="997">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7">
        <v>25</v>
      </c>
      <c r="B622" s="997">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7">
        <v>26</v>
      </c>
      <c r="B623" s="997">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7">
        <v>27</v>
      </c>
      <c r="B624" s="997">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7">
        <v>28</v>
      </c>
      <c r="B625" s="997">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7">
        <v>29</v>
      </c>
      <c r="B626" s="997">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7">
        <v>30</v>
      </c>
      <c r="B627" s="997">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5" t="s">
        <v>274</v>
      </c>
      <c r="K630" s="996"/>
      <c r="L630" s="996"/>
      <c r="M630" s="996"/>
      <c r="N630" s="996"/>
      <c r="O630" s="996"/>
      <c r="P630" s="134" t="s">
        <v>25</v>
      </c>
      <c r="Q630" s="134"/>
      <c r="R630" s="134"/>
      <c r="S630" s="134"/>
      <c r="T630" s="134"/>
      <c r="U630" s="134"/>
      <c r="V630" s="134"/>
      <c r="W630" s="134"/>
      <c r="X630" s="134"/>
      <c r="Y630" s="272" t="s">
        <v>319</v>
      </c>
      <c r="Z630" s="273"/>
      <c r="AA630" s="273"/>
      <c r="AB630" s="273"/>
      <c r="AC630" s="995" t="s">
        <v>310</v>
      </c>
      <c r="AD630" s="995"/>
      <c r="AE630" s="995"/>
      <c r="AF630" s="995"/>
      <c r="AG630" s="995"/>
      <c r="AH630" s="272" t="s">
        <v>236</v>
      </c>
      <c r="AI630" s="270"/>
      <c r="AJ630" s="270"/>
      <c r="AK630" s="270"/>
      <c r="AL630" s="270" t="s">
        <v>19</v>
      </c>
      <c r="AM630" s="270"/>
      <c r="AN630" s="270"/>
      <c r="AO630" s="274"/>
      <c r="AP630" s="994" t="s">
        <v>275</v>
      </c>
      <c r="AQ630" s="994"/>
      <c r="AR630" s="994"/>
      <c r="AS630" s="994"/>
      <c r="AT630" s="994"/>
      <c r="AU630" s="994"/>
      <c r="AV630" s="994"/>
      <c r="AW630" s="994"/>
      <c r="AX630" s="994"/>
      <c r="AY630" s="34">
        <f>$AY$628</f>
        <v>0</v>
      </c>
    </row>
    <row r="631" spans="1:51" ht="26.25" customHeight="1" x14ac:dyDescent="0.15">
      <c r="A631" s="997">
        <v>1</v>
      </c>
      <c r="B631" s="997">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7">
        <v>2</v>
      </c>
      <c r="B632" s="997">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7">
        <v>3</v>
      </c>
      <c r="B633" s="997">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7">
        <v>4</v>
      </c>
      <c r="B634" s="997">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7">
        <v>5</v>
      </c>
      <c r="B635" s="997">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7">
        <v>6</v>
      </c>
      <c r="B636" s="997">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7">
        <v>7</v>
      </c>
      <c r="B637" s="997">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7">
        <v>8</v>
      </c>
      <c r="B638" s="997">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7">
        <v>9</v>
      </c>
      <c r="B639" s="997">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7">
        <v>10</v>
      </c>
      <c r="B640" s="997">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7">
        <v>11</v>
      </c>
      <c r="B641" s="997">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7">
        <v>12</v>
      </c>
      <c r="B642" s="997">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7">
        <v>13</v>
      </c>
      <c r="B643" s="997">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7">
        <v>14</v>
      </c>
      <c r="B644" s="997">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7">
        <v>15</v>
      </c>
      <c r="B645" s="997">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7">
        <v>16</v>
      </c>
      <c r="B646" s="997">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7">
        <v>17</v>
      </c>
      <c r="B647" s="997">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7">
        <v>18</v>
      </c>
      <c r="B648" s="997">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7">
        <v>19</v>
      </c>
      <c r="B649" s="997">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7">
        <v>20</v>
      </c>
      <c r="B650" s="997">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7">
        <v>21</v>
      </c>
      <c r="B651" s="997">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7">
        <v>22</v>
      </c>
      <c r="B652" s="997">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7">
        <v>23</v>
      </c>
      <c r="B653" s="997">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7">
        <v>24</v>
      </c>
      <c r="B654" s="997">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7">
        <v>25</v>
      </c>
      <c r="B655" s="997">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7">
        <v>26</v>
      </c>
      <c r="B656" s="997">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7">
        <v>27</v>
      </c>
      <c r="B657" s="997">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7">
        <v>28</v>
      </c>
      <c r="B658" s="997">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7">
        <v>29</v>
      </c>
      <c r="B659" s="997">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7">
        <v>30</v>
      </c>
      <c r="B660" s="997">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5" t="s">
        <v>274</v>
      </c>
      <c r="K663" s="996"/>
      <c r="L663" s="996"/>
      <c r="M663" s="996"/>
      <c r="N663" s="996"/>
      <c r="O663" s="996"/>
      <c r="P663" s="134" t="s">
        <v>25</v>
      </c>
      <c r="Q663" s="134"/>
      <c r="R663" s="134"/>
      <c r="S663" s="134"/>
      <c r="T663" s="134"/>
      <c r="U663" s="134"/>
      <c r="V663" s="134"/>
      <c r="W663" s="134"/>
      <c r="X663" s="134"/>
      <c r="Y663" s="272" t="s">
        <v>319</v>
      </c>
      <c r="Z663" s="273"/>
      <c r="AA663" s="273"/>
      <c r="AB663" s="273"/>
      <c r="AC663" s="995" t="s">
        <v>310</v>
      </c>
      <c r="AD663" s="995"/>
      <c r="AE663" s="995"/>
      <c r="AF663" s="995"/>
      <c r="AG663" s="995"/>
      <c r="AH663" s="272" t="s">
        <v>236</v>
      </c>
      <c r="AI663" s="270"/>
      <c r="AJ663" s="270"/>
      <c r="AK663" s="270"/>
      <c r="AL663" s="270" t="s">
        <v>19</v>
      </c>
      <c r="AM663" s="270"/>
      <c r="AN663" s="270"/>
      <c r="AO663" s="274"/>
      <c r="AP663" s="994" t="s">
        <v>275</v>
      </c>
      <c r="AQ663" s="994"/>
      <c r="AR663" s="994"/>
      <c r="AS663" s="994"/>
      <c r="AT663" s="994"/>
      <c r="AU663" s="994"/>
      <c r="AV663" s="994"/>
      <c r="AW663" s="994"/>
      <c r="AX663" s="994"/>
      <c r="AY663" s="34">
        <f>$AY$661</f>
        <v>0</v>
      </c>
    </row>
    <row r="664" spans="1:51" ht="26.25" customHeight="1" x14ac:dyDescent="0.15">
      <c r="A664" s="997">
        <v>1</v>
      </c>
      <c r="B664" s="997">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7">
        <v>2</v>
      </c>
      <c r="B665" s="997">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7">
        <v>3</v>
      </c>
      <c r="B666" s="997">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7">
        <v>4</v>
      </c>
      <c r="B667" s="997">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7">
        <v>5</v>
      </c>
      <c r="B668" s="997">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7">
        <v>6</v>
      </c>
      <c r="B669" s="997">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7">
        <v>7</v>
      </c>
      <c r="B670" s="997">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7">
        <v>8</v>
      </c>
      <c r="B671" s="997">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7">
        <v>9</v>
      </c>
      <c r="B672" s="997">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7">
        <v>10</v>
      </c>
      <c r="B673" s="997">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7">
        <v>11</v>
      </c>
      <c r="B674" s="997">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7">
        <v>12</v>
      </c>
      <c r="B675" s="997">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7">
        <v>13</v>
      </c>
      <c r="B676" s="997">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7">
        <v>14</v>
      </c>
      <c r="B677" s="997">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7">
        <v>15</v>
      </c>
      <c r="B678" s="997">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7">
        <v>16</v>
      </c>
      <c r="B679" s="997">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7">
        <v>17</v>
      </c>
      <c r="B680" s="997">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7">
        <v>18</v>
      </c>
      <c r="B681" s="997">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7">
        <v>19</v>
      </c>
      <c r="B682" s="997">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7">
        <v>20</v>
      </c>
      <c r="B683" s="997">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7">
        <v>21</v>
      </c>
      <c r="B684" s="997">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7">
        <v>22</v>
      </c>
      <c r="B685" s="997">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7">
        <v>23</v>
      </c>
      <c r="B686" s="997">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7">
        <v>24</v>
      </c>
      <c r="B687" s="997">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7">
        <v>25</v>
      </c>
      <c r="B688" s="997">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7">
        <v>26</v>
      </c>
      <c r="B689" s="997">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7">
        <v>27</v>
      </c>
      <c r="B690" s="997">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7">
        <v>28</v>
      </c>
      <c r="B691" s="997">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7">
        <v>29</v>
      </c>
      <c r="B692" s="997">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7">
        <v>30</v>
      </c>
      <c r="B693" s="997">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5" t="s">
        <v>274</v>
      </c>
      <c r="K696" s="996"/>
      <c r="L696" s="996"/>
      <c r="M696" s="996"/>
      <c r="N696" s="996"/>
      <c r="O696" s="996"/>
      <c r="P696" s="134" t="s">
        <v>25</v>
      </c>
      <c r="Q696" s="134"/>
      <c r="R696" s="134"/>
      <c r="S696" s="134"/>
      <c r="T696" s="134"/>
      <c r="U696" s="134"/>
      <c r="V696" s="134"/>
      <c r="W696" s="134"/>
      <c r="X696" s="134"/>
      <c r="Y696" s="272" t="s">
        <v>319</v>
      </c>
      <c r="Z696" s="273"/>
      <c r="AA696" s="273"/>
      <c r="AB696" s="273"/>
      <c r="AC696" s="995" t="s">
        <v>310</v>
      </c>
      <c r="AD696" s="995"/>
      <c r="AE696" s="995"/>
      <c r="AF696" s="995"/>
      <c r="AG696" s="995"/>
      <c r="AH696" s="272" t="s">
        <v>236</v>
      </c>
      <c r="AI696" s="270"/>
      <c r="AJ696" s="270"/>
      <c r="AK696" s="270"/>
      <c r="AL696" s="270" t="s">
        <v>19</v>
      </c>
      <c r="AM696" s="270"/>
      <c r="AN696" s="270"/>
      <c r="AO696" s="274"/>
      <c r="AP696" s="994" t="s">
        <v>275</v>
      </c>
      <c r="AQ696" s="994"/>
      <c r="AR696" s="994"/>
      <c r="AS696" s="994"/>
      <c r="AT696" s="994"/>
      <c r="AU696" s="994"/>
      <c r="AV696" s="994"/>
      <c r="AW696" s="994"/>
      <c r="AX696" s="994"/>
      <c r="AY696" s="34">
        <f>$AY$694</f>
        <v>0</v>
      </c>
    </row>
    <row r="697" spans="1:51" ht="26.25" customHeight="1" x14ac:dyDescent="0.15">
      <c r="A697" s="997">
        <v>1</v>
      </c>
      <c r="B697" s="997">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7">
        <v>2</v>
      </c>
      <c r="B698" s="997">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7">
        <v>3</v>
      </c>
      <c r="B699" s="997">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7">
        <v>4</v>
      </c>
      <c r="B700" s="997">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7">
        <v>5</v>
      </c>
      <c r="B701" s="997">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7">
        <v>6</v>
      </c>
      <c r="B702" s="997">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7">
        <v>7</v>
      </c>
      <c r="B703" s="997">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7">
        <v>8</v>
      </c>
      <c r="B704" s="997">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7">
        <v>9</v>
      </c>
      <c r="B705" s="997">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7">
        <v>10</v>
      </c>
      <c r="B706" s="997">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7">
        <v>11</v>
      </c>
      <c r="B707" s="997">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7">
        <v>12</v>
      </c>
      <c r="B708" s="997">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7">
        <v>13</v>
      </c>
      <c r="B709" s="997">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7">
        <v>14</v>
      </c>
      <c r="B710" s="997">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7">
        <v>15</v>
      </c>
      <c r="B711" s="997">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7">
        <v>16</v>
      </c>
      <c r="B712" s="997">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7">
        <v>17</v>
      </c>
      <c r="B713" s="997">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7">
        <v>18</v>
      </c>
      <c r="B714" s="997">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7">
        <v>19</v>
      </c>
      <c r="B715" s="997">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7">
        <v>20</v>
      </c>
      <c r="B716" s="997">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7">
        <v>21</v>
      </c>
      <c r="B717" s="997">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7">
        <v>22</v>
      </c>
      <c r="B718" s="997">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7">
        <v>23</v>
      </c>
      <c r="B719" s="997">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7">
        <v>24</v>
      </c>
      <c r="B720" s="997">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7">
        <v>25</v>
      </c>
      <c r="B721" s="997">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7">
        <v>26</v>
      </c>
      <c r="B722" s="997">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7">
        <v>27</v>
      </c>
      <c r="B723" s="997">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7">
        <v>28</v>
      </c>
      <c r="B724" s="997">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7">
        <v>29</v>
      </c>
      <c r="B725" s="997">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7">
        <v>30</v>
      </c>
      <c r="B726" s="997">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5" t="s">
        <v>274</v>
      </c>
      <c r="K729" s="996"/>
      <c r="L729" s="996"/>
      <c r="M729" s="996"/>
      <c r="N729" s="996"/>
      <c r="O729" s="996"/>
      <c r="P729" s="134" t="s">
        <v>25</v>
      </c>
      <c r="Q729" s="134"/>
      <c r="R729" s="134"/>
      <c r="S729" s="134"/>
      <c r="T729" s="134"/>
      <c r="U729" s="134"/>
      <c r="V729" s="134"/>
      <c r="W729" s="134"/>
      <c r="X729" s="134"/>
      <c r="Y729" s="272" t="s">
        <v>319</v>
      </c>
      <c r="Z729" s="273"/>
      <c r="AA729" s="273"/>
      <c r="AB729" s="273"/>
      <c r="AC729" s="995" t="s">
        <v>310</v>
      </c>
      <c r="AD729" s="995"/>
      <c r="AE729" s="995"/>
      <c r="AF729" s="995"/>
      <c r="AG729" s="995"/>
      <c r="AH729" s="272" t="s">
        <v>236</v>
      </c>
      <c r="AI729" s="270"/>
      <c r="AJ729" s="270"/>
      <c r="AK729" s="270"/>
      <c r="AL729" s="270" t="s">
        <v>19</v>
      </c>
      <c r="AM729" s="270"/>
      <c r="AN729" s="270"/>
      <c r="AO729" s="274"/>
      <c r="AP729" s="994" t="s">
        <v>275</v>
      </c>
      <c r="AQ729" s="994"/>
      <c r="AR729" s="994"/>
      <c r="AS729" s="994"/>
      <c r="AT729" s="994"/>
      <c r="AU729" s="994"/>
      <c r="AV729" s="994"/>
      <c r="AW729" s="994"/>
      <c r="AX729" s="994"/>
      <c r="AY729" s="34">
        <f>$AY$727</f>
        <v>0</v>
      </c>
    </row>
    <row r="730" spans="1:51" ht="26.25" customHeight="1" x14ac:dyDescent="0.15">
      <c r="A730" s="997">
        <v>1</v>
      </c>
      <c r="B730" s="997">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7">
        <v>2</v>
      </c>
      <c r="B731" s="997">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7">
        <v>3</v>
      </c>
      <c r="B732" s="997">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7">
        <v>4</v>
      </c>
      <c r="B733" s="997">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7">
        <v>5</v>
      </c>
      <c r="B734" s="997">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7">
        <v>6</v>
      </c>
      <c r="B735" s="997">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7">
        <v>7</v>
      </c>
      <c r="B736" s="997">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7">
        <v>8</v>
      </c>
      <c r="B737" s="997">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7">
        <v>9</v>
      </c>
      <c r="B738" s="997">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7">
        <v>10</v>
      </c>
      <c r="B739" s="997">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7">
        <v>11</v>
      </c>
      <c r="B740" s="997">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7">
        <v>12</v>
      </c>
      <c r="B741" s="997">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7">
        <v>13</v>
      </c>
      <c r="B742" s="997">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7">
        <v>14</v>
      </c>
      <c r="B743" s="997">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7">
        <v>15</v>
      </c>
      <c r="B744" s="997">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7">
        <v>16</v>
      </c>
      <c r="B745" s="997">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7">
        <v>17</v>
      </c>
      <c r="B746" s="997">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7">
        <v>18</v>
      </c>
      <c r="B747" s="997">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7">
        <v>19</v>
      </c>
      <c r="B748" s="997">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7">
        <v>20</v>
      </c>
      <c r="B749" s="997">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7">
        <v>21</v>
      </c>
      <c r="B750" s="997">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7">
        <v>22</v>
      </c>
      <c r="B751" s="997">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7">
        <v>23</v>
      </c>
      <c r="B752" s="997">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7">
        <v>24</v>
      </c>
      <c r="B753" s="997">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7">
        <v>25</v>
      </c>
      <c r="B754" s="997">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7">
        <v>26</v>
      </c>
      <c r="B755" s="997">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7">
        <v>27</v>
      </c>
      <c r="B756" s="997">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7">
        <v>28</v>
      </c>
      <c r="B757" s="997">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7">
        <v>29</v>
      </c>
      <c r="B758" s="997">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7">
        <v>30</v>
      </c>
      <c r="B759" s="997">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5" t="s">
        <v>274</v>
      </c>
      <c r="K762" s="996"/>
      <c r="L762" s="996"/>
      <c r="M762" s="996"/>
      <c r="N762" s="996"/>
      <c r="O762" s="996"/>
      <c r="P762" s="134" t="s">
        <v>25</v>
      </c>
      <c r="Q762" s="134"/>
      <c r="R762" s="134"/>
      <c r="S762" s="134"/>
      <c r="T762" s="134"/>
      <c r="U762" s="134"/>
      <c r="V762" s="134"/>
      <c r="W762" s="134"/>
      <c r="X762" s="134"/>
      <c r="Y762" s="272" t="s">
        <v>319</v>
      </c>
      <c r="Z762" s="273"/>
      <c r="AA762" s="273"/>
      <c r="AB762" s="273"/>
      <c r="AC762" s="995" t="s">
        <v>310</v>
      </c>
      <c r="AD762" s="995"/>
      <c r="AE762" s="995"/>
      <c r="AF762" s="995"/>
      <c r="AG762" s="995"/>
      <c r="AH762" s="272" t="s">
        <v>236</v>
      </c>
      <c r="AI762" s="270"/>
      <c r="AJ762" s="270"/>
      <c r="AK762" s="270"/>
      <c r="AL762" s="270" t="s">
        <v>19</v>
      </c>
      <c r="AM762" s="270"/>
      <c r="AN762" s="270"/>
      <c r="AO762" s="274"/>
      <c r="AP762" s="994" t="s">
        <v>275</v>
      </c>
      <c r="AQ762" s="994"/>
      <c r="AR762" s="994"/>
      <c r="AS762" s="994"/>
      <c r="AT762" s="994"/>
      <c r="AU762" s="994"/>
      <c r="AV762" s="994"/>
      <c r="AW762" s="994"/>
      <c r="AX762" s="994"/>
      <c r="AY762" s="34">
        <f>$AY$760</f>
        <v>0</v>
      </c>
    </row>
    <row r="763" spans="1:51" ht="26.25" customHeight="1" x14ac:dyDescent="0.15">
      <c r="A763" s="997">
        <v>1</v>
      </c>
      <c r="B763" s="997">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7">
        <v>2</v>
      </c>
      <c r="B764" s="997">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7">
        <v>3</v>
      </c>
      <c r="B765" s="997">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7">
        <v>4</v>
      </c>
      <c r="B766" s="997">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7">
        <v>5</v>
      </c>
      <c r="B767" s="997">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7">
        <v>6</v>
      </c>
      <c r="B768" s="997">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7">
        <v>7</v>
      </c>
      <c r="B769" s="997">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7">
        <v>8</v>
      </c>
      <c r="B770" s="997">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7">
        <v>9</v>
      </c>
      <c r="B771" s="997">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7">
        <v>10</v>
      </c>
      <c r="B772" s="997">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7">
        <v>11</v>
      </c>
      <c r="B773" s="997">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7">
        <v>12</v>
      </c>
      <c r="B774" s="997">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7">
        <v>13</v>
      </c>
      <c r="B775" s="997">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7">
        <v>14</v>
      </c>
      <c r="B776" s="997">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7">
        <v>15</v>
      </c>
      <c r="B777" s="997">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7">
        <v>16</v>
      </c>
      <c r="B778" s="997">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7">
        <v>17</v>
      </c>
      <c r="B779" s="997">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7">
        <v>18</v>
      </c>
      <c r="B780" s="997">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7">
        <v>19</v>
      </c>
      <c r="B781" s="997">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7">
        <v>20</v>
      </c>
      <c r="B782" s="997">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7">
        <v>21</v>
      </c>
      <c r="B783" s="997">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7">
        <v>22</v>
      </c>
      <c r="B784" s="997">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7">
        <v>23</v>
      </c>
      <c r="B785" s="997">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7">
        <v>24</v>
      </c>
      <c r="B786" s="997">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7">
        <v>25</v>
      </c>
      <c r="B787" s="997">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7">
        <v>26</v>
      </c>
      <c r="B788" s="997">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7">
        <v>27</v>
      </c>
      <c r="B789" s="997">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7">
        <v>28</v>
      </c>
      <c r="B790" s="997">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7">
        <v>29</v>
      </c>
      <c r="B791" s="997">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7">
        <v>30</v>
      </c>
      <c r="B792" s="997">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5" t="s">
        <v>274</v>
      </c>
      <c r="K795" s="996"/>
      <c r="L795" s="996"/>
      <c r="M795" s="996"/>
      <c r="N795" s="996"/>
      <c r="O795" s="996"/>
      <c r="P795" s="134" t="s">
        <v>25</v>
      </c>
      <c r="Q795" s="134"/>
      <c r="R795" s="134"/>
      <c r="S795" s="134"/>
      <c r="T795" s="134"/>
      <c r="U795" s="134"/>
      <c r="V795" s="134"/>
      <c r="W795" s="134"/>
      <c r="X795" s="134"/>
      <c r="Y795" s="272" t="s">
        <v>319</v>
      </c>
      <c r="Z795" s="273"/>
      <c r="AA795" s="273"/>
      <c r="AB795" s="273"/>
      <c r="AC795" s="995" t="s">
        <v>310</v>
      </c>
      <c r="AD795" s="995"/>
      <c r="AE795" s="995"/>
      <c r="AF795" s="995"/>
      <c r="AG795" s="995"/>
      <c r="AH795" s="272" t="s">
        <v>236</v>
      </c>
      <c r="AI795" s="270"/>
      <c r="AJ795" s="270"/>
      <c r="AK795" s="270"/>
      <c r="AL795" s="270" t="s">
        <v>19</v>
      </c>
      <c r="AM795" s="270"/>
      <c r="AN795" s="270"/>
      <c r="AO795" s="274"/>
      <c r="AP795" s="994" t="s">
        <v>275</v>
      </c>
      <c r="AQ795" s="994"/>
      <c r="AR795" s="994"/>
      <c r="AS795" s="994"/>
      <c r="AT795" s="994"/>
      <c r="AU795" s="994"/>
      <c r="AV795" s="994"/>
      <c r="AW795" s="994"/>
      <c r="AX795" s="994"/>
      <c r="AY795" s="34">
        <f>$AY$793</f>
        <v>0</v>
      </c>
    </row>
    <row r="796" spans="1:51" ht="26.25" customHeight="1" x14ac:dyDescent="0.15">
      <c r="A796" s="997">
        <v>1</v>
      </c>
      <c r="B796" s="997">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7">
        <v>2</v>
      </c>
      <c r="B797" s="997">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7">
        <v>3</v>
      </c>
      <c r="B798" s="997">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7">
        <v>4</v>
      </c>
      <c r="B799" s="997">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7">
        <v>5</v>
      </c>
      <c r="B800" s="997">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7">
        <v>6</v>
      </c>
      <c r="B801" s="997">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7">
        <v>7</v>
      </c>
      <c r="B802" s="997">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7">
        <v>8</v>
      </c>
      <c r="B803" s="997">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7">
        <v>9</v>
      </c>
      <c r="B804" s="997">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7">
        <v>10</v>
      </c>
      <c r="B805" s="997">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7">
        <v>11</v>
      </c>
      <c r="B806" s="997">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7">
        <v>12</v>
      </c>
      <c r="B807" s="997">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7">
        <v>13</v>
      </c>
      <c r="B808" s="997">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7">
        <v>14</v>
      </c>
      <c r="B809" s="997">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7">
        <v>15</v>
      </c>
      <c r="B810" s="997">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7">
        <v>16</v>
      </c>
      <c r="B811" s="997">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7">
        <v>17</v>
      </c>
      <c r="B812" s="997">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7">
        <v>18</v>
      </c>
      <c r="B813" s="997">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7">
        <v>19</v>
      </c>
      <c r="B814" s="997">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7">
        <v>20</v>
      </c>
      <c r="B815" s="997">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7">
        <v>21</v>
      </c>
      <c r="B816" s="997">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7">
        <v>22</v>
      </c>
      <c r="B817" s="997">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7">
        <v>23</v>
      </c>
      <c r="B818" s="997">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7">
        <v>24</v>
      </c>
      <c r="B819" s="997">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7">
        <v>25</v>
      </c>
      <c r="B820" s="997">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7">
        <v>26</v>
      </c>
      <c r="B821" s="997">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7">
        <v>27</v>
      </c>
      <c r="B822" s="997">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7">
        <v>28</v>
      </c>
      <c r="B823" s="997">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7">
        <v>29</v>
      </c>
      <c r="B824" s="997">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7">
        <v>30</v>
      </c>
      <c r="B825" s="997">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5" t="s">
        <v>274</v>
      </c>
      <c r="K828" s="996"/>
      <c r="L828" s="996"/>
      <c r="M828" s="996"/>
      <c r="N828" s="996"/>
      <c r="O828" s="996"/>
      <c r="P828" s="134" t="s">
        <v>25</v>
      </c>
      <c r="Q828" s="134"/>
      <c r="R828" s="134"/>
      <c r="S828" s="134"/>
      <c r="T828" s="134"/>
      <c r="U828" s="134"/>
      <c r="V828" s="134"/>
      <c r="W828" s="134"/>
      <c r="X828" s="134"/>
      <c r="Y828" s="272" t="s">
        <v>319</v>
      </c>
      <c r="Z828" s="273"/>
      <c r="AA828" s="273"/>
      <c r="AB828" s="273"/>
      <c r="AC828" s="995" t="s">
        <v>310</v>
      </c>
      <c r="AD828" s="995"/>
      <c r="AE828" s="995"/>
      <c r="AF828" s="995"/>
      <c r="AG828" s="995"/>
      <c r="AH828" s="272" t="s">
        <v>236</v>
      </c>
      <c r="AI828" s="270"/>
      <c r="AJ828" s="270"/>
      <c r="AK828" s="270"/>
      <c r="AL828" s="270" t="s">
        <v>19</v>
      </c>
      <c r="AM828" s="270"/>
      <c r="AN828" s="270"/>
      <c r="AO828" s="274"/>
      <c r="AP828" s="994" t="s">
        <v>275</v>
      </c>
      <c r="AQ828" s="994"/>
      <c r="AR828" s="994"/>
      <c r="AS828" s="994"/>
      <c r="AT828" s="994"/>
      <c r="AU828" s="994"/>
      <c r="AV828" s="994"/>
      <c r="AW828" s="994"/>
      <c r="AX828" s="994"/>
      <c r="AY828" s="34">
        <f>$AY$826</f>
        <v>0</v>
      </c>
    </row>
    <row r="829" spans="1:51" ht="26.25" customHeight="1" x14ac:dyDescent="0.15">
      <c r="A829" s="997">
        <v>1</v>
      </c>
      <c r="B829" s="997">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7">
        <v>2</v>
      </c>
      <c r="B830" s="997">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7">
        <v>3</v>
      </c>
      <c r="B831" s="997">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7">
        <v>4</v>
      </c>
      <c r="B832" s="997">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7">
        <v>5</v>
      </c>
      <c r="B833" s="997">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7">
        <v>6</v>
      </c>
      <c r="B834" s="997">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7">
        <v>7</v>
      </c>
      <c r="B835" s="997">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7">
        <v>8</v>
      </c>
      <c r="B836" s="997">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7">
        <v>9</v>
      </c>
      <c r="B837" s="997">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7">
        <v>10</v>
      </c>
      <c r="B838" s="997">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7">
        <v>11</v>
      </c>
      <c r="B839" s="997">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7">
        <v>12</v>
      </c>
      <c r="B840" s="997">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7">
        <v>13</v>
      </c>
      <c r="B841" s="997">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7">
        <v>14</v>
      </c>
      <c r="B842" s="997">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7">
        <v>15</v>
      </c>
      <c r="B843" s="997">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7">
        <v>16</v>
      </c>
      <c r="B844" s="997">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7">
        <v>17</v>
      </c>
      <c r="B845" s="997">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7">
        <v>18</v>
      </c>
      <c r="B846" s="997">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7">
        <v>19</v>
      </c>
      <c r="B847" s="997">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7">
        <v>20</v>
      </c>
      <c r="B848" s="997">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7">
        <v>21</v>
      </c>
      <c r="B849" s="997">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7">
        <v>22</v>
      </c>
      <c r="B850" s="997">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7">
        <v>23</v>
      </c>
      <c r="B851" s="997">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7">
        <v>24</v>
      </c>
      <c r="B852" s="997">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7">
        <v>25</v>
      </c>
      <c r="B853" s="997">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7">
        <v>26</v>
      </c>
      <c r="B854" s="997">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7">
        <v>27</v>
      </c>
      <c r="B855" s="997">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7">
        <v>28</v>
      </c>
      <c r="B856" s="997">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7">
        <v>29</v>
      </c>
      <c r="B857" s="997">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7">
        <v>30</v>
      </c>
      <c r="B858" s="997">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5" t="s">
        <v>274</v>
      </c>
      <c r="K861" s="996"/>
      <c r="L861" s="996"/>
      <c r="M861" s="996"/>
      <c r="N861" s="996"/>
      <c r="O861" s="996"/>
      <c r="P861" s="134" t="s">
        <v>25</v>
      </c>
      <c r="Q861" s="134"/>
      <c r="R861" s="134"/>
      <c r="S861" s="134"/>
      <c r="T861" s="134"/>
      <c r="U861" s="134"/>
      <c r="V861" s="134"/>
      <c r="W861" s="134"/>
      <c r="X861" s="134"/>
      <c r="Y861" s="272" t="s">
        <v>319</v>
      </c>
      <c r="Z861" s="273"/>
      <c r="AA861" s="273"/>
      <c r="AB861" s="273"/>
      <c r="AC861" s="995" t="s">
        <v>310</v>
      </c>
      <c r="AD861" s="995"/>
      <c r="AE861" s="995"/>
      <c r="AF861" s="995"/>
      <c r="AG861" s="995"/>
      <c r="AH861" s="272" t="s">
        <v>236</v>
      </c>
      <c r="AI861" s="270"/>
      <c r="AJ861" s="270"/>
      <c r="AK861" s="270"/>
      <c r="AL861" s="270" t="s">
        <v>19</v>
      </c>
      <c r="AM861" s="270"/>
      <c r="AN861" s="270"/>
      <c r="AO861" s="274"/>
      <c r="AP861" s="994" t="s">
        <v>275</v>
      </c>
      <c r="AQ861" s="994"/>
      <c r="AR861" s="994"/>
      <c r="AS861" s="994"/>
      <c r="AT861" s="994"/>
      <c r="AU861" s="994"/>
      <c r="AV861" s="994"/>
      <c r="AW861" s="994"/>
      <c r="AX861" s="994"/>
      <c r="AY861" s="34">
        <f>$AY$859</f>
        <v>0</v>
      </c>
    </row>
    <row r="862" spans="1:51" ht="26.25" customHeight="1" x14ac:dyDescent="0.15">
      <c r="A862" s="997">
        <v>1</v>
      </c>
      <c r="B862" s="997">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7">
        <v>2</v>
      </c>
      <c r="B863" s="997">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7">
        <v>3</v>
      </c>
      <c r="B864" s="997">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7">
        <v>4</v>
      </c>
      <c r="B865" s="997">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7">
        <v>5</v>
      </c>
      <c r="B866" s="997">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7">
        <v>6</v>
      </c>
      <c r="B867" s="997">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7">
        <v>7</v>
      </c>
      <c r="B868" s="997">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7">
        <v>8</v>
      </c>
      <c r="B869" s="997">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7">
        <v>9</v>
      </c>
      <c r="B870" s="997">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7">
        <v>10</v>
      </c>
      <c r="B871" s="997">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7">
        <v>11</v>
      </c>
      <c r="B872" s="997">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7">
        <v>12</v>
      </c>
      <c r="B873" s="997">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7">
        <v>13</v>
      </c>
      <c r="B874" s="997">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7">
        <v>14</v>
      </c>
      <c r="B875" s="997">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7">
        <v>15</v>
      </c>
      <c r="B876" s="997">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7">
        <v>16</v>
      </c>
      <c r="B877" s="997">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7">
        <v>17</v>
      </c>
      <c r="B878" s="997">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7">
        <v>18</v>
      </c>
      <c r="B879" s="997">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7">
        <v>19</v>
      </c>
      <c r="B880" s="997">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7">
        <v>20</v>
      </c>
      <c r="B881" s="997">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7">
        <v>21</v>
      </c>
      <c r="B882" s="997">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7">
        <v>22</v>
      </c>
      <c r="B883" s="997">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7">
        <v>23</v>
      </c>
      <c r="B884" s="997">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7">
        <v>24</v>
      </c>
      <c r="B885" s="997">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7">
        <v>25</v>
      </c>
      <c r="B886" s="997">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7">
        <v>26</v>
      </c>
      <c r="B887" s="997">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7">
        <v>27</v>
      </c>
      <c r="B888" s="997">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7">
        <v>28</v>
      </c>
      <c r="B889" s="997">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7">
        <v>29</v>
      </c>
      <c r="B890" s="997">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7">
        <v>30</v>
      </c>
      <c r="B891" s="997">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5" t="s">
        <v>274</v>
      </c>
      <c r="K894" s="996"/>
      <c r="L894" s="996"/>
      <c r="M894" s="996"/>
      <c r="N894" s="996"/>
      <c r="O894" s="996"/>
      <c r="P894" s="134" t="s">
        <v>25</v>
      </c>
      <c r="Q894" s="134"/>
      <c r="R894" s="134"/>
      <c r="S894" s="134"/>
      <c r="T894" s="134"/>
      <c r="U894" s="134"/>
      <c r="V894" s="134"/>
      <c r="W894" s="134"/>
      <c r="X894" s="134"/>
      <c r="Y894" s="272" t="s">
        <v>319</v>
      </c>
      <c r="Z894" s="273"/>
      <c r="AA894" s="273"/>
      <c r="AB894" s="273"/>
      <c r="AC894" s="995" t="s">
        <v>310</v>
      </c>
      <c r="AD894" s="995"/>
      <c r="AE894" s="995"/>
      <c r="AF894" s="995"/>
      <c r="AG894" s="995"/>
      <c r="AH894" s="272" t="s">
        <v>236</v>
      </c>
      <c r="AI894" s="270"/>
      <c r="AJ894" s="270"/>
      <c r="AK894" s="270"/>
      <c r="AL894" s="270" t="s">
        <v>19</v>
      </c>
      <c r="AM894" s="270"/>
      <c r="AN894" s="270"/>
      <c r="AO894" s="274"/>
      <c r="AP894" s="994" t="s">
        <v>275</v>
      </c>
      <c r="AQ894" s="994"/>
      <c r="AR894" s="994"/>
      <c r="AS894" s="994"/>
      <c r="AT894" s="994"/>
      <c r="AU894" s="994"/>
      <c r="AV894" s="994"/>
      <c r="AW894" s="994"/>
      <c r="AX894" s="994"/>
      <c r="AY894" s="34">
        <f>$AY$892</f>
        <v>0</v>
      </c>
    </row>
    <row r="895" spans="1:51" ht="26.25" customHeight="1" x14ac:dyDescent="0.15">
      <c r="A895" s="997">
        <v>1</v>
      </c>
      <c r="B895" s="997">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7">
        <v>2</v>
      </c>
      <c r="B896" s="997">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7">
        <v>3</v>
      </c>
      <c r="B897" s="997">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7">
        <v>4</v>
      </c>
      <c r="B898" s="997">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7">
        <v>5</v>
      </c>
      <c r="B899" s="997">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7">
        <v>6</v>
      </c>
      <c r="B900" s="997">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7">
        <v>7</v>
      </c>
      <c r="B901" s="997">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7">
        <v>8</v>
      </c>
      <c r="B902" s="997">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7">
        <v>9</v>
      </c>
      <c r="B903" s="997">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7">
        <v>10</v>
      </c>
      <c r="B904" s="997">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7">
        <v>11</v>
      </c>
      <c r="B905" s="997">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7">
        <v>12</v>
      </c>
      <c r="B906" s="997">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7">
        <v>13</v>
      </c>
      <c r="B907" s="997">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7">
        <v>14</v>
      </c>
      <c r="B908" s="997">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7">
        <v>15</v>
      </c>
      <c r="B909" s="997">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7">
        <v>16</v>
      </c>
      <c r="B910" s="997">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7">
        <v>17</v>
      </c>
      <c r="B911" s="997">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7">
        <v>18</v>
      </c>
      <c r="B912" s="997">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7">
        <v>19</v>
      </c>
      <c r="B913" s="997">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7">
        <v>20</v>
      </c>
      <c r="B914" s="997">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7">
        <v>21</v>
      </c>
      <c r="B915" s="997">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7">
        <v>22</v>
      </c>
      <c r="B916" s="997">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7">
        <v>23</v>
      </c>
      <c r="B917" s="997">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7">
        <v>24</v>
      </c>
      <c r="B918" s="997">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7">
        <v>25</v>
      </c>
      <c r="B919" s="997">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7">
        <v>26</v>
      </c>
      <c r="B920" s="997">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7">
        <v>27</v>
      </c>
      <c r="B921" s="997">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7">
        <v>28</v>
      </c>
      <c r="B922" s="997">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7">
        <v>29</v>
      </c>
      <c r="B923" s="997">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7">
        <v>30</v>
      </c>
      <c r="B924" s="997">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5" t="s">
        <v>274</v>
      </c>
      <c r="K927" s="996"/>
      <c r="L927" s="996"/>
      <c r="M927" s="996"/>
      <c r="N927" s="996"/>
      <c r="O927" s="996"/>
      <c r="P927" s="134" t="s">
        <v>25</v>
      </c>
      <c r="Q927" s="134"/>
      <c r="R927" s="134"/>
      <c r="S927" s="134"/>
      <c r="T927" s="134"/>
      <c r="U927" s="134"/>
      <c r="V927" s="134"/>
      <c r="W927" s="134"/>
      <c r="X927" s="134"/>
      <c r="Y927" s="272" t="s">
        <v>319</v>
      </c>
      <c r="Z927" s="273"/>
      <c r="AA927" s="273"/>
      <c r="AB927" s="273"/>
      <c r="AC927" s="995" t="s">
        <v>310</v>
      </c>
      <c r="AD927" s="995"/>
      <c r="AE927" s="995"/>
      <c r="AF927" s="995"/>
      <c r="AG927" s="995"/>
      <c r="AH927" s="272" t="s">
        <v>236</v>
      </c>
      <c r="AI927" s="270"/>
      <c r="AJ927" s="270"/>
      <c r="AK927" s="270"/>
      <c r="AL927" s="270" t="s">
        <v>19</v>
      </c>
      <c r="AM927" s="270"/>
      <c r="AN927" s="270"/>
      <c r="AO927" s="274"/>
      <c r="AP927" s="994" t="s">
        <v>275</v>
      </c>
      <c r="AQ927" s="994"/>
      <c r="AR927" s="994"/>
      <c r="AS927" s="994"/>
      <c r="AT927" s="994"/>
      <c r="AU927" s="994"/>
      <c r="AV927" s="994"/>
      <c r="AW927" s="994"/>
      <c r="AX927" s="994"/>
      <c r="AY927" s="34">
        <f>$AY$925</f>
        <v>0</v>
      </c>
    </row>
    <row r="928" spans="1:51" ht="26.25" customHeight="1" x14ac:dyDescent="0.15">
      <c r="A928" s="997">
        <v>1</v>
      </c>
      <c r="B928" s="997">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7">
        <v>2</v>
      </c>
      <c r="B929" s="997">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7">
        <v>3</v>
      </c>
      <c r="B930" s="997">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7">
        <v>4</v>
      </c>
      <c r="B931" s="997">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7">
        <v>5</v>
      </c>
      <c r="B932" s="997">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7">
        <v>6</v>
      </c>
      <c r="B933" s="997">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7">
        <v>7</v>
      </c>
      <c r="B934" s="997">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7">
        <v>8</v>
      </c>
      <c r="B935" s="997">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7">
        <v>9</v>
      </c>
      <c r="B936" s="997">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7">
        <v>10</v>
      </c>
      <c r="B937" s="997">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7">
        <v>11</v>
      </c>
      <c r="B938" s="997">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7">
        <v>12</v>
      </c>
      <c r="B939" s="997">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7">
        <v>13</v>
      </c>
      <c r="B940" s="997">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7">
        <v>14</v>
      </c>
      <c r="B941" s="997">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7">
        <v>15</v>
      </c>
      <c r="B942" s="997">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7">
        <v>16</v>
      </c>
      <c r="B943" s="997">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7">
        <v>17</v>
      </c>
      <c r="B944" s="997">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7">
        <v>18</v>
      </c>
      <c r="B945" s="997">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7">
        <v>19</v>
      </c>
      <c r="B946" s="997">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7">
        <v>20</v>
      </c>
      <c r="B947" s="997">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7">
        <v>21</v>
      </c>
      <c r="B948" s="997">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7">
        <v>22</v>
      </c>
      <c r="B949" s="997">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7">
        <v>23</v>
      </c>
      <c r="B950" s="997">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7">
        <v>24</v>
      </c>
      <c r="B951" s="997">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7">
        <v>25</v>
      </c>
      <c r="B952" s="997">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7">
        <v>26</v>
      </c>
      <c r="B953" s="997">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7">
        <v>27</v>
      </c>
      <c r="B954" s="997">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7">
        <v>28</v>
      </c>
      <c r="B955" s="997">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7">
        <v>29</v>
      </c>
      <c r="B956" s="997">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7">
        <v>30</v>
      </c>
      <c r="B957" s="997">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5" t="s">
        <v>274</v>
      </c>
      <c r="K960" s="996"/>
      <c r="L960" s="996"/>
      <c r="M960" s="996"/>
      <c r="N960" s="996"/>
      <c r="O960" s="996"/>
      <c r="P960" s="134" t="s">
        <v>25</v>
      </c>
      <c r="Q960" s="134"/>
      <c r="R960" s="134"/>
      <c r="S960" s="134"/>
      <c r="T960" s="134"/>
      <c r="U960" s="134"/>
      <c r="V960" s="134"/>
      <c r="W960" s="134"/>
      <c r="X960" s="134"/>
      <c r="Y960" s="272" t="s">
        <v>319</v>
      </c>
      <c r="Z960" s="273"/>
      <c r="AA960" s="273"/>
      <c r="AB960" s="273"/>
      <c r="AC960" s="995" t="s">
        <v>310</v>
      </c>
      <c r="AD960" s="995"/>
      <c r="AE960" s="995"/>
      <c r="AF960" s="995"/>
      <c r="AG960" s="995"/>
      <c r="AH960" s="272" t="s">
        <v>236</v>
      </c>
      <c r="AI960" s="270"/>
      <c r="AJ960" s="270"/>
      <c r="AK960" s="270"/>
      <c r="AL960" s="270" t="s">
        <v>19</v>
      </c>
      <c r="AM960" s="270"/>
      <c r="AN960" s="270"/>
      <c r="AO960" s="274"/>
      <c r="AP960" s="994" t="s">
        <v>275</v>
      </c>
      <c r="AQ960" s="994"/>
      <c r="AR960" s="994"/>
      <c r="AS960" s="994"/>
      <c r="AT960" s="994"/>
      <c r="AU960" s="994"/>
      <c r="AV960" s="994"/>
      <c r="AW960" s="994"/>
      <c r="AX960" s="994"/>
      <c r="AY960" s="34">
        <f>$AY$958</f>
        <v>0</v>
      </c>
    </row>
    <row r="961" spans="1:51" ht="26.25" customHeight="1" x14ac:dyDescent="0.15">
      <c r="A961" s="997">
        <v>1</v>
      </c>
      <c r="B961" s="997">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7">
        <v>2</v>
      </c>
      <c r="B962" s="997">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7">
        <v>3</v>
      </c>
      <c r="B963" s="997">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7">
        <v>4</v>
      </c>
      <c r="B964" s="997">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7">
        <v>5</v>
      </c>
      <c r="B965" s="997">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7">
        <v>6</v>
      </c>
      <c r="B966" s="997">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7">
        <v>7</v>
      </c>
      <c r="B967" s="997">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7">
        <v>8</v>
      </c>
      <c r="B968" s="997">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7">
        <v>9</v>
      </c>
      <c r="B969" s="997">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7">
        <v>10</v>
      </c>
      <c r="B970" s="997">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7">
        <v>11</v>
      </c>
      <c r="B971" s="997">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7">
        <v>12</v>
      </c>
      <c r="B972" s="997">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7">
        <v>13</v>
      </c>
      <c r="B973" s="997">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7">
        <v>14</v>
      </c>
      <c r="B974" s="997">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7">
        <v>15</v>
      </c>
      <c r="B975" s="997">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7">
        <v>16</v>
      </c>
      <c r="B976" s="997">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7">
        <v>17</v>
      </c>
      <c r="B977" s="997">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7">
        <v>18</v>
      </c>
      <c r="B978" s="997">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7">
        <v>19</v>
      </c>
      <c r="B979" s="997">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7">
        <v>20</v>
      </c>
      <c r="B980" s="997">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7">
        <v>21</v>
      </c>
      <c r="B981" s="997">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7">
        <v>22</v>
      </c>
      <c r="B982" s="997">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7">
        <v>23</v>
      </c>
      <c r="B983" s="997">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7">
        <v>24</v>
      </c>
      <c r="B984" s="997">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7">
        <v>25</v>
      </c>
      <c r="B985" s="997">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7">
        <v>26</v>
      </c>
      <c r="B986" s="997">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7">
        <v>27</v>
      </c>
      <c r="B987" s="997">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7">
        <v>28</v>
      </c>
      <c r="B988" s="997">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7">
        <v>29</v>
      </c>
      <c r="B989" s="997">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7">
        <v>30</v>
      </c>
      <c r="B990" s="997">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5" t="s">
        <v>274</v>
      </c>
      <c r="K993" s="996"/>
      <c r="L993" s="996"/>
      <c r="M993" s="996"/>
      <c r="N993" s="996"/>
      <c r="O993" s="996"/>
      <c r="P993" s="134" t="s">
        <v>25</v>
      </c>
      <c r="Q993" s="134"/>
      <c r="R993" s="134"/>
      <c r="S993" s="134"/>
      <c r="T993" s="134"/>
      <c r="U993" s="134"/>
      <c r="V993" s="134"/>
      <c r="W993" s="134"/>
      <c r="X993" s="134"/>
      <c r="Y993" s="272" t="s">
        <v>319</v>
      </c>
      <c r="Z993" s="273"/>
      <c r="AA993" s="273"/>
      <c r="AB993" s="273"/>
      <c r="AC993" s="995" t="s">
        <v>310</v>
      </c>
      <c r="AD993" s="995"/>
      <c r="AE993" s="995"/>
      <c r="AF993" s="995"/>
      <c r="AG993" s="995"/>
      <c r="AH993" s="272" t="s">
        <v>236</v>
      </c>
      <c r="AI993" s="270"/>
      <c r="AJ993" s="270"/>
      <c r="AK993" s="270"/>
      <c r="AL993" s="270" t="s">
        <v>19</v>
      </c>
      <c r="AM993" s="270"/>
      <c r="AN993" s="270"/>
      <c r="AO993" s="274"/>
      <c r="AP993" s="994" t="s">
        <v>275</v>
      </c>
      <c r="AQ993" s="994"/>
      <c r="AR993" s="994"/>
      <c r="AS993" s="994"/>
      <c r="AT993" s="994"/>
      <c r="AU993" s="994"/>
      <c r="AV993" s="994"/>
      <c r="AW993" s="994"/>
      <c r="AX993" s="994"/>
      <c r="AY993" s="34">
        <f>$AY$991</f>
        <v>0</v>
      </c>
    </row>
    <row r="994" spans="1:51" ht="26.25" customHeight="1" x14ac:dyDescent="0.15">
      <c r="A994" s="997">
        <v>1</v>
      </c>
      <c r="B994" s="997">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7">
        <v>2</v>
      </c>
      <c r="B995" s="997">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7">
        <v>3</v>
      </c>
      <c r="B996" s="997">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7">
        <v>4</v>
      </c>
      <c r="B997" s="997">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7">
        <v>5</v>
      </c>
      <c r="B998" s="997">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7">
        <v>6</v>
      </c>
      <c r="B999" s="997">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7">
        <v>7</v>
      </c>
      <c r="B1000" s="997">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7">
        <v>8</v>
      </c>
      <c r="B1001" s="997">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7">
        <v>9</v>
      </c>
      <c r="B1002" s="997">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7">
        <v>10</v>
      </c>
      <c r="B1003" s="997">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7">
        <v>11</v>
      </c>
      <c r="B1004" s="997">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7">
        <v>12</v>
      </c>
      <c r="B1005" s="997">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7">
        <v>13</v>
      </c>
      <c r="B1006" s="997">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7">
        <v>14</v>
      </c>
      <c r="B1007" s="997">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7">
        <v>15</v>
      </c>
      <c r="B1008" s="997">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7">
        <v>16</v>
      </c>
      <c r="B1009" s="997">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7">
        <v>17</v>
      </c>
      <c r="B1010" s="997">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7">
        <v>18</v>
      </c>
      <c r="B1011" s="997">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7">
        <v>19</v>
      </c>
      <c r="B1012" s="997">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7">
        <v>20</v>
      </c>
      <c r="B1013" s="997">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7">
        <v>21</v>
      </c>
      <c r="B1014" s="997">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7">
        <v>22</v>
      </c>
      <c r="B1015" s="997">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7">
        <v>23</v>
      </c>
      <c r="B1016" s="997">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7">
        <v>24</v>
      </c>
      <c r="B1017" s="997">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7">
        <v>25</v>
      </c>
      <c r="B1018" s="997">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7">
        <v>26</v>
      </c>
      <c r="B1019" s="997">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7">
        <v>27</v>
      </c>
      <c r="B1020" s="997">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7">
        <v>28</v>
      </c>
      <c r="B1021" s="997">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7">
        <v>29</v>
      </c>
      <c r="B1022" s="997">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7">
        <v>30</v>
      </c>
      <c r="B1023" s="997">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5" t="s">
        <v>274</v>
      </c>
      <c r="K1026" s="996"/>
      <c r="L1026" s="996"/>
      <c r="M1026" s="996"/>
      <c r="N1026" s="996"/>
      <c r="O1026" s="996"/>
      <c r="P1026" s="134" t="s">
        <v>25</v>
      </c>
      <c r="Q1026" s="134"/>
      <c r="R1026" s="134"/>
      <c r="S1026" s="134"/>
      <c r="T1026" s="134"/>
      <c r="U1026" s="134"/>
      <c r="V1026" s="134"/>
      <c r="W1026" s="134"/>
      <c r="X1026" s="134"/>
      <c r="Y1026" s="272" t="s">
        <v>319</v>
      </c>
      <c r="Z1026" s="273"/>
      <c r="AA1026" s="273"/>
      <c r="AB1026" s="273"/>
      <c r="AC1026" s="995" t="s">
        <v>310</v>
      </c>
      <c r="AD1026" s="995"/>
      <c r="AE1026" s="995"/>
      <c r="AF1026" s="995"/>
      <c r="AG1026" s="995"/>
      <c r="AH1026" s="272" t="s">
        <v>236</v>
      </c>
      <c r="AI1026" s="270"/>
      <c r="AJ1026" s="270"/>
      <c r="AK1026" s="270"/>
      <c r="AL1026" s="270" t="s">
        <v>19</v>
      </c>
      <c r="AM1026" s="270"/>
      <c r="AN1026" s="270"/>
      <c r="AO1026" s="274"/>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7">
        <v>2</v>
      </c>
      <c r="B1028" s="997">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7">
        <v>3</v>
      </c>
      <c r="B1029" s="997">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7">
        <v>4</v>
      </c>
      <c r="B1030" s="997">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7">
        <v>5</v>
      </c>
      <c r="B1031" s="997">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7">
        <v>6</v>
      </c>
      <c r="B1032" s="997">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7">
        <v>7</v>
      </c>
      <c r="B1033" s="997">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7">
        <v>8</v>
      </c>
      <c r="B1034" s="997">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7">
        <v>9</v>
      </c>
      <c r="B1035" s="997">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7">
        <v>10</v>
      </c>
      <c r="B1036" s="997">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7">
        <v>11</v>
      </c>
      <c r="B1037" s="997">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7">
        <v>12</v>
      </c>
      <c r="B1038" s="997">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7">
        <v>13</v>
      </c>
      <c r="B1039" s="997">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7">
        <v>14</v>
      </c>
      <c r="B1040" s="997">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7">
        <v>15</v>
      </c>
      <c r="B1041" s="997">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7">
        <v>16</v>
      </c>
      <c r="B1042" s="997">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7">
        <v>17</v>
      </c>
      <c r="B1043" s="997">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7">
        <v>18</v>
      </c>
      <c r="B1044" s="997">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7">
        <v>19</v>
      </c>
      <c r="B1045" s="997">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7">
        <v>20</v>
      </c>
      <c r="B1046" s="997">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7">
        <v>21</v>
      </c>
      <c r="B1047" s="997">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7">
        <v>22</v>
      </c>
      <c r="B1048" s="997">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7">
        <v>23</v>
      </c>
      <c r="B1049" s="997">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7">
        <v>24</v>
      </c>
      <c r="B1050" s="997">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7">
        <v>25</v>
      </c>
      <c r="B1051" s="997">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7">
        <v>26</v>
      </c>
      <c r="B1052" s="997">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7">
        <v>27</v>
      </c>
      <c r="B1053" s="997">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7">
        <v>28</v>
      </c>
      <c r="B1054" s="997">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7">
        <v>29</v>
      </c>
      <c r="B1055" s="997">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7">
        <v>30</v>
      </c>
      <c r="B1056" s="997">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5" t="s">
        <v>274</v>
      </c>
      <c r="K1059" s="996"/>
      <c r="L1059" s="996"/>
      <c r="M1059" s="996"/>
      <c r="N1059" s="996"/>
      <c r="O1059" s="996"/>
      <c r="P1059" s="134" t="s">
        <v>25</v>
      </c>
      <c r="Q1059" s="134"/>
      <c r="R1059" s="134"/>
      <c r="S1059" s="134"/>
      <c r="T1059" s="134"/>
      <c r="U1059" s="134"/>
      <c r="V1059" s="134"/>
      <c r="W1059" s="134"/>
      <c r="X1059" s="134"/>
      <c r="Y1059" s="272" t="s">
        <v>319</v>
      </c>
      <c r="Z1059" s="273"/>
      <c r="AA1059" s="273"/>
      <c r="AB1059" s="273"/>
      <c r="AC1059" s="995" t="s">
        <v>310</v>
      </c>
      <c r="AD1059" s="995"/>
      <c r="AE1059" s="995"/>
      <c r="AF1059" s="995"/>
      <c r="AG1059" s="995"/>
      <c r="AH1059" s="272" t="s">
        <v>236</v>
      </c>
      <c r="AI1059" s="270"/>
      <c r="AJ1059" s="270"/>
      <c r="AK1059" s="270"/>
      <c r="AL1059" s="270" t="s">
        <v>19</v>
      </c>
      <c r="AM1059" s="270"/>
      <c r="AN1059" s="270"/>
      <c r="AO1059" s="274"/>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7">
        <v>2</v>
      </c>
      <c r="B1061" s="997">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7">
        <v>3</v>
      </c>
      <c r="B1062" s="997">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7">
        <v>4</v>
      </c>
      <c r="B1063" s="997">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7">
        <v>5</v>
      </c>
      <c r="B1064" s="997">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7">
        <v>6</v>
      </c>
      <c r="B1065" s="997">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7">
        <v>7</v>
      </c>
      <c r="B1066" s="997">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7">
        <v>8</v>
      </c>
      <c r="B1067" s="997">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7">
        <v>9</v>
      </c>
      <c r="B1068" s="997">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7">
        <v>10</v>
      </c>
      <c r="B1069" s="997">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7">
        <v>11</v>
      </c>
      <c r="B1070" s="997">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7">
        <v>12</v>
      </c>
      <c r="B1071" s="997">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7">
        <v>13</v>
      </c>
      <c r="B1072" s="997">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7">
        <v>14</v>
      </c>
      <c r="B1073" s="997">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7">
        <v>15</v>
      </c>
      <c r="B1074" s="997">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7">
        <v>16</v>
      </c>
      <c r="B1075" s="997">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7">
        <v>17</v>
      </c>
      <c r="B1076" s="997">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7">
        <v>18</v>
      </c>
      <c r="B1077" s="997">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7">
        <v>19</v>
      </c>
      <c r="B1078" s="997">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7">
        <v>20</v>
      </c>
      <c r="B1079" s="997">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7">
        <v>21</v>
      </c>
      <c r="B1080" s="997">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7">
        <v>22</v>
      </c>
      <c r="B1081" s="997">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7">
        <v>23</v>
      </c>
      <c r="B1082" s="997">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7">
        <v>24</v>
      </c>
      <c r="B1083" s="997">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7">
        <v>25</v>
      </c>
      <c r="B1084" s="997">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7">
        <v>26</v>
      </c>
      <c r="B1085" s="997">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7">
        <v>27</v>
      </c>
      <c r="B1086" s="997">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7">
        <v>28</v>
      </c>
      <c r="B1087" s="997">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7">
        <v>29</v>
      </c>
      <c r="B1088" s="997">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7">
        <v>30</v>
      </c>
      <c r="B1089" s="997">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5" t="s">
        <v>274</v>
      </c>
      <c r="K1092" s="996"/>
      <c r="L1092" s="996"/>
      <c r="M1092" s="996"/>
      <c r="N1092" s="996"/>
      <c r="O1092" s="996"/>
      <c r="P1092" s="134" t="s">
        <v>25</v>
      </c>
      <c r="Q1092" s="134"/>
      <c r="R1092" s="134"/>
      <c r="S1092" s="134"/>
      <c r="T1092" s="134"/>
      <c r="U1092" s="134"/>
      <c r="V1092" s="134"/>
      <c r="W1092" s="134"/>
      <c r="X1092" s="134"/>
      <c r="Y1092" s="272" t="s">
        <v>319</v>
      </c>
      <c r="Z1092" s="273"/>
      <c r="AA1092" s="273"/>
      <c r="AB1092" s="273"/>
      <c r="AC1092" s="995" t="s">
        <v>310</v>
      </c>
      <c r="AD1092" s="995"/>
      <c r="AE1092" s="995"/>
      <c r="AF1092" s="995"/>
      <c r="AG1092" s="995"/>
      <c r="AH1092" s="272" t="s">
        <v>236</v>
      </c>
      <c r="AI1092" s="270"/>
      <c r="AJ1092" s="270"/>
      <c r="AK1092" s="270"/>
      <c r="AL1092" s="270" t="s">
        <v>19</v>
      </c>
      <c r="AM1092" s="270"/>
      <c r="AN1092" s="270"/>
      <c r="AO1092" s="274"/>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7">
        <v>2</v>
      </c>
      <c r="B1094" s="997">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7">
        <v>3</v>
      </c>
      <c r="B1095" s="997">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7">
        <v>4</v>
      </c>
      <c r="B1096" s="997">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7">
        <v>5</v>
      </c>
      <c r="B1097" s="997">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7">
        <v>6</v>
      </c>
      <c r="B1098" s="997">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7">
        <v>7</v>
      </c>
      <c r="B1099" s="997">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7">
        <v>8</v>
      </c>
      <c r="B1100" s="997">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7">
        <v>9</v>
      </c>
      <c r="B1101" s="997">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7">
        <v>10</v>
      </c>
      <c r="B1102" s="997">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7">
        <v>11</v>
      </c>
      <c r="B1103" s="997">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7">
        <v>12</v>
      </c>
      <c r="B1104" s="997">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7">
        <v>13</v>
      </c>
      <c r="B1105" s="997">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7">
        <v>14</v>
      </c>
      <c r="B1106" s="997">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7">
        <v>15</v>
      </c>
      <c r="B1107" s="997">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7">
        <v>16</v>
      </c>
      <c r="B1108" s="997">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7">
        <v>17</v>
      </c>
      <c r="B1109" s="997">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7">
        <v>18</v>
      </c>
      <c r="B1110" s="997">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7">
        <v>19</v>
      </c>
      <c r="B1111" s="997">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7">
        <v>20</v>
      </c>
      <c r="B1112" s="997">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7">
        <v>21</v>
      </c>
      <c r="B1113" s="997">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7">
        <v>22</v>
      </c>
      <c r="B1114" s="997">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7">
        <v>23</v>
      </c>
      <c r="B1115" s="997">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7">
        <v>24</v>
      </c>
      <c r="B1116" s="997">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7">
        <v>25</v>
      </c>
      <c r="B1117" s="997">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7">
        <v>26</v>
      </c>
      <c r="B1118" s="997">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7">
        <v>27</v>
      </c>
      <c r="B1119" s="997">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7">
        <v>28</v>
      </c>
      <c r="B1120" s="997">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7">
        <v>29</v>
      </c>
      <c r="B1121" s="997">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7">
        <v>30</v>
      </c>
      <c r="B1122" s="997">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5" t="s">
        <v>274</v>
      </c>
      <c r="K1125" s="996"/>
      <c r="L1125" s="996"/>
      <c r="M1125" s="996"/>
      <c r="N1125" s="996"/>
      <c r="O1125" s="996"/>
      <c r="P1125" s="134" t="s">
        <v>25</v>
      </c>
      <c r="Q1125" s="134"/>
      <c r="R1125" s="134"/>
      <c r="S1125" s="134"/>
      <c r="T1125" s="134"/>
      <c r="U1125" s="134"/>
      <c r="V1125" s="134"/>
      <c r="W1125" s="134"/>
      <c r="X1125" s="134"/>
      <c r="Y1125" s="272" t="s">
        <v>319</v>
      </c>
      <c r="Z1125" s="273"/>
      <c r="AA1125" s="273"/>
      <c r="AB1125" s="273"/>
      <c r="AC1125" s="995" t="s">
        <v>310</v>
      </c>
      <c r="AD1125" s="995"/>
      <c r="AE1125" s="995"/>
      <c r="AF1125" s="995"/>
      <c r="AG1125" s="995"/>
      <c r="AH1125" s="272" t="s">
        <v>236</v>
      </c>
      <c r="AI1125" s="270"/>
      <c r="AJ1125" s="270"/>
      <c r="AK1125" s="270"/>
      <c r="AL1125" s="270" t="s">
        <v>19</v>
      </c>
      <c r="AM1125" s="270"/>
      <c r="AN1125" s="270"/>
      <c r="AO1125" s="274"/>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7">
        <v>2</v>
      </c>
      <c r="B1127" s="997">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7">
        <v>3</v>
      </c>
      <c r="B1128" s="997">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7">
        <v>4</v>
      </c>
      <c r="B1129" s="997">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7">
        <v>5</v>
      </c>
      <c r="B1130" s="997">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7">
        <v>6</v>
      </c>
      <c r="B1131" s="997">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7">
        <v>7</v>
      </c>
      <c r="B1132" s="997">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7">
        <v>8</v>
      </c>
      <c r="B1133" s="997">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7">
        <v>9</v>
      </c>
      <c r="B1134" s="997">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7">
        <v>10</v>
      </c>
      <c r="B1135" s="997">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7">
        <v>11</v>
      </c>
      <c r="B1136" s="997">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7">
        <v>12</v>
      </c>
      <c r="B1137" s="997">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7">
        <v>13</v>
      </c>
      <c r="B1138" s="997">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7">
        <v>14</v>
      </c>
      <c r="B1139" s="997">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7">
        <v>15</v>
      </c>
      <c r="B1140" s="997">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7">
        <v>16</v>
      </c>
      <c r="B1141" s="997">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7">
        <v>17</v>
      </c>
      <c r="B1142" s="997">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7">
        <v>18</v>
      </c>
      <c r="B1143" s="997">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7">
        <v>19</v>
      </c>
      <c r="B1144" s="997">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7">
        <v>20</v>
      </c>
      <c r="B1145" s="997">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7">
        <v>21</v>
      </c>
      <c r="B1146" s="997">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7">
        <v>22</v>
      </c>
      <c r="B1147" s="997">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7">
        <v>23</v>
      </c>
      <c r="B1148" s="997">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7">
        <v>24</v>
      </c>
      <c r="B1149" s="997">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7">
        <v>25</v>
      </c>
      <c r="B1150" s="997">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7">
        <v>26</v>
      </c>
      <c r="B1151" s="997">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7">
        <v>27</v>
      </c>
      <c r="B1152" s="997">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7">
        <v>28</v>
      </c>
      <c r="B1153" s="997">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7">
        <v>29</v>
      </c>
      <c r="B1154" s="997">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7">
        <v>30</v>
      </c>
      <c r="B1155" s="997">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5" t="s">
        <v>274</v>
      </c>
      <c r="K1158" s="996"/>
      <c r="L1158" s="996"/>
      <c r="M1158" s="996"/>
      <c r="N1158" s="996"/>
      <c r="O1158" s="996"/>
      <c r="P1158" s="134" t="s">
        <v>25</v>
      </c>
      <c r="Q1158" s="134"/>
      <c r="R1158" s="134"/>
      <c r="S1158" s="134"/>
      <c r="T1158" s="134"/>
      <c r="U1158" s="134"/>
      <c r="V1158" s="134"/>
      <c r="W1158" s="134"/>
      <c r="X1158" s="134"/>
      <c r="Y1158" s="272" t="s">
        <v>319</v>
      </c>
      <c r="Z1158" s="273"/>
      <c r="AA1158" s="273"/>
      <c r="AB1158" s="273"/>
      <c r="AC1158" s="995" t="s">
        <v>310</v>
      </c>
      <c r="AD1158" s="995"/>
      <c r="AE1158" s="995"/>
      <c r="AF1158" s="995"/>
      <c r="AG1158" s="995"/>
      <c r="AH1158" s="272" t="s">
        <v>236</v>
      </c>
      <c r="AI1158" s="270"/>
      <c r="AJ1158" s="270"/>
      <c r="AK1158" s="270"/>
      <c r="AL1158" s="270" t="s">
        <v>19</v>
      </c>
      <c r="AM1158" s="270"/>
      <c r="AN1158" s="270"/>
      <c r="AO1158" s="274"/>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7">
        <v>2</v>
      </c>
      <c r="B1160" s="997">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7">
        <v>3</v>
      </c>
      <c r="B1161" s="997">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7">
        <v>4</v>
      </c>
      <c r="B1162" s="997">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7">
        <v>5</v>
      </c>
      <c r="B1163" s="997">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7">
        <v>6</v>
      </c>
      <c r="B1164" s="997">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7">
        <v>7</v>
      </c>
      <c r="B1165" s="997">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7">
        <v>8</v>
      </c>
      <c r="B1166" s="997">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7">
        <v>9</v>
      </c>
      <c r="B1167" s="997">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7">
        <v>10</v>
      </c>
      <c r="B1168" s="997">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7">
        <v>11</v>
      </c>
      <c r="B1169" s="997">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7">
        <v>12</v>
      </c>
      <c r="B1170" s="997">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7">
        <v>13</v>
      </c>
      <c r="B1171" s="997">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7">
        <v>14</v>
      </c>
      <c r="B1172" s="997">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7">
        <v>15</v>
      </c>
      <c r="B1173" s="997">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7">
        <v>16</v>
      </c>
      <c r="B1174" s="997">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7">
        <v>17</v>
      </c>
      <c r="B1175" s="997">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7">
        <v>18</v>
      </c>
      <c r="B1176" s="997">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7">
        <v>19</v>
      </c>
      <c r="B1177" s="997">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7">
        <v>20</v>
      </c>
      <c r="B1178" s="997">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7">
        <v>21</v>
      </c>
      <c r="B1179" s="997">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7">
        <v>22</v>
      </c>
      <c r="B1180" s="997">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7">
        <v>23</v>
      </c>
      <c r="B1181" s="997">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7">
        <v>24</v>
      </c>
      <c r="B1182" s="997">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7">
        <v>25</v>
      </c>
      <c r="B1183" s="997">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7">
        <v>26</v>
      </c>
      <c r="B1184" s="997">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7">
        <v>27</v>
      </c>
      <c r="B1185" s="997">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7">
        <v>28</v>
      </c>
      <c r="B1186" s="997">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7">
        <v>29</v>
      </c>
      <c r="B1187" s="997">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7">
        <v>30</v>
      </c>
      <c r="B1188" s="997">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5" t="s">
        <v>274</v>
      </c>
      <c r="K1191" s="996"/>
      <c r="L1191" s="996"/>
      <c r="M1191" s="996"/>
      <c r="N1191" s="996"/>
      <c r="O1191" s="996"/>
      <c r="P1191" s="134" t="s">
        <v>25</v>
      </c>
      <c r="Q1191" s="134"/>
      <c r="R1191" s="134"/>
      <c r="S1191" s="134"/>
      <c r="T1191" s="134"/>
      <c r="U1191" s="134"/>
      <c r="V1191" s="134"/>
      <c r="W1191" s="134"/>
      <c r="X1191" s="134"/>
      <c r="Y1191" s="272" t="s">
        <v>319</v>
      </c>
      <c r="Z1191" s="273"/>
      <c r="AA1191" s="273"/>
      <c r="AB1191" s="273"/>
      <c r="AC1191" s="995" t="s">
        <v>310</v>
      </c>
      <c r="AD1191" s="995"/>
      <c r="AE1191" s="995"/>
      <c r="AF1191" s="995"/>
      <c r="AG1191" s="995"/>
      <c r="AH1191" s="272" t="s">
        <v>236</v>
      </c>
      <c r="AI1191" s="270"/>
      <c r="AJ1191" s="270"/>
      <c r="AK1191" s="270"/>
      <c r="AL1191" s="270" t="s">
        <v>19</v>
      </c>
      <c r="AM1191" s="270"/>
      <c r="AN1191" s="270"/>
      <c r="AO1191" s="274"/>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7">
        <v>2</v>
      </c>
      <c r="B1193" s="997">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7">
        <v>3</v>
      </c>
      <c r="B1194" s="997">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7">
        <v>4</v>
      </c>
      <c r="B1195" s="997">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7">
        <v>5</v>
      </c>
      <c r="B1196" s="997">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7">
        <v>6</v>
      </c>
      <c r="B1197" s="997">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7">
        <v>7</v>
      </c>
      <c r="B1198" s="997">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7">
        <v>8</v>
      </c>
      <c r="B1199" s="997">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7">
        <v>9</v>
      </c>
      <c r="B1200" s="997">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7">
        <v>10</v>
      </c>
      <c r="B1201" s="997">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7">
        <v>11</v>
      </c>
      <c r="B1202" s="997">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7">
        <v>12</v>
      </c>
      <c r="B1203" s="997">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7">
        <v>13</v>
      </c>
      <c r="B1204" s="997">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7">
        <v>14</v>
      </c>
      <c r="B1205" s="997">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7">
        <v>15</v>
      </c>
      <c r="B1206" s="997">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7">
        <v>16</v>
      </c>
      <c r="B1207" s="997">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7">
        <v>17</v>
      </c>
      <c r="B1208" s="997">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7">
        <v>18</v>
      </c>
      <c r="B1209" s="997">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7">
        <v>19</v>
      </c>
      <c r="B1210" s="997">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7">
        <v>20</v>
      </c>
      <c r="B1211" s="997">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7">
        <v>21</v>
      </c>
      <c r="B1212" s="997">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7">
        <v>22</v>
      </c>
      <c r="B1213" s="997">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7">
        <v>23</v>
      </c>
      <c r="B1214" s="997">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7">
        <v>24</v>
      </c>
      <c r="B1215" s="997">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7">
        <v>25</v>
      </c>
      <c r="B1216" s="997">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7">
        <v>26</v>
      </c>
      <c r="B1217" s="997">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7">
        <v>27</v>
      </c>
      <c r="B1218" s="997">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7">
        <v>28</v>
      </c>
      <c r="B1219" s="997">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7">
        <v>29</v>
      </c>
      <c r="B1220" s="997">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7">
        <v>30</v>
      </c>
      <c r="B1221" s="997">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5" t="s">
        <v>274</v>
      </c>
      <c r="K1224" s="996"/>
      <c r="L1224" s="996"/>
      <c r="M1224" s="996"/>
      <c r="N1224" s="996"/>
      <c r="O1224" s="996"/>
      <c r="P1224" s="134" t="s">
        <v>25</v>
      </c>
      <c r="Q1224" s="134"/>
      <c r="R1224" s="134"/>
      <c r="S1224" s="134"/>
      <c r="T1224" s="134"/>
      <c r="U1224" s="134"/>
      <c r="V1224" s="134"/>
      <c r="W1224" s="134"/>
      <c r="X1224" s="134"/>
      <c r="Y1224" s="272" t="s">
        <v>319</v>
      </c>
      <c r="Z1224" s="273"/>
      <c r="AA1224" s="273"/>
      <c r="AB1224" s="273"/>
      <c r="AC1224" s="995" t="s">
        <v>310</v>
      </c>
      <c r="AD1224" s="995"/>
      <c r="AE1224" s="995"/>
      <c r="AF1224" s="995"/>
      <c r="AG1224" s="995"/>
      <c r="AH1224" s="272" t="s">
        <v>236</v>
      </c>
      <c r="AI1224" s="270"/>
      <c r="AJ1224" s="270"/>
      <c r="AK1224" s="270"/>
      <c r="AL1224" s="270" t="s">
        <v>19</v>
      </c>
      <c r="AM1224" s="270"/>
      <c r="AN1224" s="270"/>
      <c r="AO1224" s="274"/>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7">
        <v>2</v>
      </c>
      <c r="B1226" s="997">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7">
        <v>3</v>
      </c>
      <c r="B1227" s="997">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7">
        <v>4</v>
      </c>
      <c r="B1228" s="997">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7">
        <v>5</v>
      </c>
      <c r="B1229" s="997">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7">
        <v>6</v>
      </c>
      <c r="B1230" s="997">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7">
        <v>7</v>
      </c>
      <c r="B1231" s="997">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7">
        <v>8</v>
      </c>
      <c r="B1232" s="997">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7">
        <v>9</v>
      </c>
      <c r="B1233" s="997">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7">
        <v>10</v>
      </c>
      <c r="B1234" s="997">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7">
        <v>11</v>
      </c>
      <c r="B1235" s="997">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7">
        <v>12</v>
      </c>
      <c r="B1236" s="997">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7">
        <v>13</v>
      </c>
      <c r="B1237" s="997">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7">
        <v>14</v>
      </c>
      <c r="B1238" s="997">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7">
        <v>15</v>
      </c>
      <c r="B1239" s="997">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7">
        <v>16</v>
      </c>
      <c r="B1240" s="997">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7">
        <v>17</v>
      </c>
      <c r="B1241" s="997">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7">
        <v>18</v>
      </c>
      <c r="B1242" s="997">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7">
        <v>19</v>
      </c>
      <c r="B1243" s="997">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7">
        <v>20</v>
      </c>
      <c r="B1244" s="997">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7">
        <v>21</v>
      </c>
      <c r="B1245" s="997">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7">
        <v>22</v>
      </c>
      <c r="B1246" s="997">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7">
        <v>23</v>
      </c>
      <c r="B1247" s="997">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7">
        <v>24</v>
      </c>
      <c r="B1248" s="997">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7">
        <v>25</v>
      </c>
      <c r="B1249" s="997">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7">
        <v>26</v>
      </c>
      <c r="B1250" s="997">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7">
        <v>27</v>
      </c>
      <c r="B1251" s="997">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7">
        <v>28</v>
      </c>
      <c r="B1252" s="997">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7">
        <v>29</v>
      </c>
      <c r="B1253" s="997">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7">
        <v>30</v>
      </c>
      <c r="B1254" s="997">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5" t="s">
        <v>274</v>
      </c>
      <c r="K1257" s="996"/>
      <c r="L1257" s="996"/>
      <c r="M1257" s="996"/>
      <c r="N1257" s="996"/>
      <c r="O1257" s="996"/>
      <c r="P1257" s="134" t="s">
        <v>25</v>
      </c>
      <c r="Q1257" s="134"/>
      <c r="R1257" s="134"/>
      <c r="S1257" s="134"/>
      <c r="T1257" s="134"/>
      <c r="U1257" s="134"/>
      <c r="V1257" s="134"/>
      <c r="W1257" s="134"/>
      <c r="X1257" s="134"/>
      <c r="Y1257" s="272" t="s">
        <v>319</v>
      </c>
      <c r="Z1257" s="273"/>
      <c r="AA1257" s="273"/>
      <c r="AB1257" s="273"/>
      <c r="AC1257" s="995" t="s">
        <v>310</v>
      </c>
      <c r="AD1257" s="995"/>
      <c r="AE1257" s="995"/>
      <c r="AF1257" s="995"/>
      <c r="AG1257" s="995"/>
      <c r="AH1257" s="272" t="s">
        <v>236</v>
      </c>
      <c r="AI1257" s="270"/>
      <c r="AJ1257" s="270"/>
      <c r="AK1257" s="270"/>
      <c r="AL1257" s="270" t="s">
        <v>19</v>
      </c>
      <c r="AM1257" s="270"/>
      <c r="AN1257" s="270"/>
      <c r="AO1257" s="274"/>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7">
        <v>2</v>
      </c>
      <c r="B1259" s="997">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7">
        <v>3</v>
      </c>
      <c r="B1260" s="997">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7">
        <v>4</v>
      </c>
      <c r="B1261" s="997">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7">
        <v>5</v>
      </c>
      <c r="B1262" s="997">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7">
        <v>6</v>
      </c>
      <c r="B1263" s="997">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7">
        <v>7</v>
      </c>
      <c r="B1264" s="997">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7">
        <v>8</v>
      </c>
      <c r="B1265" s="997">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7">
        <v>9</v>
      </c>
      <c r="B1266" s="997">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7">
        <v>10</v>
      </c>
      <c r="B1267" s="997">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7">
        <v>11</v>
      </c>
      <c r="B1268" s="997">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7">
        <v>12</v>
      </c>
      <c r="B1269" s="997">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7">
        <v>13</v>
      </c>
      <c r="B1270" s="997">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7">
        <v>14</v>
      </c>
      <c r="B1271" s="997">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7">
        <v>15</v>
      </c>
      <c r="B1272" s="997">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7">
        <v>16</v>
      </c>
      <c r="B1273" s="997">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7">
        <v>17</v>
      </c>
      <c r="B1274" s="997">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7">
        <v>18</v>
      </c>
      <c r="B1275" s="997">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7">
        <v>19</v>
      </c>
      <c r="B1276" s="997">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7">
        <v>20</v>
      </c>
      <c r="B1277" s="997">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7">
        <v>21</v>
      </c>
      <c r="B1278" s="997">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7">
        <v>22</v>
      </c>
      <c r="B1279" s="997">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7">
        <v>23</v>
      </c>
      <c r="B1280" s="997">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7">
        <v>24</v>
      </c>
      <c r="B1281" s="997">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7">
        <v>25</v>
      </c>
      <c r="B1282" s="997">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7">
        <v>26</v>
      </c>
      <c r="B1283" s="997">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7">
        <v>27</v>
      </c>
      <c r="B1284" s="997">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7">
        <v>28</v>
      </c>
      <c r="B1285" s="997">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7">
        <v>29</v>
      </c>
      <c r="B1286" s="997">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7">
        <v>30</v>
      </c>
      <c r="B1287" s="997">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5" t="s">
        <v>274</v>
      </c>
      <c r="K1290" s="996"/>
      <c r="L1290" s="996"/>
      <c r="M1290" s="996"/>
      <c r="N1290" s="996"/>
      <c r="O1290" s="996"/>
      <c r="P1290" s="134" t="s">
        <v>25</v>
      </c>
      <c r="Q1290" s="134"/>
      <c r="R1290" s="134"/>
      <c r="S1290" s="134"/>
      <c r="T1290" s="134"/>
      <c r="U1290" s="134"/>
      <c r="V1290" s="134"/>
      <c r="W1290" s="134"/>
      <c r="X1290" s="134"/>
      <c r="Y1290" s="272" t="s">
        <v>319</v>
      </c>
      <c r="Z1290" s="273"/>
      <c r="AA1290" s="273"/>
      <c r="AB1290" s="273"/>
      <c r="AC1290" s="995" t="s">
        <v>310</v>
      </c>
      <c r="AD1290" s="995"/>
      <c r="AE1290" s="995"/>
      <c r="AF1290" s="995"/>
      <c r="AG1290" s="995"/>
      <c r="AH1290" s="272" t="s">
        <v>236</v>
      </c>
      <c r="AI1290" s="270"/>
      <c r="AJ1290" s="270"/>
      <c r="AK1290" s="270"/>
      <c r="AL1290" s="270" t="s">
        <v>19</v>
      </c>
      <c r="AM1290" s="270"/>
      <c r="AN1290" s="270"/>
      <c r="AO1290" s="274"/>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7">
        <v>2</v>
      </c>
      <c r="B1292" s="997">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7">
        <v>3</v>
      </c>
      <c r="B1293" s="997">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7">
        <v>4</v>
      </c>
      <c r="B1294" s="997">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7">
        <v>5</v>
      </c>
      <c r="B1295" s="997">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7">
        <v>6</v>
      </c>
      <c r="B1296" s="997">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7">
        <v>7</v>
      </c>
      <c r="B1297" s="997">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7">
        <v>8</v>
      </c>
      <c r="B1298" s="997">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7">
        <v>9</v>
      </c>
      <c r="B1299" s="997">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7">
        <v>10</v>
      </c>
      <c r="B1300" s="997">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7">
        <v>11</v>
      </c>
      <c r="B1301" s="997">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7">
        <v>12</v>
      </c>
      <c r="B1302" s="997">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7">
        <v>13</v>
      </c>
      <c r="B1303" s="997">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7">
        <v>14</v>
      </c>
      <c r="B1304" s="997">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7">
        <v>15</v>
      </c>
      <c r="B1305" s="997">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7">
        <v>16</v>
      </c>
      <c r="B1306" s="997">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7">
        <v>17</v>
      </c>
      <c r="B1307" s="997">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7">
        <v>18</v>
      </c>
      <c r="B1308" s="997">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7">
        <v>19</v>
      </c>
      <c r="B1309" s="997">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7">
        <v>20</v>
      </c>
      <c r="B1310" s="997">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7">
        <v>21</v>
      </c>
      <c r="B1311" s="997">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7">
        <v>22</v>
      </c>
      <c r="B1312" s="997">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7">
        <v>23</v>
      </c>
      <c r="B1313" s="997">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7">
        <v>24</v>
      </c>
      <c r="B1314" s="997">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7">
        <v>25</v>
      </c>
      <c r="B1315" s="997">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7">
        <v>26</v>
      </c>
      <c r="B1316" s="997">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7">
        <v>27</v>
      </c>
      <c r="B1317" s="997">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7">
        <v>28</v>
      </c>
      <c r="B1318" s="997">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7">
        <v>29</v>
      </c>
      <c r="B1319" s="997">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7">
        <v>30</v>
      </c>
      <c r="B1320" s="997">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2022-06-02T04:03:23Z</cp:lastPrinted>
  <dcterms:created xsi:type="dcterms:W3CDTF">2012-03-13T00:50:25Z</dcterms:created>
  <dcterms:modified xsi:type="dcterms:W3CDTF">2022-08-26T06:54:25Z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