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支援課\○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41" i="11"/>
  <c r="AY337" i="11"/>
  <c r="AY336" i="11"/>
  <c r="AY331" i="11"/>
  <c r="AY330" i="11"/>
  <c r="AY327" i="11"/>
  <c r="AY326" i="11"/>
  <c r="AY323" i="11"/>
  <c r="AY322" i="11"/>
  <c r="AY321" i="11"/>
  <c r="AY333" i="11" s="1"/>
  <c r="AY324" i="11" l="1"/>
  <c r="AY328" i="11"/>
  <c r="AY332" i="11"/>
  <c r="AY338" i="11"/>
  <c r="AY325" i="11"/>
  <c r="AY329" i="11"/>
  <c r="AY340"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51" i="11"/>
  <c r="AY177" i="11"/>
  <c r="AY212" i="11"/>
  <c r="AY114" i="11"/>
  <c r="AY118" i="11"/>
  <c r="AY126" i="11"/>
  <c r="AY152" i="11"/>
  <c r="AY213" i="11"/>
  <c r="AY117" i="11"/>
  <c r="AY121" i="11"/>
  <c r="AY155" i="11"/>
  <c r="AY204" i="11"/>
  <c r="AY174" i="11"/>
  <c r="AY178" i="11"/>
  <c r="AY193" i="11"/>
  <c r="AY201" i="11"/>
  <c r="AY205" i="11"/>
  <c r="AY209" i="11"/>
  <c r="AY115" i="11"/>
  <c r="AY153" i="11"/>
  <c r="AY175" i="11"/>
  <c r="AY202"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0" i="11" s="1"/>
  <c r="AY78" i="11"/>
  <c r="AY87" i="11" s="1"/>
  <c r="AY44" i="11"/>
  <c r="AY52" i="11" s="1"/>
  <c r="AY80" i="11" l="1"/>
  <c r="AY84" i="11"/>
  <c r="AY97" i="11"/>
  <c r="AY94" i="11"/>
  <c r="AY95" i="11"/>
  <c r="AY91" i="11"/>
  <c r="AY55" i="11"/>
  <c r="AY63" i="11"/>
  <c r="AY92" i="11"/>
  <c r="AY89" i="11"/>
  <c r="AY85" i="11"/>
  <c r="AY81"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大竹 香央莉(ootake-kaori)</author>
  </authors>
  <commentList>
    <comment ref="AM51" authorId="0" shapeId="0">
      <text>
        <r>
          <rPr>
            <b/>
            <sz val="9"/>
            <color indexed="81"/>
            <rFont val="MS P ゴシック"/>
            <family val="3"/>
            <charset val="128"/>
          </rPr>
          <t>民生部により集計中です。→8/18更新</t>
        </r>
      </text>
    </comment>
    <comment ref="AM85" authorId="0" shapeId="0">
      <text>
        <r>
          <rPr>
            <b/>
            <sz val="9"/>
            <color indexed="81"/>
            <rFont val="MS P ゴシック"/>
            <family val="3"/>
            <charset val="128"/>
          </rPr>
          <t>民生部により集計中</t>
        </r>
      </text>
    </comment>
  </commentList>
</comments>
</file>

<file path=xl/sharedStrings.xml><?xml version="1.0" encoding="utf-8"?>
<sst xmlns="http://schemas.openxmlformats.org/spreadsheetml/2006/main" count="2108" uniqueCount="777">
  <si>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</si>
  <si>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</si>
  <si>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</si>
  <si>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</si>
  <si>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</si>
  <si>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</si>
  <si>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</si>
  <si>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</si>
  <si>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</si>
  <si>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</si>
  <si>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</si>
  <si>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</si>
  <si>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</si>
  <si>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</si>
  <si>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</si>
  <si>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</si>
  <si>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</si>
  <si>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</si>
  <si>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</si>
  <si>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</si>
  <si>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</si>
  <si>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</si>
  <si>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</si>
  <si>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</si>
  <si>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</si>
  <si>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</si>
  <si>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</si>
  <si>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</si>
  <si>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</si>
  <si>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</si>
  <si>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</si>
  <si>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</si>
  <si>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</si>
  <si>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</si>
  <si>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</si>
  <si>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</si>
  <si>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</si>
  <si>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</si>
  <si>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</si>
  <si>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</si>
  <si>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</si>
  <si>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</si>
  <si>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</si>
  <si>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</si>
  <si>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</si>
  <si>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</si>
  <si>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</si>
  <si>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</si>
  <si>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</si>
  <si>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</si>
  <si>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</si>
  <si>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</si>
  <si>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</si>
  <si>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</si>
  <si>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</si>
  <si>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</si>
  <si>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</si>
  <si>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</si>
  <si>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</si>
  <si>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</si>
  <si>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</si>
  <si>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</si>
  <si>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</si>
  <si>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</si>
  <si>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</si>
  <si>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</si>
  <si>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</si>
  <si>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</si>
  <si>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</si>
  <si>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</si>
  <si>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</si>
  <si>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</si>
  <si>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</si>
  <si>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</si>
  <si>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</si>
  <si>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</si>
  <si>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</si>
  <si>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</si>
  <si>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</si>
  <si>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</si>
  <si>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</si>
  <si>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</si>
  <si>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</si>
  <si>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</si>
  <si>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</si>
  <si>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</si>
  <si>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</si>
  <si>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</si>
  <si>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</si>
  <si>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</si>
  <si>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</si>
  <si>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</si>
  <si>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</si>
  <si>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</si>
  <si>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</si>
  <si>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</si>
  <si>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</si>
  <si>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</si>
  <si>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</si>
  <si>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</si>
  <si>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</si>
  <si>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</si>
  <si>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</si>
  <si>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</si>
  <si>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</si>
  <si>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</si>
  <si>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</si>
  <si>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</si>
  <si>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</si>
  <si>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</si>
  <si>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</si>
  <si>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</si>
  <si>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</si>
  <si>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</si>
  <si>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</si>
  <si>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</si>
  <si>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</si>
  <si>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</si>
  <si>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</si>
  <si>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</si>
  <si>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</si>
  <si>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</si>
  <si>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</si>
  <si>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</si>
  <si>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</si>
  <si>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</si>
  <si>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</si>
  <si>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</si>
  <si>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</si>
  <si>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</si>
  <si>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</si>
  <si>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</si>
  <si>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</si>
  <si>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</si>
  <si>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</si>
  <si>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</si>
  <si>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</si>
  <si>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</si>
  <si>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</si>
  <si>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</si>
  <si>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</si>
  <si>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</si>
  <si>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</si>
  <si>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</si>
  <si>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</si>
  <si>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</si>
  <si>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</si>
  <si>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</si>
  <si>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</si>
  <si>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</si>
  <si>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</si>
  <si>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</si>
  <si>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</si>
  <si>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</si>
  <si>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</si>
  <si>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</si>
  <si>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</si>
  <si>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</si>
  <si>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</si>
  <si>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</si>
  <si>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</si>
  <si>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</si>
  <si>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</si>
  <si>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</si>
  <si>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</si>
  <si>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</si>
  <si>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</si>
  <si>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</si>
  <si>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</si>
  <si>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</si>
  <si>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</si>
  <si>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</si>
  <si>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</si>
  <si>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</si>
  <si>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</si>
  <si>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</si>
  <si>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</si>
  <si>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</si>
  <si>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</si>
  <si>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</si>
  <si>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</si>
  <si>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</si>
  <si>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</si>
  <si>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</si>
  <si>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</si>
  <si>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</si>
  <si>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</si>
  <si>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</si>
  <si>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</si>
  <si>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</si>
  <si>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</si>
  <si>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</si>
  <si>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</si>
  <si>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</si>
  <si>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</si>
  <si>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</si>
  <si>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</si>
  <si>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</si>
  <si>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</si>
  <si>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</si>
  <si>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</si>
  <si>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</si>
  <si>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</si>
  <si>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</si>
  <si>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</si>
  <si>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</si>
  <si>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</si>
  <si>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</si>
  <si>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</si>
  <si>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</si>
  <si>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</si>
  <si>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</si>
  <si>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</si>
  <si>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</si>
  <si>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</si>
  <si>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</si>
  <si>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</si>
  <si>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</si>
  <si>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</si>
  <si>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</si>
  <si>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</si>
  <si>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</si>
  <si>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</si>
  <si>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</si>
  <si>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</si>
  <si>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</si>
  <si>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</si>
  <si>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</si>
  <si>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</si>
  <si>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</si>
  <si>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</si>
  <si>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</si>
  <si>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</si>
  <si>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</si>
  <si>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</si>
  <si>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</si>
  <si>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</si>
  <si>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</si>
  <si>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</si>
  <si>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</si>
  <si>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</si>
  <si>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</si>
  <si>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</si>
  <si>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</si>
  <si>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</si>
  <si>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</si>
  <si>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</si>
  <si>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</si>
  <si>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</si>
  <si>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</si>
  <si>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</si>
  <si>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</si>
  <si>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</si>
  <si>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</si>
  <si>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</si>
  <si>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</si>
  <si>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</si>
  <si>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</si>
  <si>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</si>
  <si>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</si>
  <si>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</si>
  <si>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</si>
  <si>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</si>
  <si>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</si>
  <si>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</si>
  <si>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</si>
  <si>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</si>
  <si>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</si>
  <si>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</si>
  <si>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</si>
  <si>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</si>
  <si>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</si>
  <si>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</si>
  <si>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</si>
  <si>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</si>
  <si>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</si>
  <si>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</si>
  <si>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</si>
  <si>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</si>
  <si>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</si>
  <si>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</si>
  <si>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</si>
  <si>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</si>
  <si>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</si>
  <si>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</si>
  <si>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</si>
  <si>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</si>
  <si>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</si>
  <si>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</si>
  <si>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</si>
  <si>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</si>
  <si>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</si>
  <si>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</si>
  <si>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</si>
  <si>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</si>
  <si>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</si>
  <si>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</si>
  <si>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</si>
  <si>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</si>
  <si>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</si>
  <si>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</si>
  <si>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</si>
  <si>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</si>
  <si>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</si>
  <si>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</si>
  <si>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</si>
  <si>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</si>
  <si>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</si>
  <si>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</si>
  <si>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</si>
  <si>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</si>
  <si>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</si>
  <si>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</si>
  <si>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</si>
  <si>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</si>
  <si>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</si>
  <si>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</si>
  <si>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</si>
  <si>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</si>
  <si>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</si>
  <si>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</si>
  <si>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</si>
  <si>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</si>
  <si>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</si>
  <si>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</si>
  <si>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</si>
  <si>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</si>
  <si>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</si>
  <si>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</si>
  <si>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</si>
  <si>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</si>
  <si>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</si>
  <si>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</si>
  <si>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</si>
  <si>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</si>
  <si>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</si>
  <si>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</si>
  <si>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</si>
  <si>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</si>
  <si>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</si>
  <si>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</si>
  <si>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</si>
  <si>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</si>
  <si>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</si>
  <si>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</si>
  <si>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</si>
  <si>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</si>
  <si>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</si>
  <si>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</si>
  <si>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</si>
  <si>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</si>
  <si>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</si>
  <si>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</si>
  <si>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</si>
  <si>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</si>
  <si>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</si>
  <si>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</si>
  <si>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</si>
  <si>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</si>
  <si>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</si>
  <si>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</si>
  <si>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</si>
  <si>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</si>
  <si>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</si>
  <si>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</si>
  <si>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</si>
  <si>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</si>
  <si>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</si>
  <si>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</si>
  <si>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</si>
  <si>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</si>
  <si>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</si>
  <si>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</si>
  <si>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</si>
  <si>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</si>
  <si>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</si>
  <si>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</si>
  <si>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</si>
  <si>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</si>
  <si>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</si>
  <si>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</si>
  <si>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</si>
  <si>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</si>
  <si>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</si>
  <si>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</si>
  <si>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</si>
  <si>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</si>
  <si>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</si>
  <si>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</si>
  <si>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</si>
  <si>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</si>
  <si>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</si>
  <si>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</si>
  <si>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</si>
  <si>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</si>
  <si>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</si>
  <si>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</si>
  <si>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</si>
  <si>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</si>
  <si>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</si>
  <si>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</si>
  <si>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</si>
  <si>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</si>
  <si>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</si>
  <si>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</si>
  <si>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</si>
  <si>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</si>
  <si>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</si>
  <si>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</si>
  <si>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</si>
  <si>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</si>
  <si>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</si>
  <si>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</si>
  <si>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</si>
  <si>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</si>
  <si>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</si>
  <si>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</si>
  <si>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</si>
  <si>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</si>
  <si>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</si>
  <si>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</si>
  <si>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</si>
  <si>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</si>
  <si>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</si>
  <si>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</si>
  <si>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</si>
  <si>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</si>
  <si>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</si>
  <si>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</si>
  <si>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</si>
  <si>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</si>
  <si>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</si>
  <si>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</si>
  <si>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</si>
  <si>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</si>
  <si>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</si>
  <si>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</si>
  <si>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</si>
  <si>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</si>
  <si>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</si>
  <si>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</si>
  <si>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</si>
  <si>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</si>
  <si>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</si>
  <si>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</si>
  <si>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</si>
  <si>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</si>
  <si>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</si>
  <si>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</si>
  <si>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</si>
  <si>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</si>
  <si>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</si>
  <si>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</si>
  <si>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</si>
  <si>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</si>
  <si>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</si>
  <si>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</si>
  <si>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</si>
  <si>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</si>
  <si>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</si>
  <si>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</si>
  <si>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</si>
  <si>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</si>
  <si>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</si>
  <si>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</si>
  <si>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</si>
  <si>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</si>
  <si>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</si>
  <si>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</si>
  <si>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</si>
  <si>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</si>
  <si>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</si>
  <si>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</si>
  <si>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</si>
  <si>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</si>
  <si>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</si>
  <si>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</si>
  <si>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</si>
  <si>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</si>
  <si>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</si>
  <si>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</si>
  <si>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</si>
  <si>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</si>
  <si>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</si>
  <si>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</si>
  <si>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</si>
  <si>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</si>
  <si>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</si>
  <si>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</si>
  <si>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</si>
  <si>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</si>
  <si>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</si>
  <si>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</si>
  <si>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</si>
  <si>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</si>
  <si>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</si>
  <si>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</si>
  <si>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</si>
  <si>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</si>
  <si>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</si>
  <si>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</si>
  <si>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</si>
  <si>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</si>
  <si>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</si>
  <si>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</si>
  <si>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</si>
  <si>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</si>
  <si>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</si>
  <si>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</si>
  <si>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</si>
  <si>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</si>
  <si>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</si>
  <si>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</si>
  <si>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</si>
  <si>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</si>
  <si>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</si>
  <si>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</si>
  <si>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</si>
  <si>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</si>
  <si>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</si>
  <si>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</si>
  <si>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</si>
  <si>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</si>
  <si>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</si>
  <si>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</si>
  <si>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</si>
  <si>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</si>
  <si>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</si>
  <si>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</si>
  <si>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</si>
  <si>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</si>
  <si>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</si>
  <si>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</si>
  <si>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</si>
  <si>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</si>
  <si>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</si>
  <si>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</si>
  <si>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</si>
  <si>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</si>
  <si>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</si>
  <si>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</si>
  <si>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</si>
  <si>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</si>
  <si>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</si>
  <si>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</si>
  <si>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</si>
  <si>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</si>
  <si>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</si>
  <si>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</si>
  <si>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</si>
  <si>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</si>
  <si>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</si>
  <si>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</si>
  <si>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</si>
  <si>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</si>
  <si>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</si>
  <si>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</si>
  <si>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</si>
  <si>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</si>
  <si>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</si>
  <si>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</si>
  <si>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</si>
  <si>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</si>
  <si>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</si>
  <si>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</si>
  <si>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</si>
  <si>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</si>
  <si>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</si>
  <si>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</si>
  <si>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</si>
  <si>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</si>
  <si>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</si>
  <si>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</si>
  <si>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</si>
  <si>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</si>
  <si>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</si>
  <si>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</si>
  <si>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</si>
  <si>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</si>
  <si>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</si>
  <si>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</si>
  <si>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</si>
  <si>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</si>
  <si>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</si>
  <si>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</si>
  <si>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</si>
  <si>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</si>
  <si>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</si>
  <si>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</si>
  <si>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</si>
  <si>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</si>
  <si>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</si>
  <si>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</si>
  <si>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</si>
  <si>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</si>
  <si>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</si>
  <si>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</si>
  <si>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</si>
  <si>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</si>
  <si>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</si>
  <si>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</si>
  <si>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</si>
  <si>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</si>
  <si>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</si>
  <si>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</si>
  <si>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</si>
  <si>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</si>
  <si>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</si>
  <si>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</si>
  <si>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</si>
  <si>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</si>
  <si>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</si>
  <si>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</si>
  <si>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</si>
  <si>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</si>
  <si>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</si>
  <si>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</si>
  <si>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</si>
  <si>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</si>
  <si>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</si>
  <si>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</si>
  <si>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</si>
  <si>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</si>
  <si>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</si>
  <si>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</si>
  <si>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</si>
  <si>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</si>
  <si>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</si>
  <si>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</si>
  <si>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</si>
  <si>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</si>
  <si>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</si>
  <si>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</si>
  <si>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</si>
  <si>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</si>
  <si>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</si>
  <si>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</si>
  <si>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</si>
  <si>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</si>
  <si>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</si>
  <si>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</si>
  <si>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</si>
  <si>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</si>
  <si>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</si>
  <si>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</si>
  <si>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</si>
  <si>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</si>
  <si>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</si>
  <si>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</si>
  <si>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</si>
  <si>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</si>
  <si>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</si>
  <si>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</si>
  <si>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</si>
  <si>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</si>
  <si>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</si>
  <si>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</si>
  <si>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</si>
  <si>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</si>
  <si>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</si>
  <si>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</si>
  <si>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</si>
  <si>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</si>
  <si>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</si>
  <si>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</si>
  <si>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</si>
  <si>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</si>
  <si>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</si>
  <si>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</si>
  <si>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</si>
  <si>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</si>
  <si>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</si>
  <si>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</si>
  <si>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</si>
  <si>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</si>
  <si>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</si>
  <si>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</si>
  <si>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</si>
  <si>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</si>
  <si>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</si>
  <si>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</si>
  <si>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</si>
  <si>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</si>
  <si>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</si>
  <si>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</si>
  <si>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</si>
  <si>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</si>
  <si>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</si>
  <si>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</si>
  <si>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</si>
  <si>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</si>
  <si>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</si>
  <si>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</si>
  <si>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民間社会福祉事業助成費補助金</t>
  </si>
  <si>
    <t>子ども家庭局</t>
  </si>
  <si>
    <t>昭和50年度</t>
  </si>
  <si>
    <t>子育て支援課</t>
  </si>
  <si>
    <t>-</t>
  </si>
  <si>
    <t>社会福祉事業助成費の国庫補助について
（厚生労働事務次官通知　昭51.6.30 厚生省社第590号）</t>
  </si>
  <si>
    <t>児童委員に対しての地域福祉活動研修等を実施し、全国各地で実施している活動、経験の交流等を図るとともに、主任児童委員と地区担当の児童委員の連携が図られるよう適切な資料を作成し配布する。また、通信制により児童福祉司の人材養成を行う。
○実施主体：社会福祉法人　全国社会福祉協議会
○補助率：定額</t>
  </si>
  <si>
    <t>　　X/Y</t>
    <phoneticPr fontId="5"/>
  </si>
  <si>
    <t>単位当たりコスト ＝ Ｘ ／ Ｙ
Ｘ：「所要額実績（児童福祉司通信教育課程）」 
Ｙ：「人員実績（児童福祉司通信教育課程修了者）」　　　　　　　　　　　　　　　　　　　　　　　　　　　　　　　　　　　　　　　　　　　　　　　　　　　　　　　</t>
    <phoneticPr fontId="5"/>
  </si>
  <si>
    <t>2,068千円
/92人</t>
  </si>
  <si>
    <t>359</t>
  </si>
  <si>
    <t>307</t>
  </si>
  <si>
    <t>668</t>
  </si>
  <si>
    <t>672</t>
  </si>
  <si>
    <t>683</t>
  </si>
  <si>
    <t>653</t>
  </si>
  <si>
    <t>651</t>
  </si>
  <si>
    <t>646</t>
  </si>
  <si>
    <t>○</t>
  </si>
  <si>
    <t>児童委員等が地域福祉活動を活発に展開できるよう、児童委員・主任児童委員の資質の向上を図るとともに、児童福祉司の人材育成を行うこと等により、児童福祉の増進に寄与することを目的とする。</t>
    <rPh sb="29" eb="31">
      <t>シュニン</t>
    </rPh>
    <rPh sb="31" eb="33">
      <t>ジドウ</t>
    </rPh>
    <rPh sb="33" eb="35">
      <t>イイン</t>
    </rPh>
    <phoneticPr fontId="5"/>
  </si>
  <si>
    <t>-</t>
    <phoneticPr fontId="5"/>
  </si>
  <si>
    <t>児童委員及び主任児童委員に対する研修を行う。</t>
    <rPh sb="0" eb="2">
      <t>ジドウ</t>
    </rPh>
    <rPh sb="2" eb="4">
      <t>イイン</t>
    </rPh>
    <rPh sb="4" eb="5">
      <t>オヨ</t>
    </rPh>
    <rPh sb="6" eb="8">
      <t>シュニン</t>
    </rPh>
    <rPh sb="8" eb="10">
      <t>ジドウ</t>
    </rPh>
    <rPh sb="10" eb="12">
      <t>イイン</t>
    </rPh>
    <rPh sb="13" eb="14">
      <t>タイ</t>
    </rPh>
    <rPh sb="16" eb="18">
      <t>ケンシュウ</t>
    </rPh>
    <rPh sb="19" eb="20">
      <t>オコナ</t>
    </rPh>
    <phoneticPr fontId="5"/>
  </si>
  <si>
    <t>研修を実施することで、児童委員及び主任児童委員の資質の向上を図る。</t>
    <rPh sb="0" eb="2">
      <t>ケンシュウ</t>
    </rPh>
    <rPh sb="3" eb="5">
      <t>ジッシ</t>
    </rPh>
    <rPh sb="11" eb="13">
      <t>ジドウ</t>
    </rPh>
    <rPh sb="13" eb="15">
      <t>イイン</t>
    </rPh>
    <rPh sb="15" eb="16">
      <t>オヨ</t>
    </rPh>
    <rPh sb="17" eb="19">
      <t>シュニン</t>
    </rPh>
    <rPh sb="19" eb="21">
      <t>ジドウ</t>
    </rPh>
    <rPh sb="21" eb="23">
      <t>イイン</t>
    </rPh>
    <rPh sb="24" eb="26">
      <t>シシツ</t>
    </rPh>
    <rPh sb="27" eb="29">
      <t>コウジョウ</t>
    </rPh>
    <rPh sb="30" eb="31">
      <t>ハカ</t>
    </rPh>
    <phoneticPr fontId="5"/>
  </si>
  <si>
    <t>単位当たりコスト ＝ Ｘ ／ Ｙ
Ｘ：「所要額実績（児童委員地域福祉活動研修会及び主任児童委員研修会）」 
Ｙ：「回数実績（児童委員地域福祉活動研修会及び主任児童委員研修会）」</t>
    <rPh sb="57" eb="59">
      <t>カイスウ</t>
    </rPh>
    <rPh sb="59" eb="61">
      <t>ジッセキ</t>
    </rPh>
    <phoneticPr fontId="5"/>
  </si>
  <si>
    <t>千円/回</t>
    <rPh sb="3" eb="4">
      <t>カイ</t>
    </rPh>
    <phoneticPr fontId="5"/>
  </si>
  <si>
    <t>1,976千円
/3回</t>
    <rPh sb="10" eb="11">
      <t>カイ</t>
    </rPh>
    <phoneticPr fontId="5"/>
  </si>
  <si>
    <t>1,987千円
/1回</t>
    <rPh sb="10" eb="11">
      <t>カイ</t>
    </rPh>
    <phoneticPr fontId="5"/>
  </si>
  <si>
    <t>回</t>
    <rPh sb="0" eb="1">
      <t>カイ</t>
    </rPh>
    <phoneticPr fontId="5"/>
  </si>
  <si>
    <t>児童委員地域福祉活動研修会及び主任児童委員研修会の実施回数</t>
    <rPh sb="4" eb="6">
      <t>チイキ</t>
    </rPh>
    <rPh sb="6" eb="8">
      <t>フクシ</t>
    </rPh>
    <rPh sb="8" eb="10">
      <t>カツドウ</t>
    </rPh>
    <rPh sb="10" eb="12">
      <t>ケンシュウ</t>
    </rPh>
    <rPh sb="13" eb="14">
      <t>オヨ</t>
    </rPh>
    <rPh sb="15" eb="17">
      <t>シュニン</t>
    </rPh>
    <rPh sb="17" eb="19">
      <t>ジドウ</t>
    </rPh>
    <rPh sb="19" eb="21">
      <t>イイン</t>
    </rPh>
    <rPh sb="21" eb="24">
      <t>ケンシュウカイ</t>
    </rPh>
    <rPh sb="25" eb="27">
      <t>ジッシ</t>
    </rPh>
    <rPh sb="27" eb="29">
      <t>カイスウ</t>
    </rPh>
    <phoneticPr fontId="5"/>
  </si>
  <si>
    <t>ー</t>
    <phoneticPr fontId="5"/>
  </si>
  <si>
    <t>ｰ</t>
    <phoneticPr fontId="5"/>
  </si>
  <si>
    <t>児童福祉司の養成により、児童福祉の増進に寄与する。</t>
    <phoneticPr fontId="5"/>
  </si>
  <si>
    <t>新型コロナウイルス感染症拡大により、集合形態での研修会の開催が困難な中、児童委員・主任児童委員の資質向上のため令和２年度よりオンラインにて研修を実施した結果、より多くの児童委員・主任児童委員の受講が可能となった。</t>
    <rPh sb="0" eb="2">
      <t>シンガタ</t>
    </rPh>
    <rPh sb="9" eb="12">
      <t>カンセンショウ</t>
    </rPh>
    <rPh sb="12" eb="14">
      <t>カクダイ</t>
    </rPh>
    <rPh sb="18" eb="20">
      <t>シュウゴウ</t>
    </rPh>
    <rPh sb="20" eb="22">
      <t>ケイタイ</t>
    </rPh>
    <rPh sb="24" eb="27">
      <t>ケンシュウカイ</t>
    </rPh>
    <rPh sb="28" eb="30">
      <t>カイサイ</t>
    </rPh>
    <rPh sb="31" eb="33">
      <t>コンナン</t>
    </rPh>
    <rPh sb="34" eb="35">
      <t>ナカ</t>
    </rPh>
    <rPh sb="36" eb="38">
      <t>ジドウ</t>
    </rPh>
    <rPh sb="38" eb="40">
      <t>イイン</t>
    </rPh>
    <rPh sb="41" eb="43">
      <t>シュニン</t>
    </rPh>
    <rPh sb="43" eb="45">
      <t>ジドウ</t>
    </rPh>
    <rPh sb="45" eb="47">
      <t>イイン</t>
    </rPh>
    <rPh sb="48" eb="50">
      <t>シシツ</t>
    </rPh>
    <rPh sb="50" eb="52">
      <t>コウジョウ</t>
    </rPh>
    <rPh sb="55" eb="57">
      <t>レイワ</t>
    </rPh>
    <rPh sb="58" eb="60">
      <t>ネンド</t>
    </rPh>
    <rPh sb="69" eb="71">
      <t>ケンシュウ</t>
    </rPh>
    <rPh sb="72" eb="74">
      <t>ジッシ</t>
    </rPh>
    <rPh sb="76" eb="78">
      <t>ケッカ</t>
    </rPh>
    <rPh sb="81" eb="82">
      <t>オオ</t>
    </rPh>
    <rPh sb="84" eb="86">
      <t>ジドウ</t>
    </rPh>
    <rPh sb="86" eb="88">
      <t>イイン</t>
    </rPh>
    <rPh sb="89" eb="91">
      <t>シュニン</t>
    </rPh>
    <rPh sb="91" eb="93">
      <t>ジドウ</t>
    </rPh>
    <rPh sb="93" eb="95">
      <t>イイン</t>
    </rPh>
    <rPh sb="96" eb="98">
      <t>ジュコウ</t>
    </rPh>
    <rPh sb="99" eb="101">
      <t>カノウ</t>
    </rPh>
    <phoneticPr fontId="5"/>
  </si>
  <si>
    <t>児童委員・主任児童委員を対象とした活動研修への参加</t>
    <rPh sb="0" eb="2">
      <t>ジドウ</t>
    </rPh>
    <rPh sb="2" eb="4">
      <t>イイン</t>
    </rPh>
    <rPh sb="5" eb="7">
      <t>シュニン</t>
    </rPh>
    <rPh sb="7" eb="9">
      <t>ジドウ</t>
    </rPh>
    <rPh sb="9" eb="11">
      <t>イイン</t>
    </rPh>
    <rPh sb="12" eb="14">
      <t>タイショウ</t>
    </rPh>
    <rPh sb="17" eb="19">
      <t>カツドウ</t>
    </rPh>
    <rPh sb="19" eb="21">
      <t>ケンシュウ</t>
    </rPh>
    <rPh sb="23" eb="25">
      <t>サンカ</t>
    </rPh>
    <phoneticPr fontId="5"/>
  </si>
  <si>
    <t>研修への参加人数</t>
    <rPh sb="0" eb="2">
      <t>ケンシュウ</t>
    </rPh>
    <rPh sb="4" eb="6">
      <t>サンカ</t>
    </rPh>
    <rPh sb="6" eb="8">
      <t>ニンズウ</t>
    </rPh>
    <phoneticPr fontId="5"/>
  </si>
  <si>
    <t>人</t>
    <rPh sb="0" eb="1">
      <t>ヒト</t>
    </rPh>
    <phoneticPr fontId="5"/>
  </si>
  <si>
    <t>1,995千円
/1回</t>
    <rPh sb="10" eb="11">
      <t>カイ</t>
    </rPh>
    <phoneticPr fontId="5"/>
  </si>
  <si>
    <t>部</t>
    <rPh sb="0" eb="1">
      <t>ブ</t>
    </rPh>
    <phoneticPr fontId="5"/>
  </si>
  <si>
    <t>児童福祉司数
（2017(H29)年度実績から追加で約2,020人の児童福祉司の確保を目標としている）</t>
    <phoneticPr fontId="5"/>
  </si>
  <si>
    <t>児童福祉司の人材養成を行う</t>
    <rPh sb="0" eb="2">
      <t>ジドウ</t>
    </rPh>
    <rPh sb="2" eb="5">
      <t>フクシシ</t>
    </rPh>
    <rPh sb="6" eb="8">
      <t>ジンザイ</t>
    </rPh>
    <rPh sb="8" eb="10">
      <t>ヨウセイ</t>
    </rPh>
    <rPh sb="11" eb="12">
      <t>オコナ</t>
    </rPh>
    <phoneticPr fontId="5"/>
  </si>
  <si>
    <t>児童福祉司資格取得のための講習の受講</t>
    <rPh sb="0" eb="2">
      <t>ジドウ</t>
    </rPh>
    <rPh sb="2" eb="5">
      <t>フクシシ</t>
    </rPh>
    <rPh sb="5" eb="7">
      <t>シカク</t>
    </rPh>
    <rPh sb="7" eb="9">
      <t>シュトク</t>
    </rPh>
    <rPh sb="13" eb="15">
      <t>コウシュウ</t>
    </rPh>
    <rPh sb="16" eb="18">
      <t>ジュコウ</t>
    </rPh>
    <phoneticPr fontId="5"/>
  </si>
  <si>
    <t>中央福祉学院での児童福祉司通信教育課程修了者数</t>
    <rPh sb="0" eb="2">
      <t>チュウオウ</t>
    </rPh>
    <rPh sb="2" eb="4">
      <t>フクシ</t>
    </rPh>
    <rPh sb="4" eb="6">
      <t>ガクイン</t>
    </rPh>
    <rPh sb="8" eb="10">
      <t>ジドウ</t>
    </rPh>
    <rPh sb="10" eb="13">
      <t>フクシシ</t>
    </rPh>
    <rPh sb="13" eb="15">
      <t>ツウシン</t>
    </rPh>
    <rPh sb="15" eb="17">
      <t>キョウイク</t>
    </rPh>
    <rPh sb="17" eb="19">
      <t>カテイ</t>
    </rPh>
    <rPh sb="19" eb="22">
      <t>シュウリョウシャ</t>
    </rPh>
    <rPh sb="22" eb="23">
      <t>スウ</t>
    </rPh>
    <phoneticPr fontId="5"/>
  </si>
  <si>
    <t>人</t>
    <rPh sb="0" eb="1">
      <t>ニン</t>
    </rPh>
    <phoneticPr fontId="5"/>
  </si>
  <si>
    <t>2071千円
/92人</t>
    <phoneticPr fontId="5"/>
  </si>
  <si>
    <t>2,067千円
/99人</t>
    <rPh sb="5" eb="7">
      <t>センエン</t>
    </rPh>
    <rPh sb="11" eb="12">
      <t>ニン</t>
    </rPh>
    <phoneticPr fontId="5"/>
  </si>
  <si>
    <t>円/人</t>
    <phoneticPr fontId="5"/>
  </si>
  <si>
    <t>中央福祉学院及び家庭福祉課調べ</t>
    <rPh sb="0" eb="2">
      <t>チュウオウ</t>
    </rPh>
    <rPh sb="2" eb="4">
      <t>フクシ</t>
    </rPh>
    <rPh sb="4" eb="6">
      <t>ガクイン</t>
    </rPh>
    <rPh sb="6" eb="7">
      <t>オヨ</t>
    </rPh>
    <rPh sb="8" eb="10">
      <t>カテイ</t>
    </rPh>
    <rPh sb="10" eb="13">
      <t>フクシカ</t>
    </rPh>
    <rPh sb="13" eb="14">
      <t>シラ</t>
    </rPh>
    <phoneticPr fontId="5"/>
  </si>
  <si>
    <t>1,995千円
/３回</t>
    <rPh sb="5" eb="7">
      <t>センエン</t>
    </rPh>
    <rPh sb="10" eb="11">
      <t>カイ</t>
    </rPh>
    <phoneticPr fontId="5"/>
  </si>
  <si>
    <t>2,067千円
/120人</t>
    <rPh sb="5" eb="7">
      <t>センエン</t>
    </rPh>
    <rPh sb="12" eb="13">
      <t>ニン</t>
    </rPh>
    <phoneticPr fontId="5"/>
  </si>
  <si>
    <t>‐</t>
  </si>
  <si>
    <t>無</t>
  </si>
  <si>
    <t>児童委員等の資質については地域間での格差があってはならず、資質確保や人材養成は国の関与が不可欠である。</t>
  </si>
  <si>
    <t>本事業の実施に当たっては、参加費を徴収するなど受益者に適切な負担を求めている。</t>
  </si>
  <si>
    <t>交付要綱で適切な基準額を算定している。</t>
  </si>
  <si>
    <t>本事業の交付要綱に基準額が定められている。</t>
  </si>
  <si>
    <t>本事業の交付要綱により、経費を必要なものに限定している。</t>
  </si>
  <si>
    <t>成果目標に見合った成果実績をあげており、児童委員の福祉活動向上に寄与した。</t>
  </si>
  <si>
    <t>見込みに見合った活動実績を達成しており、児童福祉の推進に貢献している。</t>
  </si>
  <si>
    <t>事前に参加者より活動事例等を集め、これを資料として研修等において発表するなどして児童委員の福祉活動に役立てている。</t>
    <rPh sb="27" eb="28">
      <t>ナド</t>
    </rPh>
    <phoneticPr fontId="5"/>
  </si>
  <si>
    <t>児童委員等の資質については地域間での格差があってはならず、資質確保や人材養成は不可欠であることから、優先度の高い事業である。</t>
    <phoneticPr fontId="5"/>
  </si>
  <si>
    <t>　育児不安や子育ての孤立化に加え、児童虐待防止等支援を必要とする子どもや家庭をめぐる問題が複雑化・深刻化する中、本事業において児童委員地域福祉活動研修及び主任児童委員研修等を実施するとともに、活動資料を作成・配布することにより児童委員及び主任児童委員の資質向上を図り、また、児童福祉司通信教育を行うことにより児童福祉司任用資格取得者の増員を図ったところである。
　当該研修及び活動資料の作成・配付については、計画に従い全額執行されており、その時々の子どもを取り巻く諸課題を取り上げて参加者で協議する、支援の必要な家庭を関係機関へつなぐための各種福祉制度などの周辺情報の周知を図るなどにより、効果的に児童委員活動の充実に寄与している。また、児童福祉司通信教育においては、増加を続ける児童虐待対応件数を受け策定された「児童虐待防止対策体制総合強化プラン」において、児童福祉司を2017 年度の 約 3,240 人から 2,020人程度増員することなどを定めており、通信教育の必要性が高まることが予想される。
　本事業によるこうした取組により、全国における児童の福祉の増進に努めていることから、今後も引き続き、事業の継続が必要である。</t>
    <phoneticPr fontId="5"/>
  </si>
  <si>
    <t>厚労</t>
  </si>
  <si>
    <t>事業費</t>
    <rPh sb="0" eb="3">
      <t>ジギョウヒ</t>
    </rPh>
    <phoneticPr fontId="5"/>
  </si>
  <si>
    <t>児童委員地域福祉強化等対策事業に必要な経費</t>
  </si>
  <si>
    <t>児童福祉司通信教育事業に必要な経費</t>
  </si>
  <si>
    <t>A.社会福祉法人全国社会福祉協議会</t>
    <phoneticPr fontId="5"/>
  </si>
  <si>
    <t>社会福祉法人全国社会福祉協議会</t>
    <phoneticPr fontId="5"/>
  </si>
  <si>
    <t>福祉サービス利用者や社会福祉関係者の連絡・調整や活動支援、各種制度の改善への取組など、社会福祉の増進</t>
  </si>
  <si>
    <t>補助金等交付</t>
  </si>
  <si>
    <t>里平　倫行</t>
    <rPh sb="0" eb="1">
      <t>サト</t>
    </rPh>
    <rPh sb="1" eb="2">
      <t>ヒラ</t>
    </rPh>
    <rPh sb="3" eb="4">
      <t>リン</t>
    </rPh>
    <rPh sb="4" eb="5">
      <t>イ</t>
    </rPh>
    <phoneticPr fontId="5"/>
  </si>
  <si>
    <t>本事業は、研修の実施による児童委員・主任児童委員の資質の向上が主たる目的であり、その成果を定量的に図ることは困難であるため。</t>
    <rPh sb="0" eb="1">
      <t>ホン</t>
    </rPh>
    <rPh sb="1" eb="3">
      <t>ジギョウ</t>
    </rPh>
    <rPh sb="5" eb="7">
      <t>ケンシュウ</t>
    </rPh>
    <rPh sb="8" eb="10">
      <t>ジッシ</t>
    </rPh>
    <rPh sb="13" eb="15">
      <t>ジドウ</t>
    </rPh>
    <rPh sb="15" eb="17">
      <t>イイン</t>
    </rPh>
    <rPh sb="18" eb="20">
      <t>シュニン</t>
    </rPh>
    <rPh sb="20" eb="22">
      <t>ジドウ</t>
    </rPh>
    <rPh sb="22" eb="24">
      <t>イイン</t>
    </rPh>
    <rPh sb="25" eb="27">
      <t>シシツ</t>
    </rPh>
    <rPh sb="28" eb="30">
      <t>コウジョウ</t>
    </rPh>
    <rPh sb="31" eb="32">
      <t>シュ</t>
    </rPh>
    <rPh sb="34" eb="36">
      <t>モクテキ</t>
    </rPh>
    <rPh sb="42" eb="44">
      <t>セイカ</t>
    </rPh>
    <rPh sb="45" eb="48">
      <t>テイリョウテキ</t>
    </rPh>
    <rPh sb="49" eb="50">
      <t>ハカ</t>
    </rPh>
    <rPh sb="54" eb="56">
      <t>コンナン</t>
    </rPh>
    <phoneticPr fontId="5"/>
  </si>
  <si>
    <t>児童虐待や配偶者による暴力等の発生予防から保護・自立支援までの切れ目のない支援体制を整備すること（Ⅵｰ２）</t>
    <rPh sb="0" eb="2">
      <t>ジドウ</t>
    </rPh>
    <rPh sb="2" eb="4">
      <t>ギャクタイ</t>
    </rPh>
    <rPh sb="5" eb="8">
      <t>ハイグウシャ</t>
    </rPh>
    <rPh sb="11" eb="13">
      <t>ボウリョク</t>
    </rPh>
    <rPh sb="13" eb="14">
      <t>ナド</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5"/>
  </si>
  <si>
    <t>児童虐待防止や配偶者による暴力被害者等への更なる支援体制の充実を図ること（Ⅶｰ2ｰ1）</t>
    <rPh sb="0" eb="2">
      <t>ジドウ</t>
    </rPh>
    <rPh sb="2" eb="4">
      <t>ギャクタイ</t>
    </rPh>
    <rPh sb="4" eb="6">
      <t>ボウシ</t>
    </rPh>
    <rPh sb="7" eb="10">
      <t>ハイグウシャ</t>
    </rPh>
    <rPh sb="13" eb="15">
      <t>ボウリョク</t>
    </rPh>
    <rPh sb="15" eb="18">
      <t>ヒガイシャ</t>
    </rPh>
    <rPh sb="18" eb="19">
      <t>ナド</t>
    </rPh>
    <rPh sb="21" eb="22">
      <t>サラ</t>
    </rPh>
    <rPh sb="24" eb="26">
      <t>シエン</t>
    </rPh>
    <rPh sb="26" eb="28">
      <t>タイセイ</t>
    </rPh>
    <rPh sb="29" eb="31">
      <t>ジュウジツ</t>
    </rPh>
    <rPh sb="32" eb="33">
      <t>ハカ</t>
    </rPh>
    <phoneticPr fontId="5"/>
  </si>
  <si>
    <t>ｰ</t>
    <phoneticPr fontId="5"/>
  </si>
  <si>
    <t>民生委員児童委員は厚生労働大臣が委嘱しており、国が地域に根ざした活動を幅広く行う人材を確保し、資質向上を目指していくための事業であること、また、児童福祉司も広く国民のニーズがあり、国費を投入すべき事業である。</t>
    <rPh sb="72" eb="74">
      <t>ジドウ</t>
    </rPh>
    <rPh sb="74" eb="77">
      <t>フクシシ</t>
    </rPh>
    <phoneticPr fontId="5"/>
  </si>
  <si>
    <t>https://www.mhlw.go.jp/wp/seisaku/hyouka/dl/r03_jizenbunseki/VII-2-1.pdf</t>
    <phoneticPr fontId="5"/>
  </si>
  <si>
    <t>P3</t>
    <phoneticPr fontId="5"/>
  </si>
  <si>
    <t>引き続き、必要な予算額を確保し、適正な執行に努めること。</t>
    <phoneticPr fontId="5"/>
  </si>
  <si>
    <t>執行等改善</t>
  </si>
  <si>
    <t>一部財源を移管するとともに、一部は(項)社会福祉諸費（目)民間社会福祉事業助成費補助金に統合して要求を行う。</t>
    <phoneticPr fontId="5"/>
  </si>
  <si>
    <t>令和５年度概算要求時は財源を移管</t>
    <phoneticPr fontId="5"/>
  </si>
  <si>
    <t>　令和３年度においても、コロナ感染症拡大に伴い、児童委員及び主任児童委員の合同オンライン研修や活動資料の作成・配付等を行った。また、児童福祉司通信教育については、令和3年度は99名が修了した。
　従来通りの水準で本事業を実施し、児童委員の資質の向上、児童福祉司任用資格取得者の増員を図ることができた。</t>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</si>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</sst>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96962</xdr:colOff>
      <xdr:row>270</xdr:row>
      <xdr:rowOff>95246</xdr:rowOff>
    </xdr:from>
    <xdr:to>
      <xdr:col>36</xdr:col>
      <xdr:colOff>69258</xdr:colOff>
      <xdr:row>271</xdr:row>
      <xdr:rowOff>239494</xdr:rowOff>
    </xdr:to>
    <xdr:sp macro="" textlink="">
      <xdr:nvSpPr>
        <xdr:cNvPr id="2" name="テキスト ボックス 1"/>
        <xdr:cNvSpPr txBox="1"/>
      </xdr:nvSpPr>
      <xdr:spPr>
        <a:xfrm>
          <a:off x="3897437" y="237162971"/>
          <a:ext cx="3372721" cy="49667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厚生労働省</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endParaRPr kumimoji="1" lang="ja-JP" altLang="en-US" sz="1200"/>
        </a:p>
      </xdr:txBody>
    </xdr:sp>
    <xdr:clientData/>
  </xdr:twoCellAnchor>
  <xdr:twoCellAnchor editAs="oneCell">
    <xdr:from>
      <xdr:col>21</xdr:col>
      <xdr:colOff>100824</xdr:colOff>
      <xdr:row>272</xdr:row>
      <xdr:rowOff>36681</xdr:rowOff>
    </xdr:from>
    <xdr:to>
      <xdr:col>34</xdr:col>
      <xdr:colOff>4255</xdr:colOff>
      <xdr:row>273</xdr:row>
      <xdr:rowOff>225187</xdr:rowOff>
    </xdr:to>
    <xdr:sp macro="" textlink="">
      <xdr:nvSpPr>
        <xdr:cNvPr id="3" name="大かっこ 2"/>
        <xdr:cNvSpPr/>
      </xdr:nvSpPr>
      <xdr:spPr>
        <a:xfrm>
          <a:off x="4301349" y="237809256"/>
          <a:ext cx="2503756" cy="54093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lnSpc>
              <a:spcPts val="1100"/>
            </a:lnSpc>
          </a:pPr>
          <a:r>
            <a:rPr kumimoji="1" lang="ja-JP" altLang="en-US" sz="1100">
              <a:solidFill>
                <a:schemeClr val="tx1"/>
              </a:solidFill>
              <a:latin typeface="+mn-lt"/>
              <a:ea typeface="+mn-ea"/>
              <a:cs typeface="+mn-cs"/>
            </a:rPr>
            <a:t>交付申請書の内容審査、交付決定、   補助事業者の監督指導等</a:t>
          </a:r>
          <a:endParaRPr kumimoji="1" lang="ja-JP" altLang="en-US" sz="1100"/>
        </a:p>
      </xdr:txBody>
    </xdr:sp>
    <xdr:clientData/>
  </xdr:twoCellAnchor>
  <xdr:twoCellAnchor editAs="oneCell">
    <xdr:from>
      <xdr:col>19</xdr:col>
      <xdr:colOff>61243</xdr:colOff>
      <xdr:row>275</xdr:row>
      <xdr:rowOff>59528</xdr:rowOff>
    </xdr:from>
    <xdr:to>
      <xdr:col>36</xdr:col>
      <xdr:colOff>33728</xdr:colOff>
      <xdr:row>276</xdr:row>
      <xdr:rowOff>203203</xdr:rowOff>
    </xdr:to>
    <xdr:sp macro="" textlink="">
      <xdr:nvSpPr>
        <xdr:cNvPr id="4" name="テキスト ボックス 3"/>
        <xdr:cNvSpPr txBox="1"/>
      </xdr:nvSpPr>
      <xdr:spPr>
        <a:xfrm>
          <a:off x="3861718" y="238889378"/>
          <a:ext cx="3372910" cy="496099"/>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社会福祉法人　全国社会福祉協議会</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p>
        <a:p>
          <a:pPr algn="ctr"/>
          <a:endParaRPr kumimoji="1" lang="en-US" altLang="ja-JP" sz="1200">
            <a:solidFill>
              <a:schemeClr val="dk1"/>
            </a:solidFill>
            <a:latin typeface="+mn-lt"/>
            <a:ea typeface="+mn-ea"/>
            <a:cs typeface="+mn-cs"/>
          </a:endParaRPr>
        </a:p>
      </xdr:txBody>
    </xdr:sp>
    <xdr:clientData/>
  </xdr:twoCellAnchor>
  <xdr:twoCellAnchor editAs="oneCell">
    <xdr:from>
      <xdr:col>23</xdr:col>
      <xdr:colOff>122465</xdr:colOff>
      <xdr:row>274</xdr:row>
      <xdr:rowOff>139471</xdr:rowOff>
    </xdr:from>
    <xdr:to>
      <xdr:col>32</xdr:col>
      <xdr:colOff>40821</xdr:colOff>
      <xdr:row>274</xdr:row>
      <xdr:rowOff>244929</xdr:rowOff>
    </xdr:to>
    <xdr:sp macro="" textlink="">
      <xdr:nvSpPr>
        <xdr:cNvPr id="5" name="テキスト ボックス 11"/>
        <xdr:cNvSpPr txBox="1"/>
      </xdr:nvSpPr>
      <xdr:spPr>
        <a:xfrm>
          <a:off x="4723040" y="238616896"/>
          <a:ext cx="1718581" cy="105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editAs="oneCell">
    <xdr:from>
      <xdr:col>20</xdr:col>
      <xdr:colOff>193913</xdr:colOff>
      <xdr:row>276</xdr:row>
      <xdr:rowOff>282345</xdr:rowOff>
    </xdr:from>
    <xdr:to>
      <xdr:col>34</xdr:col>
      <xdr:colOff>69067</xdr:colOff>
      <xdr:row>277</xdr:row>
      <xdr:rowOff>155438</xdr:rowOff>
    </xdr:to>
    <xdr:sp macro="" textlink="">
      <xdr:nvSpPr>
        <xdr:cNvPr id="6" name="大かっこ 5"/>
        <xdr:cNvSpPr/>
      </xdr:nvSpPr>
      <xdr:spPr>
        <a:xfrm>
          <a:off x="4194413" y="239464620"/>
          <a:ext cx="2675504" cy="22551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民間社会福祉事業の実施</a:t>
          </a:r>
        </a:p>
      </xdr:txBody>
    </xdr:sp>
    <xdr:clientData/>
  </xdr:twoCellAnchor>
  <xdr:twoCellAnchor editAs="oneCell">
    <xdr:from>
      <xdr:col>23</xdr:col>
      <xdr:colOff>97011</xdr:colOff>
      <xdr:row>277</xdr:row>
      <xdr:rowOff>243879</xdr:rowOff>
    </xdr:from>
    <xdr:to>
      <xdr:col>23</xdr:col>
      <xdr:colOff>100371</xdr:colOff>
      <xdr:row>278</xdr:row>
      <xdr:rowOff>166278</xdr:rowOff>
    </xdr:to>
    <xdr:cxnSp macro="">
      <xdr:nvCxnSpPr>
        <xdr:cNvPr id="7" name="直線矢印コネクタ 6"/>
        <xdr:cNvCxnSpPr/>
      </xdr:nvCxnSpPr>
      <xdr:spPr>
        <a:xfrm>
          <a:off x="4697586" y="239778579"/>
          <a:ext cx="3360" cy="27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31</xdr:col>
      <xdr:colOff>144587</xdr:colOff>
      <xdr:row>277</xdr:row>
      <xdr:rowOff>246626</xdr:rowOff>
    </xdr:from>
    <xdr:to>
      <xdr:col>31</xdr:col>
      <xdr:colOff>147947</xdr:colOff>
      <xdr:row>278</xdr:row>
      <xdr:rowOff>169025</xdr:rowOff>
    </xdr:to>
    <xdr:cxnSp macro="">
      <xdr:nvCxnSpPr>
        <xdr:cNvPr id="8" name="直線矢印コネクタ 7"/>
        <xdr:cNvCxnSpPr/>
      </xdr:nvCxnSpPr>
      <xdr:spPr>
        <a:xfrm>
          <a:off x="6345362" y="239781326"/>
          <a:ext cx="3360" cy="27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17</xdr:col>
      <xdr:colOff>21979</xdr:colOff>
      <xdr:row>278</xdr:row>
      <xdr:rowOff>282346</xdr:rowOff>
    </xdr:from>
    <xdr:to>
      <xdr:col>38</xdr:col>
      <xdr:colOff>51289</xdr:colOff>
      <xdr:row>281</xdr:row>
      <xdr:rowOff>351464</xdr:rowOff>
    </xdr:to>
    <xdr:sp macro="" textlink="">
      <xdr:nvSpPr>
        <xdr:cNvPr id="9" name="大かっこ 8"/>
        <xdr:cNvSpPr/>
      </xdr:nvSpPr>
      <xdr:spPr>
        <a:xfrm>
          <a:off x="3422404" y="240169471"/>
          <a:ext cx="4229835" cy="1131435"/>
        </a:xfrm>
        <a:prstGeom prst="bracketPair">
          <a:avLst>
            <a:gd name="adj" fmla="val 1005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18</xdr:col>
      <xdr:colOff>112059</xdr:colOff>
      <xdr:row>278</xdr:row>
      <xdr:rowOff>329971</xdr:rowOff>
    </xdr:from>
    <xdr:to>
      <xdr:col>27</xdr:col>
      <xdr:colOff>145676</xdr:colOff>
      <xdr:row>279</xdr:row>
      <xdr:rowOff>272848</xdr:rowOff>
    </xdr:to>
    <xdr:sp macro="" textlink="">
      <xdr:nvSpPr>
        <xdr:cNvPr id="10" name="テキスト ボックス 9"/>
        <xdr:cNvSpPr txBox="1"/>
      </xdr:nvSpPr>
      <xdr:spPr>
        <a:xfrm>
          <a:off x="3742765" y="86839383"/>
          <a:ext cx="1848970" cy="290259"/>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児童委員・主任児童委員</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twoCellAnchor editAs="oneCell">
    <xdr:from>
      <xdr:col>28</xdr:col>
      <xdr:colOff>16366</xdr:colOff>
      <xdr:row>278</xdr:row>
      <xdr:rowOff>329712</xdr:rowOff>
    </xdr:from>
    <xdr:to>
      <xdr:col>35</xdr:col>
      <xdr:colOff>88240</xdr:colOff>
      <xdr:row>279</xdr:row>
      <xdr:rowOff>278424</xdr:rowOff>
    </xdr:to>
    <xdr:sp macro="" textlink="">
      <xdr:nvSpPr>
        <xdr:cNvPr id="11" name="テキスト ボックス 10"/>
        <xdr:cNvSpPr txBox="1"/>
      </xdr:nvSpPr>
      <xdr:spPr>
        <a:xfrm>
          <a:off x="5617066" y="240216837"/>
          <a:ext cx="1472049" cy="301136"/>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受講者</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oneCellAnchor>
    <xdr:from>
      <xdr:col>19</xdr:col>
      <xdr:colOff>62159</xdr:colOff>
      <xdr:row>280</xdr:row>
      <xdr:rowOff>23809</xdr:rowOff>
    </xdr:from>
    <xdr:ext cx="1631156" cy="526926"/>
    <xdr:sp macro="" textlink="">
      <xdr:nvSpPr>
        <xdr:cNvPr id="12" name="大かっこ 11"/>
        <xdr:cNvSpPr/>
      </xdr:nvSpPr>
      <xdr:spPr>
        <a:xfrm>
          <a:off x="3894571" y="51223485"/>
          <a:ext cx="1631156" cy="52692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研修等の実施</a:t>
          </a:r>
        </a:p>
        <a:p>
          <a:r>
            <a:rPr kumimoji="1" lang="ja-JP" altLang="en-US" sz="1100">
              <a:solidFill>
                <a:schemeClr val="tx1"/>
              </a:solidFill>
              <a:latin typeface="+mn-lt"/>
              <a:ea typeface="+mn-ea"/>
              <a:cs typeface="+mn-cs"/>
            </a:rPr>
            <a:t>啓発資料の作成・配布</a:t>
          </a:r>
          <a:endParaRPr kumimoji="1" lang="en-US" sz="1100">
            <a:solidFill>
              <a:schemeClr val="tx1"/>
            </a:solidFill>
            <a:latin typeface="+mn-lt"/>
            <a:ea typeface="+mn-ea"/>
            <a:cs typeface="+mn-cs"/>
          </a:endParaRPr>
        </a:p>
      </xdr:txBody>
    </xdr:sp>
    <xdr:clientData/>
  </xdr:oneCellAnchor>
  <xdr:oneCellAnchor>
    <xdr:from>
      <xdr:col>28</xdr:col>
      <xdr:colOff>104289</xdr:colOff>
      <xdr:row>280</xdr:row>
      <xdr:rowOff>26557</xdr:rowOff>
    </xdr:from>
    <xdr:ext cx="1266264" cy="489496"/>
    <xdr:sp macro="" textlink="">
      <xdr:nvSpPr>
        <xdr:cNvPr id="13" name="大かっこ 12"/>
        <xdr:cNvSpPr/>
      </xdr:nvSpPr>
      <xdr:spPr>
        <a:xfrm>
          <a:off x="5704989" y="240618532"/>
          <a:ext cx="1266264" cy="48949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児童福祉司養成</a:t>
          </a:r>
          <a:endParaRPr kumimoji="1" lang="en-US"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通信教育を実施</a:t>
          </a:r>
          <a:endParaRPr kumimoji="1" lang="en-US" sz="1100">
            <a:solidFill>
              <a:schemeClr val="tx1"/>
            </a:solidFill>
            <a:latin typeface="+mn-lt"/>
            <a:ea typeface="+mn-ea"/>
            <a:cs typeface="+mn-cs"/>
          </a:endParaRPr>
        </a:p>
      </xdr:txBody>
    </xdr:sp>
    <xdr:clientData/>
  </xdr:oneCellAnchor>
  <xdr:twoCellAnchor>
    <xdr:from>
      <xdr:col>18</xdr:col>
      <xdr:colOff>80596</xdr:colOff>
      <xdr:row>281</xdr:row>
      <xdr:rowOff>194422</xdr:rowOff>
    </xdr:from>
    <xdr:to>
      <xdr:col>37</xdr:col>
      <xdr:colOff>4278</xdr:colOff>
      <xdr:row>282</xdr:row>
      <xdr:rowOff>56392</xdr:rowOff>
    </xdr:to>
    <xdr:sp macro="" textlink="">
      <xdr:nvSpPr>
        <xdr:cNvPr id="14" name="テキスト ボックス 13"/>
        <xdr:cNvSpPr txBox="1"/>
      </xdr:nvSpPr>
      <xdr:spPr>
        <a:xfrm>
          <a:off x="3681046" y="241138822"/>
          <a:ext cx="3724157" cy="21439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t>受講にあたっては、研修参加料、通信教育受講料の支払いあり</a:t>
          </a:r>
          <a:endParaRPr kumimoji="1" lang="en-US" altLang="ja-JP" sz="1000"/>
        </a:p>
        <a:p>
          <a:endParaRPr kumimoji="1" lang="ja-JP" altLang="en-US" sz="1000"/>
        </a:p>
      </xdr:txBody>
    </xdr:sp>
    <xdr:clientData/>
  </xdr:twoCellAnchor>
  <xdr:twoCellAnchor editAs="oneCell">
    <xdr:from>
      <xdr:col>27</xdr:col>
      <xdr:colOff>122464</xdr:colOff>
      <xdr:row>273</xdr:row>
      <xdr:rowOff>217714</xdr:rowOff>
    </xdr:from>
    <xdr:to>
      <xdr:col>27</xdr:col>
      <xdr:colOff>125824</xdr:colOff>
      <xdr:row>274</xdr:row>
      <xdr:rowOff>140113</xdr:rowOff>
    </xdr:to>
    <xdr:cxnSp macro="">
      <xdr:nvCxnSpPr>
        <xdr:cNvPr id="15" name="直線矢印コネクタ 14"/>
        <xdr:cNvCxnSpPr/>
      </xdr:nvCxnSpPr>
      <xdr:spPr>
        <a:xfrm>
          <a:off x="5523139" y="238342714"/>
          <a:ext cx="3360" cy="274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4" zoomScale="85" zoomScaleNormal="75" zoomScaleSheetLayoutView="85" zoomScalePageLayoutView="85" workbookViewId="0">
      <selection activeCell="BE250" sqref="BE2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754</v>
      </c>
      <c r="AK2" s="855"/>
      <c r="AL2" s="855"/>
      <c r="AM2" s="855"/>
      <c r="AN2" s="90" t="s">
        <v>368</v>
      </c>
      <c r="AO2" s="855">
        <v>21</v>
      </c>
      <c r="AP2" s="855"/>
      <c r="AQ2" s="855"/>
      <c r="AR2" s="91" t="s">
        <v>368</v>
      </c>
      <c r="AS2" s="856">
        <v>717</v>
      </c>
      <c r="AT2" s="856"/>
      <c r="AU2" s="856"/>
      <c r="AV2" s="90" t="str">
        <f>IF(AW2="","","-")</f>
        <v/>
      </c>
      <c r="AW2" s="857"/>
      <c r="AX2" s="857"/>
    </row>
    <row r="3" spans="1:50" ht="21" customHeight="1" thickBot="1">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c r="A4" s="830" t="s">
        <v>23</v>
      </c>
      <c r="B4" s="831"/>
      <c r="C4" s="831"/>
      <c r="D4" s="831"/>
      <c r="E4" s="831"/>
      <c r="F4" s="831"/>
      <c r="G4" s="832" t="s">
        <v>693</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694</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c r="A5" s="842" t="s">
        <v>63</v>
      </c>
      <c r="B5" s="843"/>
      <c r="C5" s="843"/>
      <c r="D5" s="843"/>
      <c r="E5" s="843"/>
      <c r="F5" s="844"/>
      <c r="G5" s="845" t="s">
        <v>695</v>
      </c>
      <c r="H5" s="846"/>
      <c r="I5" s="846"/>
      <c r="J5" s="846"/>
      <c r="K5" s="846"/>
      <c r="L5" s="846"/>
      <c r="M5" s="847" t="s">
        <v>62</v>
      </c>
      <c r="N5" s="848"/>
      <c r="O5" s="848"/>
      <c r="P5" s="848"/>
      <c r="Q5" s="848"/>
      <c r="R5" s="849"/>
      <c r="S5" s="850" t="s">
        <v>66</v>
      </c>
      <c r="T5" s="846"/>
      <c r="U5" s="846"/>
      <c r="V5" s="846"/>
      <c r="W5" s="846"/>
      <c r="X5" s="851"/>
      <c r="Y5" s="852" t="s">
        <v>3</v>
      </c>
      <c r="Z5" s="853"/>
      <c r="AA5" s="853"/>
      <c r="AB5" s="853"/>
      <c r="AC5" s="853"/>
      <c r="AD5" s="854"/>
      <c r="AE5" s="875" t="s">
        <v>696</v>
      </c>
      <c r="AF5" s="875"/>
      <c r="AG5" s="875"/>
      <c r="AH5" s="875"/>
      <c r="AI5" s="875"/>
      <c r="AJ5" s="875"/>
      <c r="AK5" s="875"/>
      <c r="AL5" s="875"/>
      <c r="AM5" s="875"/>
      <c r="AN5" s="875"/>
      <c r="AO5" s="875"/>
      <c r="AP5" s="876"/>
      <c r="AQ5" s="877" t="s">
        <v>762</v>
      </c>
      <c r="AR5" s="878"/>
      <c r="AS5" s="878"/>
      <c r="AT5" s="878"/>
      <c r="AU5" s="878"/>
      <c r="AV5" s="878"/>
      <c r="AW5" s="878"/>
      <c r="AX5" s="879"/>
    </row>
    <row r="6" spans="1:50" ht="39" customHeight="1">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c r="A7" s="861" t="s">
        <v>20</v>
      </c>
      <c r="B7" s="862"/>
      <c r="C7" s="862"/>
      <c r="D7" s="862"/>
      <c r="E7" s="862"/>
      <c r="F7" s="863"/>
      <c r="G7" s="885" t="s">
        <v>697</v>
      </c>
      <c r="H7" s="886"/>
      <c r="I7" s="886"/>
      <c r="J7" s="886"/>
      <c r="K7" s="886"/>
      <c r="L7" s="886"/>
      <c r="M7" s="886"/>
      <c r="N7" s="886"/>
      <c r="O7" s="886"/>
      <c r="P7" s="886"/>
      <c r="Q7" s="886"/>
      <c r="R7" s="886"/>
      <c r="S7" s="886"/>
      <c r="T7" s="886"/>
      <c r="U7" s="886"/>
      <c r="V7" s="886"/>
      <c r="W7" s="886"/>
      <c r="X7" s="887"/>
      <c r="Y7" s="888" t="s">
        <v>353</v>
      </c>
      <c r="Z7" s="706"/>
      <c r="AA7" s="706"/>
      <c r="AB7" s="706"/>
      <c r="AC7" s="706"/>
      <c r="AD7" s="889"/>
      <c r="AE7" s="817" t="s">
        <v>698</v>
      </c>
      <c r="AF7" s="818"/>
      <c r="AG7" s="818"/>
      <c r="AH7" s="818"/>
      <c r="AI7" s="818"/>
      <c r="AJ7" s="818"/>
      <c r="AK7" s="818"/>
      <c r="AL7" s="818"/>
      <c r="AM7" s="818"/>
      <c r="AN7" s="818"/>
      <c r="AO7" s="818"/>
      <c r="AP7" s="818"/>
      <c r="AQ7" s="818"/>
      <c r="AR7" s="818"/>
      <c r="AS7" s="818"/>
      <c r="AT7" s="818"/>
      <c r="AU7" s="818"/>
      <c r="AV7" s="818"/>
      <c r="AW7" s="818"/>
      <c r="AX7" s="819"/>
    </row>
    <row r="8" spans="1:50" ht="53.25" customHeight="1">
      <c r="A8" s="861" t="s">
        <v>234</v>
      </c>
      <c r="B8" s="862"/>
      <c r="C8" s="862"/>
      <c r="D8" s="862"/>
      <c r="E8" s="862"/>
      <c r="F8" s="863"/>
      <c r="G8" s="864" t="str">
        <f>入力規則等!A27</f>
        <v>少子化社会対策</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c r="A9" s="790" t="s">
        <v>21</v>
      </c>
      <c r="B9" s="791"/>
      <c r="C9" s="791"/>
      <c r="D9" s="791"/>
      <c r="E9" s="791"/>
      <c r="F9" s="791"/>
      <c r="G9" s="872" t="s">
        <v>712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c r="A10" s="778" t="s">
        <v>28</v>
      </c>
      <c r="B10" s="779"/>
      <c r="C10" s="779"/>
      <c r="D10" s="779"/>
      <c r="E10" s="779"/>
      <c r="F10" s="779"/>
      <c r="G10" s="780" t="s">
        <v>699</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c r="A11" s="778" t="s">
        <v>5</v>
      </c>
      <c r="B11" s="779"/>
      <c r="C11" s="779"/>
      <c r="D11" s="779"/>
      <c r="E11" s="779"/>
      <c r="F11" s="783"/>
      <c r="G11" s="784" t="str">
        <f>入力規則等!P10</f>
        <v>補助</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c r="A12" s="787" t="s">
        <v>22</v>
      </c>
      <c r="B12" s="788"/>
      <c r="C12" s="788"/>
      <c r="D12" s="788"/>
      <c r="E12" s="788"/>
      <c r="F12" s="789"/>
      <c r="G12" s="793"/>
      <c r="H12" s="794"/>
      <c r="I12" s="794"/>
      <c r="J12" s="794"/>
      <c r="K12" s="794"/>
      <c r="L12" s="794"/>
      <c r="M12" s="794"/>
      <c r="N12" s="794"/>
      <c r="O12" s="79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3"/>
    </row>
    <row r="13" spans="1:50" ht="21" customHeight="1">
      <c r="A13" s="325"/>
      <c r="B13" s="326"/>
      <c r="C13" s="326"/>
      <c r="D13" s="326"/>
      <c r="E13" s="326"/>
      <c r="F13" s="327"/>
      <c r="G13" s="807" t="s">
        <v>6</v>
      </c>
      <c r="H13" s="808"/>
      <c r="I13" s="824" t="s">
        <v>7</v>
      </c>
      <c r="J13" s="825"/>
      <c r="K13" s="825"/>
      <c r="L13" s="825"/>
      <c r="M13" s="825"/>
      <c r="N13" s="825"/>
      <c r="O13" s="826"/>
      <c r="P13" s="719">
        <v>9</v>
      </c>
      <c r="Q13" s="720"/>
      <c r="R13" s="720"/>
      <c r="S13" s="720"/>
      <c r="T13" s="720"/>
      <c r="U13" s="720"/>
      <c r="V13" s="721"/>
      <c r="W13" s="719">
        <v>9</v>
      </c>
      <c r="X13" s="720"/>
      <c r="Y13" s="720"/>
      <c r="Z13" s="720"/>
      <c r="AA13" s="720"/>
      <c r="AB13" s="720"/>
      <c r="AC13" s="721"/>
      <c r="AD13" s="719">
        <v>9</v>
      </c>
      <c r="AE13" s="720"/>
      <c r="AF13" s="720"/>
      <c r="AG13" s="720"/>
      <c r="AH13" s="720"/>
      <c r="AI13" s="720"/>
      <c r="AJ13" s="721"/>
      <c r="AK13" s="719">
        <v>9</v>
      </c>
      <c r="AL13" s="720"/>
      <c r="AM13" s="720"/>
      <c r="AN13" s="720"/>
      <c r="AO13" s="720"/>
      <c r="AP13" s="720"/>
      <c r="AQ13" s="721"/>
      <c r="AR13" s="755" t="s">
        <v>775</v>
      </c>
      <c r="AS13" s="756"/>
      <c r="AT13" s="756"/>
      <c r="AU13" s="756"/>
      <c r="AV13" s="756"/>
      <c r="AW13" s="756"/>
      <c r="AX13" s="827"/>
    </row>
    <row r="14" spans="1:50" ht="21" customHeight="1">
      <c r="A14" s="325"/>
      <c r="B14" s="326"/>
      <c r="C14" s="326"/>
      <c r="D14" s="326"/>
      <c r="E14" s="326"/>
      <c r="F14" s="327"/>
      <c r="G14" s="809"/>
      <c r="H14" s="810"/>
      <c r="I14" s="802" t="s">
        <v>8</v>
      </c>
      <c r="J14" s="803"/>
      <c r="K14" s="803"/>
      <c r="L14" s="803"/>
      <c r="M14" s="803"/>
      <c r="N14" s="803"/>
      <c r="O14" s="804"/>
      <c r="P14" s="719" t="s">
        <v>697</v>
      </c>
      <c r="Q14" s="720"/>
      <c r="R14" s="720"/>
      <c r="S14" s="720"/>
      <c r="T14" s="720"/>
      <c r="U14" s="720"/>
      <c r="V14" s="721"/>
      <c r="W14" s="719" t="s">
        <v>697</v>
      </c>
      <c r="X14" s="720"/>
      <c r="Y14" s="720"/>
      <c r="Z14" s="720"/>
      <c r="AA14" s="720"/>
      <c r="AB14" s="720"/>
      <c r="AC14" s="721"/>
      <c r="AD14" s="719" t="s">
        <v>697</v>
      </c>
      <c r="AE14" s="720"/>
      <c r="AF14" s="720"/>
      <c r="AG14" s="720"/>
      <c r="AH14" s="720"/>
      <c r="AI14" s="720"/>
      <c r="AJ14" s="721"/>
      <c r="AK14" s="719" t="s">
        <v>713</v>
      </c>
      <c r="AL14" s="720"/>
      <c r="AM14" s="720"/>
      <c r="AN14" s="720"/>
      <c r="AO14" s="720"/>
      <c r="AP14" s="720"/>
      <c r="AQ14" s="721"/>
      <c r="AR14" s="813"/>
      <c r="AS14" s="813"/>
      <c r="AT14" s="813"/>
      <c r="AU14" s="813"/>
      <c r="AV14" s="813"/>
      <c r="AW14" s="813"/>
      <c r="AX14" s="814"/>
    </row>
    <row r="15" spans="1:50" ht="21" customHeight="1">
      <c r="A15" s="325"/>
      <c r="B15" s="326"/>
      <c r="C15" s="326"/>
      <c r="D15" s="326"/>
      <c r="E15" s="326"/>
      <c r="F15" s="327"/>
      <c r="G15" s="809"/>
      <c r="H15" s="810"/>
      <c r="I15" s="802" t="s">
        <v>48</v>
      </c>
      <c r="J15" s="815"/>
      <c r="K15" s="815"/>
      <c r="L15" s="815"/>
      <c r="M15" s="815"/>
      <c r="N15" s="815"/>
      <c r="O15" s="816"/>
      <c r="P15" s="719" t="s">
        <v>697</v>
      </c>
      <c r="Q15" s="720"/>
      <c r="R15" s="720"/>
      <c r="S15" s="720"/>
      <c r="T15" s="720"/>
      <c r="U15" s="720"/>
      <c r="V15" s="721"/>
      <c r="W15" s="719" t="s">
        <v>697</v>
      </c>
      <c r="X15" s="720"/>
      <c r="Y15" s="720"/>
      <c r="Z15" s="720"/>
      <c r="AA15" s="720"/>
      <c r="AB15" s="720"/>
      <c r="AC15" s="721"/>
      <c r="AD15" s="719" t="s">
        <v>697</v>
      </c>
      <c r="AE15" s="720"/>
      <c r="AF15" s="720"/>
      <c r="AG15" s="720"/>
      <c r="AH15" s="720"/>
      <c r="AI15" s="720"/>
      <c r="AJ15" s="721"/>
      <c r="AK15" s="719" t="s">
        <v>713</v>
      </c>
      <c r="AL15" s="720"/>
      <c r="AM15" s="720"/>
      <c r="AN15" s="720"/>
      <c r="AO15" s="720"/>
      <c r="AP15" s="720"/>
      <c r="AQ15" s="721"/>
      <c r="AR15" s="719" t="s">
        <v>697</v>
      </c>
      <c r="AS15" s="720"/>
      <c r="AT15" s="720"/>
      <c r="AU15" s="720"/>
      <c r="AV15" s="720"/>
      <c r="AW15" s="720"/>
      <c r="AX15" s="828"/>
    </row>
    <row r="16" spans="1:50" ht="21" customHeight="1">
      <c r="A16" s="325"/>
      <c r="B16" s="326"/>
      <c r="C16" s="326"/>
      <c r="D16" s="326"/>
      <c r="E16" s="326"/>
      <c r="F16" s="327"/>
      <c r="G16" s="809"/>
      <c r="H16" s="810"/>
      <c r="I16" s="802" t="s">
        <v>49</v>
      </c>
      <c r="J16" s="815"/>
      <c r="K16" s="815"/>
      <c r="L16" s="815"/>
      <c r="M16" s="815"/>
      <c r="N16" s="815"/>
      <c r="O16" s="816"/>
      <c r="P16" s="719" t="s">
        <v>697</v>
      </c>
      <c r="Q16" s="720"/>
      <c r="R16" s="720"/>
      <c r="S16" s="720"/>
      <c r="T16" s="720"/>
      <c r="U16" s="720"/>
      <c r="V16" s="721"/>
      <c r="W16" s="719" t="s">
        <v>697</v>
      </c>
      <c r="X16" s="720"/>
      <c r="Y16" s="720"/>
      <c r="Z16" s="720"/>
      <c r="AA16" s="720"/>
      <c r="AB16" s="720"/>
      <c r="AC16" s="721"/>
      <c r="AD16" s="719" t="s">
        <v>697</v>
      </c>
      <c r="AE16" s="720"/>
      <c r="AF16" s="720"/>
      <c r="AG16" s="720"/>
      <c r="AH16" s="720"/>
      <c r="AI16" s="720"/>
      <c r="AJ16" s="721"/>
      <c r="AK16" s="719" t="s">
        <v>713</v>
      </c>
      <c r="AL16" s="720"/>
      <c r="AM16" s="720"/>
      <c r="AN16" s="720"/>
      <c r="AO16" s="720"/>
      <c r="AP16" s="720"/>
      <c r="AQ16" s="721"/>
      <c r="AR16" s="820"/>
      <c r="AS16" s="821"/>
      <c r="AT16" s="821"/>
      <c r="AU16" s="821"/>
      <c r="AV16" s="821"/>
      <c r="AW16" s="821"/>
      <c r="AX16" s="822"/>
    </row>
    <row r="17" spans="1:50" ht="24.75" customHeight="1">
      <c r="A17" s="325"/>
      <c r="B17" s="326"/>
      <c r="C17" s="326"/>
      <c r="D17" s="326"/>
      <c r="E17" s="326"/>
      <c r="F17" s="327"/>
      <c r="G17" s="809"/>
      <c r="H17" s="810"/>
      <c r="I17" s="802" t="s">
        <v>47</v>
      </c>
      <c r="J17" s="803"/>
      <c r="K17" s="803"/>
      <c r="L17" s="803"/>
      <c r="M17" s="803"/>
      <c r="N17" s="803"/>
      <c r="O17" s="804"/>
      <c r="P17" s="719" t="s">
        <v>697</v>
      </c>
      <c r="Q17" s="720"/>
      <c r="R17" s="720"/>
      <c r="S17" s="720"/>
      <c r="T17" s="720"/>
      <c r="U17" s="720"/>
      <c r="V17" s="721"/>
      <c r="W17" s="719" t="s">
        <v>697</v>
      </c>
      <c r="X17" s="720"/>
      <c r="Y17" s="720"/>
      <c r="Z17" s="720"/>
      <c r="AA17" s="720"/>
      <c r="AB17" s="720"/>
      <c r="AC17" s="721"/>
      <c r="AD17" s="719" t="s">
        <v>697</v>
      </c>
      <c r="AE17" s="720"/>
      <c r="AF17" s="720"/>
      <c r="AG17" s="720"/>
      <c r="AH17" s="720"/>
      <c r="AI17" s="720"/>
      <c r="AJ17" s="721"/>
      <c r="AK17" s="719" t="s">
        <v>713</v>
      </c>
      <c r="AL17" s="720"/>
      <c r="AM17" s="720"/>
      <c r="AN17" s="720"/>
      <c r="AO17" s="720"/>
      <c r="AP17" s="720"/>
      <c r="AQ17" s="721"/>
      <c r="AR17" s="805"/>
      <c r="AS17" s="805"/>
      <c r="AT17" s="805"/>
      <c r="AU17" s="805"/>
      <c r="AV17" s="805"/>
      <c r="AW17" s="805"/>
      <c r="AX17" s="806"/>
    </row>
    <row r="18" spans="1:50" ht="24.75" customHeight="1">
      <c r="A18" s="325"/>
      <c r="B18" s="326"/>
      <c r="C18" s="326"/>
      <c r="D18" s="326"/>
      <c r="E18" s="326"/>
      <c r="F18" s="327"/>
      <c r="G18" s="811"/>
      <c r="H18" s="812"/>
      <c r="I18" s="795" t="s">
        <v>18</v>
      </c>
      <c r="J18" s="796"/>
      <c r="K18" s="796"/>
      <c r="L18" s="796"/>
      <c r="M18" s="796"/>
      <c r="N18" s="796"/>
      <c r="O18" s="797"/>
      <c r="P18" s="798">
        <f>SUM(P13:V17)</f>
        <v>9</v>
      </c>
      <c r="Q18" s="799"/>
      <c r="R18" s="799"/>
      <c r="S18" s="799"/>
      <c r="T18" s="799"/>
      <c r="U18" s="799"/>
      <c r="V18" s="800"/>
      <c r="W18" s="798">
        <f>SUM(W13:AC17)</f>
        <v>9</v>
      </c>
      <c r="X18" s="799"/>
      <c r="Y18" s="799"/>
      <c r="Z18" s="799"/>
      <c r="AA18" s="799"/>
      <c r="AB18" s="799"/>
      <c r="AC18" s="800"/>
      <c r="AD18" s="798">
        <f>SUM(AD13:AJ17)</f>
        <v>9</v>
      </c>
      <c r="AE18" s="799"/>
      <c r="AF18" s="799"/>
      <c r="AG18" s="799"/>
      <c r="AH18" s="799"/>
      <c r="AI18" s="799"/>
      <c r="AJ18" s="800"/>
      <c r="AK18" s="798">
        <f>SUM(AK13:AQ17)</f>
        <v>9</v>
      </c>
      <c r="AL18" s="799"/>
      <c r="AM18" s="799"/>
      <c r="AN18" s="799"/>
      <c r="AO18" s="799"/>
      <c r="AP18" s="799"/>
      <c r="AQ18" s="800"/>
      <c r="AR18" s="798">
        <f>SUM(AR13:AX17)</f>
        <v>0</v>
      </c>
      <c r="AS18" s="799"/>
      <c r="AT18" s="799"/>
      <c r="AU18" s="799"/>
      <c r="AV18" s="799"/>
      <c r="AW18" s="799"/>
      <c r="AX18" s="801"/>
    </row>
    <row r="19" spans="1:50" ht="24.75" customHeight="1">
      <c r="A19" s="325"/>
      <c r="B19" s="326"/>
      <c r="C19" s="326"/>
      <c r="D19" s="326"/>
      <c r="E19" s="326"/>
      <c r="F19" s="327"/>
      <c r="G19" s="770" t="s">
        <v>9</v>
      </c>
      <c r="H19" s="771"/>
      <c r="I19" s="771"/>
      <c r="J19" s="771"/>
      <c r="K19" s="771"/>
      <c r="L19" s="771"/>
      <c r="M19" s="771"/>
      <c r="N19" s="771"/>
      <c r="O19" s="771"/>
      <c r="P19" s="719">
        <v>9</v>
      </c>
      <c r="Q19" s="720"/>
      <c r="R19" s="720"/>
      <c r="S19" s="720"/>
      <c r="T19" s="720"/>
      <c r="U19" s="720"/>
      <c r="V19" s="721"/>
      <c r="W19" s="719">
        <v>9</v>
      </c>
      <c r="X19" s="720"/>
      <c r="Y19" s="720"/>
      <c r="Z19" s="720"/>
      <c r="AA19" s="720"/>
      <c r="AB19" s="720"/>
      <c r="AC19" s="721"/>
      <c r="AD19" s="719">
        <v>9</v>
      </c>
      <c r="AE19" s="720"/>
      <c r="AF19" s="720"/>
      <c r="AG19" s="720"/>
      <c r="AH19" s="720"/>
      <c r="AI19" s="720"/>
      <c r="AJ19" s="721"/>
      <c r="AK19" s="767"/>
      <c r="AL19" s="767"/>
      <c r="AM19" s="767"/>
      <c r="AN19" s="767"/>
      <c r="AO19" s="767"/>
      <c r="AP19" s="767"/>
      <c r="AQ19" s="767"/>
      <c r="AR19" s="767"/>
      <c r="AS19" s="767"/>
      <c r="AT19" s="767"/>
      <c r="AU19" s="767"/>
      <c r="AV19" s="767"/>
      <c r="AW19" s="767"/>
      <c r="AX19" s="769"/>
    </row>
    <row r="20" spans="1:50" ht="24.75" customHeight="1">
      <c r="A20" s="325"/>
      <c r="B20" s="326"/>
      <c r="C20" s="326"/>
      <c r="D20" s="326"/>
      <c r="E20" s="326"/>
      <c r="F20" s="327"/>
      <c r="G20" s="770" t="s">
        <v>10</v>
      </c>
      <c r="H20" s="771"/>
      <c r="I20" s="771"/>
      <c r="J20" s="771"/>
      <c r="K20" s="771"/>
      <c r="L20" s="771"/>
      <c r="M20" s="771"/>
      <c r="N20" s="771"/>
      <c r="O20" s="771"/>
      <c r="P20" s="766">
        <f>IF(P18=0, "-", SUM(P19)/P18)</f>
        <v>1</v>
      </c>
      <c r="Q20" s="766"/>
      <c r="R20" s="766"/>
      <c r="S20" s="766"/>
      <c r="T20" s="766"/>
      <c r="U20" s="766"/>
      <c r="V20" s="766"/>
      <c r="W20" s="766">
        <f>IF(W18=0, "-", SUM(W19)/W18)</f>
        <v>1</v>
      </c>
      <c r="X20" s="766"/>
      <c r="Y20" s="766"/>
      <c r="Z20" s="766"/>
      <c r="AA20" s="766"/>
      <c r="AB20" s="766"/>
      <c r="AC20" s="766"/>
      <c r="AD20" s="766">
        <f>IF(AD18=0, "-", SUM(AD19)/AD18)</f>
        <v>1</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c r="A21" s="790"/>
      <c r="B21" s="791"/>
      <c r="C21" s="791"/>
      <c r="D21" s="791"/>
      <c r="E21" s="791"/>
      <c r="F21" s="792"/>
      <c r="G21" s="764" t="s">
        <v>320</v>
      </c>
      <c r="H21" s="765"/>
      <c r="I21" s="765"/>
      <c r="J21" s="765"/>
      <c r="K21" s="765"/>
      <c r="L21" s="765"/>
      <c r="M21" s="765"/>
      <c r="N21" s="765"/>
      <c r="O21" s="765"/>
      <c r="P21" s="766">
        <f>IF(P19=0, "-", SUM(P19)/SUM(P13,P14))</f>
        <v>1</v>
      </c>
      <c r="Q21" s="766"/>
      <c r="R21" s="766"/>
      <c r="S21" s="766"/>
      <c r="T21" s="766"/>
      <c r="U21" s="766"/>
      <c r="V21" s="766"/>
      <c r="W21" s="766">
        <f>IF(W19=0, "-", SUM(W19)/SUM(W13,W14))</f>
        <v>1</v>
      </c>
      <c r="X21" s="766"/>
      <c r="Y21" s="766"/>
      <c r="Z21" s="766"/>
      <c r="AA21" s="766"/>
      <c r="AB21" s="766"/>
      <c r="AC21" s="766"/>
      <c r="AD21" s="766">
        <f>IF(AD19=0, "-", SUM(AD19)/SUM(AD13,AD14))</f>
        <v>1</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c r="A22" s="725" t="s">
        <v>677</v>
      </c>
      <c r="B22" s="726"/>
      <c r="C22" s="726"/>
      <c r="D22" s="726"/>
      <c r="E22" s="726"/>
      <c r="F22" s="727"/>
      <c r="G22" s="731" t="s">
        <v>309</v>
      </c>
      <c r="H22" s="569"/>
      <c r="I22" s="569"/>
      <c r="J22" s="569"/>
      <c r="K22" s="569"/>
      <c r="L22" s="569"/>
      <c r="M22" s="569"/>
      <c r="N22" s="569"/>
      <c r="O22" s="570"/>
      <c r="P22" s="732" t="s">
        <v>675</v>
      </c>
      <c r="Q22" s="569"/>
      <c r="R22" s="569"/>
      <c r="S22" s="569"/>
      <c r="T22" s="569"/>
      <c r="U22" s="569"/>
      <c r="V22" s="570"/>
      <c r="W22" s="732" t="s">
        <v>676</v>
      </c>
      <c r="X22" s="569"/>
      <c r="Y22" s="569"/>
      <c r="Z22" s="569"/>
      <c r="AA22" s="569"/>
      <c r="AB22" s="569"/>
      <c r="AC22" s="570"/>
      <c r="AD22" s="732" t="s">
        <v>308</v>
      </c>
      <c r="AE22" s="569"/>
      <c r="AF22" s="569"/>
      <c r="AG22" s="569"/>
      <c r="AH22" s="569"/>
      <c r="AI22" s="569"/>
      <c r="AJ22" s="569"/>
      <c r="AK22" s="569"/>
      <c r="AL22" s="569"/>
      <c r="AM22" s="569"/>
      <c r="AN22" s="569"/>
      <c r="AO22" s="569"/>
      <c r="AP22" s="569"/>
      <c r="AQ22" s="569"/>
      <c r="AR22" s="569"/>
      <c r="AS22" s="569"/>
      <c r="AT22" s="569"/>
      <c r="AU22" s="569"/>
      <c r="AV22" s="569"/>
      <c r="AW22" s="569"/>
      <c r="AX22" s="751"/>
    </row>
    <row r="23" spans="1:50" ht="25.5" customHeight="1">
      <c r="A23" s="728"/>
      <c r="B23" s="729"/>
      <c r="C23" s="729"/>
      <c r="D23" s="729"/>
      <c r="E23" s="729"/>
      <c r="F23" s="730"/>
      <c r="G23" s="752" t="s">
        <v>693</v>
      </c>
      <c r="H23" s="753"/>
      <c r="I23" s="753"/>
      <c r="J23" s="753"/>
      <c r="K23" s="753"/>
      <c r="L23" s="753"/>
      <c r="M23" s="753"/>
      <c r="N23" s="753"/>
      <c r="O23" s="754"/>
      <c r="P23" s="755">
        <v>9</v>
      </c>
      <c r="Q23" s="756"/>
      <c r="R23" s="756"/>
      <c r="S23" s="756"/>
      <c r="T23" s="756"/>
      <c r="U23" s="756"/>
      <c r="V23" s="757"/>
      <c r="W23" s="755">
        <v>0</v>
      </c>
      <c r="X23" s="756"/>
      <c r="Y23" s="756"/>
      <c r="Z23" s="756"/>
      <c r="AA23" s="756"/>
      <c r="AB23" s="756"/>
      <c r="AC23" s="757"/>
      <c r="AD23" s="758"/>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customHeight="1">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customHeight="1">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customHeight="1">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customHeight="1">
      <c r="A28" s="728"/>
      <c r="B28" s="729"/>
      <c r="C28" s="729"/>
      <c r="D28" s="729"/>
      <c r="E28" s="729"/>
      <c r="F28" s="730"/>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c r="A29" s="728"/>
      <c r="B29" s="729"/>
      <c r="C29" s="729"/>
      <c r="D29" s="729"/>
      <c r="E29" s="729"/>
      <c r="F29" s="730"/>
      <c r="G29" s="316" t="s">
        <v>18</v>
      </c>
      <c r="H29" s="740"/>
      <c r="I29" s="740"/>
      <c r="J29" s="740"/>
      <c r="K29" s="740"/>
      <c r="L29" s="740"/>
      <c r="M29" s="740"/>
      <c r="N29" s="740"/>
      <c r="O29" s="741"/>
      <c r="P29" s="742">
        <f>AK13</f>
        <v>9</v>
      </c>
      <c r="Q29" s="743"/>
      <c r="R29" s="743"/>
      <c r="S29" s="743"/>
      <c r="T29" s="743"/>
      <c r="U29" s="743"/>
      <c r="V29" s="744"/>
      <c r="W29" s="745" t="str">
        <f>AR13</f>
        <v>-</v>
      </c>
      <c r="X29" s="746"/>
      <c r="Y29" s="746"/>
      <c r="Z29" s="746"/>
      <c r="AA29" s="746"/>
      <c r="AB29" s="746"/>
      <c r="AC29" s="747"/>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c r="A30" s="748" t="s">
        <v>664</v>
      </c>
      <c r="B30" s="749"/>
      <c r="C30" s="749"/>
      <c r="D30" s="749"/>
      <c r="E30" s="749"/>
      <c r="F30" s="750"/>
      <c r="G30" s="736" t="s">
        <v>714</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c r="A31" s="668" t="s">
        <v>665</v>
      </c>
      <c r="B31" s="168"/>
      <c r="C31" s="168"/>
      <c r="D31" s="168"/>
      <c r="E31" s="168"/>
      <c r="F31" s="169"/>
      <c r="G31" s="710" t="s">
        <v>657</v>
      </c>
      <c r="H31" s="711"/>
      <c r="I31" s="711"/>
      <c r="J31" s="711"/>
      <c r="K31" s="711"/>
      <c r="L31" s="711"/>
      <c r="M31" s="711"/>
      <c r="N31" s="711"/>
      <c r="O31" s="711"/>
      <c r="P31" s="712" t="s">
        <v>656</v>
      </c>
      <c r="Q31" s="711"/>
      <c r="R31" s="711"/>
      <c r="S31" s="711"/>
      <c r="T31" s="711"/>
      <c r="U31" s="711"/>
      <c r="V31" s="711"/>
      <c r="W31" s="711"/>
      <c r="X31" s="713"/>
      <c r="Y31" s="714"/>
      <c r="Z31" s="715"/>
      <c r="AA31" s="716"/>
      <c r="AB31" s="645" t="s">
        <v>11</v>
      </c>
      <c r="AC31" s="645"/>
      <c r="AD31" s="645"/>
      <c r="AE31" s="131" t="s">
        <v>501</v>
      </c>
      <c r="AF31" s="717"/>
      <c r="AG31" s="717"/>
      <c r="AH31" s="718"/>
      <c r="AI31" s="131" t="s">
        <v>653</v>
      </c>
      <c r="AJ31" s="717"/>
      <c r="AK31" s="717"/>
      <c r="AL31" s="718"/>
      <c r="AM31" s="131" t="s">
        <v>469</v>
      </c>
      <c r="AN31" s="717"/>
      <c r="AO31" s="717"/>
      <c r="AP31" s="718"/>
      <c r="AQ31" s="642" t="s">
        <v>500</v>
      </c>
      <c r="AR31" s="643"/>
      <c r="AS31" s="643"/>
      <c r="AT31" s="644"/>
      <c r="AU31" s="642" t="s">
        <v>678</v>
      </c>
      <c r="AV31" s="643"/>
      <c r="AW31" s="643"/>
      <c r="AX31" s="654"/>
    </row>
    <row r="32" spans="1:50" ht="23.25" customHeight="1">
      <c r="A32" s="668"/>
      <c r="B32" s="168"/>
      <c r="C32" s="168"/>
      <c r="D32" s="168"/>
      <c r="E32" s="168"/>
      <c r="F32" s="169"/>
      <c r="G32" s="655" t="s">
        <v>715</v>
      </c>
      <c r="H32" s="656"/>
      <c r="I32" s="656"/>
      <c r="J32" s="656"/>
      <c r="K32" s="656"/>
      <c r="L32" s="656"/>
      <c r="M32" s="656"/>
      <c r="N32" s="656"/>
      <c r="O32" s="656"/>
      <c r="P32" s="403" t="s">
        <v>721</v>
      </c>
      <c r="Q32" s="659"/>
      <c r="R32" s="659"/>
      <c r="S32" s="659"/>
      <c r="T32" s="659"/>
      <c r="U32" s="659"/>
      <c r="V32" s="659"/>
      <c r="W32" s="659"/>
      <c r="X32" s="660"/>
      <c r="Y32" s="664" t="s">
        <v>52</v>
      </c>
      <c r="Z32" s="665"/>
      <c r="AA32" s="666"/>
      <c r="AB32" s="163" t="s">
        <v>720</v>
      </c>
      <c r="AC32" s="667"/>
      <c r="AD32" s="667"/>
      <c r="AE32" s="635">
        <v>3</v>
      </c>
      <c r="AF32" s="635"/>
      <c r="AG32" s="635"/>
      <c r="AH32" s="635"/>
      <c r="AI32" s="635">
        <v>1</v>
      </c>
      <c r="AJ32" s="635"/>
      <c r="AK32" s="635"/>
      <c r="AL32" s="635"/>
      <c r="AM32" s="635">
        <v>1</v>
      </c>
      <c r="AN32" s="635"/>
      <c r="AO32" s="635"/>
      <c r="AP32" s="635"/>
      <c r="AQ32" s="653" t="s">
        <v>713</v>
      </c>
      <c r="AR32" s="635"/>
      <c r="AS32" s="635"/>
      <c r="AT32" s="635"/>
      <c r="AU32" s="108" t="s">
        <v>713</v>
      </c>
      <c r="AV32" s="637"/>
      <c r="AW32" s="637"/>
      <c r="AX32" s="638"/>
    </row>
    <row r="33" spans="1:51" ht="23.25" customHeight="1">
      <c r="A33" s="203"/>
      <c r="B33" s="173"/>
      <c r="C33" s="173"/>
      <c r="D33" s="173"/>
      <c r="E33" s="173"/>
      <c r="F33" s="174"/>
      <c r="G33" s="657"/>
      <c r="H33" s="658"/>
      <c r="I33" s="658"/>
      <c r="J33" s="658"/>
      <c r="K33" s="658"/>
      <c r="L33" s="658"/>
      <c r="M33" s="658"/>
      <c r="N33" s="658"/>
      <c r="O33" s="658"/>
      <c r="P33" s="661"/>
      <c r="Q33" s="662"/>
      <c r="R33" s="662"/>
      <c r="S33" s="662"/>
      <c r="T33" s="662"/>
      <c r="U33" s="662"/>
      <c r="V33" s="662"/>
      <c r="W33" s="662"/>
      <c r="X33" s="663"/>
      <c r="Y33" s="639" t="s">
        <v>53</v>
      </c>
      <c r="Z33" s="640"/>
      <c r="AA33" s="641"/>
      <c r="AB33" s="163" t="s">
        <v>720</v>
      </c>
      <c r="AC33" s="667"/>
      <c r="AD33" s="667"/>
      <c r="AE33" s="635">
        <v>3</v>
      </c>
      <c r="AF33" s="635"/>
      <c r="AG33" s="635"/>
      <c r="AH33" s="635"/>
      <c r="AI33" s="635">
        <v>3</v>
      </c>
      <c r="AJ33" s="635"/>
      <c r="AK33" s="635"/>
      <c r="AL33" s="635"/>
      <c r="AM33" s="635">
        <v>3</v>
      </c>
      <c r="AN33" s="635"/>
      <c r="AO33" s="635"/>
      <c r="AP33" s="635"/>
      <c r="AQ33" s="653">
        <v>3</v>
      </c>
      <c r="AR33" s="635"/>
      <c r="AS33" s="635"/>
      <c r="AT33" s="635"/>
      <c r="AU33" s="108" t="s">
        <v>713</v>
      </c>
      <c r="AV33" s="637"/>
      <c r="AW33" s="637"/>
      <c r="AX33" s="638"/>
    </row>
    <row r="34" spans="1:51" ht="23.25" customHeight="1">
      <c r="A34" s="699" t="s">
        <v>666</v>
      </c>
      <c r="B34" s="700"/>
      <c r="C34" s="700"/>
      <c r="D34" s="700"/>
      <c r="E34" s="700"/>
      <c r="F34" s="701"/>
      <c r="G34" s="191" t="s">
        <v>667</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501</v>
      </c>
      <c r="AF34" s="191"/>
      <c r="AG34" s="191"/>
      <c r="AH34" s="192"/>
      <c r="AI34" s="190" t="s">
        <v>653</v>
      </c>
      <c r="AJ34" s="191"/>
      <c r="AK34" s="191"/>
      <c r="AL34" s="192"/>
      <c r="AM34" s="190" t="s">
        <v>469</v>
      </c>
      <c r="AN34" s="191"/>
      <c r="AO34" s="191"/>
      <c r="AP34" s="192"/>
      <c r="AQ34" s="646" t="s">
        <v>679</v>
      </c>
      <c r="AR34" s="647"/>
      <c r="AS34" s="647"/>
      <c r="AT34" s="647"/>
      <c r="AU34" s="647"/>
      <c r="AV34" s="647"/>
      <c r="AW34" s="647"/>
      <c r="AX34" s="648"/>
    </row>
    <row r="35" spans="1:51" ht="23.25" customHeight="1">
      <c r="A35" s="702"/>
      <c r="B35" s="703"/>
      <c r="C35" s="703"/>
      <c r="D35" s="703"/>
      <c r="E35" s="703"/>
      <c r="F35" s="704"/>
      <c r="G35" s="672" t="s">
        <v>716</v>
      </c>
      <c r="H35" s="673"/>
      <c r="I35" s="673"/>
      <c r="J35" s="673"/>
      <c r="K35" s="673"/>
      <c r="L35" s="673"/>
      <c r="M35" s="673"/>
      <c r="N35" s="673"/>
      <c r="O35" s="673"/>
      <c r="P35" s="673"/>
      <c r="Q35" s="673"/>
      <c r="R35" s="673"/>
      <c r="S35" s="673"/>
      <c r="T35" s="673"/>
      <c r="U35" s="673"/>
      <c r="V35" s="673"/>
      <c r="W35" s="673"/>
      <c r="X35" s="673"/>
      <c r="Y35" s="676" t="s">
        <v>666</v>
      </c>
      <c r="Z35" s="677"/>
      <c r="AA35" s="678"/>
      <c r="AB35" s="679" t="s">
        <v>717</v>
      </c>
      <c r="AC35" s="680"/>
      <c r="AD35" s="681"/>
      <c r="AE35" s="653">
        <v>659</v>
      </c>
      <c r="AF35" s="653"/>
      <c r="AG35" s="653"/>
      <c r="AH35" s="653"/>
      <c r="AI35" s="653">
        <v>1987</v>
      </c>
      <c r="AJ35" s="653"/>
      <c r="AK35" s="653"/>
      <c r="AL35" s="653"/>
      <c r="AM35" s="653">
        <v>1995</v>
      </c>
      <c r="AN35" s="653"/>
      <c r="AO35" s="653"/>
      <c r="AP35" s="653"/>
      <c r="AQ35" s="108">
        <v>665</v>
      </c>
      <c r="AR35" s="102"/>
      <c r="AS35" s="102"/>
      <c r="AT35" s="102"/>
      <c r="AU35" s="102"/>
      <c r="AV35" s="102"/>
      <c r="AW35" s="102"/>
      <c r="AX35" s="103"/>
    </row>
    <row r="36" spans="1:51" ht="46.5" customHeight="1">
      <c r="A36" s="705"/>
      <c r="B36" s="706"/>
      <c r="C36" s="706"/>
      <c r="D36" s="706"/>
      <c r="E36" s="706"/>
      <c r="F36" s="707"/>
      <c r="G36" s="674"/>
      <c r="H36" s="675"/>
      <c r="I36" s="675"/>
      <c r="J36" s="675"/>
      <c r="K36" s="675"/>
      <c r="L36" s="675"/>
      <c r="M36" s="675"/>
      <c r="N36" s="675"/>
      <c r="O36" s="675"/>
      <c r="P36" s="675"/>
      <c r="Q36" s="675"/>
      <c r="R36" s="675"/>
      <c r="S36" s="675"/>
      <c r="T36" s="675"/>
      <c r="U36" s="675"/>
      <c r="V36" s="675"/>
      <c r="W36" s="675"/>
      <c r="X36" s="675"/>
      <c r="Y36" s="234" t="s">
        <v>669</v>
      </c>
      <c r="Z36" s="669"/>
      <c r="AA36" s="670"/>
      <c r="AB36" s="631" t="s">
        <v>700</v>
      </c>
      <c r="AC36" s="632"/>
      <c r="AD36" s="633"/>
      <c r="AE36" s="652" t="s">
        <v>718</v>
      </c>
      <c r="AF36" s="634"/>
      <c r="AG36" s="634"/>
      <c r="AH36" s="634"/>
      <c r="AI36" s="652" t="s">
        <v>719</v>
      </c>
      <c r="AJ36" s="634"/>
      <c r="AK36" s="634"/>
      <c r="AL36" s="634"/>
      <c r="AM36" s="652" t="s">
        <v>729</v>
      </c>
      <c r="AN36" s="634"/>
      <c r="AO36" s="634"/>
      <c r="AP36" s="634"/>
      <c r="AQ36" s="652" t="s">
        <v>740</v>
      </c>
      <c r="AR36" s="634"/>
      <c r="AS36" s="634"/>
      <c r="AT36" s="634"/>
      <c r="AU36" s="634"/>
      <c r="AV36" s="634"/>
      <c r="AW36" s="634"/>
      <c r="AX36" s="671"/>
    </row>
    <row r="37" spans="1:51" ht="18.75" customHeight="1">
      <c r="A37" s="687" t="s">
        <v>316</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501</v>
      </c>
      <c r="AF37" s="629"/>
      <c r="AG37" s="629"/>
      <c r="AH37" s="630"/>
      <c r="AI37" s="697" t="s">
        <v>653</v>
      </c>
      <c r="AJ37" s="697"/>
      <c r="AK37" s="697"/>
      <c r="AL37" s="628"/>
      <c r="AM37" s="697" t="s">
        <v>469</v>
      </c>
      <c r="AN37" s="697"/>
      <c r="AO37" s="697"/>
      <c r="AP37" s="628"/>
      <c r="AQ37" s="231" t="s">
        <v>223</v>
      </c>
      <c r="AR37" s="232"/>
      <c r="AS37" s="232"/>
      <c r="AT37" s="233"/>
      <c r="AU37" s="212" t="s">
        <v>129</v>
      </c>
      <c r="AV37" s="212"/>
      <c r="AW37" s="212"/>
      <c r="AX37" s="215"/>
    </row>
    <row r="38" spans="1:51" ht="18.75" customHeight="1">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t="s">
        <v>713</v>
      </c>
      <c r="AR38" s="527"/>
      <c r="AS38" s="142" t="s">
        <v>224</v>
      </c>
      <c r="AT38" s="143"/>
      <c r="AU38" s="141" t="s">
        <v>713</v>
      </c>
      <c r="AV38" s="141"/>
      <c r="AW38" s="123" t="s">
        <v>170</v>
      </c>
      <c r="AX38" s="144"/>
    </row>
    <row r="39" spans="1:51" ht="23.25" customHeight="1">
      <c r="A39" s="693"/>
      <c r="B39" s="691"/>
      <c r="C39" s="691"/>
      <c r="D39" s="691"/>
      <c r="E39" s="691"/>
      <c r="F39" s="692"/>
      <c r="G39" s="193" t="s">
        <v>722</v>
      </c>
      <c r="H39" s="194"/>
      <c r="I39" s="194"/>
      <c r="J39" s="194"/>
      <c r="K39" s="194"/>
      <c r="L39" s="194"/>
      <c r="M39" s="194"/>
      <c r="N39" s="194"/>
      <c r="O39" s="195"/>
      <c r="P39" s="146" t="s">
        <v>722</v>
      </c>
      <c r="Q39" s="146"/>
      <c r="R39" s="146"/>
      <c r="S39" s="146"/>
      <c r="T39" s="146"/>
      <c r="U39" s="146"/>
      <c r="V39" s="146"/>
      <c r="W39" s="146"/>
      <c r="X39" s="147"/>
      <c r="Y39" s="234" t="s">
        <v>12</v>
      </c>
      <c r="Z39" s="235"/>
      <c r="AA39" s="236"/>
      <c r="AB39" s="163" t="s">
        <v>723</v>
      </c>
      <c r="AC39" s="163"/>
      <c r="AD39" s="163"/>
      <c r="AE39" s="108" t="s">
        <v>713</v>
      </c>
      <c r="AF39" s="102"/>
      <c r="AG39" s="102"/>
      <c r="AH39" s="102"/>
      <c r="AI39" s="108" t="s">
        <v>713</v>
      </c>
      <c r="AJ39" s="102"/>
      <c r="AK39" s="102"/>
      <c r="AL39" s="102"/>
      <c r="AM39" s="108" t="s">
        <v>713</v>
      </c>
      <c r="AN39" s="102"/>
      <c r="AO39" s="102"/>
      <c r="AP39" s="102"/>
      <c r="AQ39" s="109" t="s">
        <v>713</v>
      </c>
      <c r="AR39" s="110"/>
      <c r="AS39" s="110"/>
      <c r="AT39" s="111"/>
      <c r="AU39" s="102" t="s">
        <v>713</v>
      </c>
      <c r="AV39" s="102"/>
      <c r="AW39" s="102"/>
      <c r="AX39" s="103"/>
    </row>
    <row r="40" spans="1:51" ht="23.25" customHeight="1">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723</v>
      </c>
      <c r="AC40" s="107"/>
      <c r="AD40" s="107"/>
      <c r="AE40" s="108" t="s">
        <v>713</v>
      </c>
      <c r="AF40" s="102"/>
      <c r="AG40" s="102"/>
      <c r="AH40" s="102"/>
      <c r="AI40" s="108" t="s">
        <v>713</v>
      </c>
      <c r="AJ40" s="102"/>
      <c r="AK40" s="102"/>
      <c r="AL40" s="102"/>
      <c r="AM40" s="108" t="s">
        <v>713</v>
      </c>
      <c r="AN40" s="102"/>
      <c r="AO40" s="102"/>
      <c r="AP40" s="102"/>
      <c r="AQ40" s="109" t="s">
        <v>713</v>
      </c>
      <c r="AR40" s="110"/>
      <c r="AS40" s="110"/>
      <c r="AT40" s="111"/>
      <c r="AU40" s="102" t="s">
        <v>713</v>
      </c>
      <c r="AV40" s="102"/>
      <c r="AW40" s="102"/>
      <c r="AX40" s="103"/>
    </row>
    <row r="41" spans="1:51" ht="23.25" customHeight="1">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t="s">
        <v>713</v>
      </c>
      <c r="AF41" s="102"/>
      <c r="AG41" s="102"/>
      <c r="AH41" s="102"/>
      <c r="AI41" s="108" t="s">
        <v>713</v>
      </c>
      <c r="AJ41" s="102"/>
      <c r="AK41" s="102"/>
      <c r="AL41" s="102"/>
      <c r="AM41" s="108" t="s">
        <v>713</v>
      </c>
      <c r="AN41" s="102"/>
      <c r="AO41" s="102"/>
      <c r="AP41" s="102"/>
      <c r="AQ41" s="109" t="s">
        <v>713</v>
      </c>
      <c r="AR41" s="110"/>
      <c r="AS41" s="110"/>
      <c r="AT41" s="111"/>
      <c r="AU41" s="102" t="s">
        <v>713</v>
      </c>
      <c r="AV41" s="102"/>
      <c r="AW41" s="102"/>
      <c r="AX41" s="103"/>
    </row>
    <row r="42" spans="1:51" ht="23.25" customHeight="1">
      <c r="A42" s="202" t="s">
        <v>344</v>
      </c>
      <c r="B42" s="165"/>
      <c r="C42" s="165"/>
      <c r="D42" s="165"/>
      <c r="E42" s="165"/>
      <c r="F42" s="166"/>
      <c r="G42" s="204" t="s">
        <v>722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c r="A46" s="210"/>
      <c r="B46" s="167"/>
      <c r="C46" s="168"/>
      <c r="D46" s="168"/>
      <c r="E46" s="168"/>
      <c r="F46" s="169"/>
      <c r="G46" s="216" t="s">
        <v>763</v>
      </c>
      <c r="H46" s="216"/>
      <c r="I46" s="216"/>
      <c r="J46" s="216"/>
      <c r="K46" s="216"/>
      <c r="L46" s="216"/>
      <c r="M46" s="216"/>
      <c r="N46" s="216"/>
      <c r="O46" s="216"/>
      <c r="P46" s="216"/>
      <c r="Q46" s="216"/>
      <c r="R46" s="216"/>
      <c r="S46" s="216"/>
      <c r="T46" s="216"/>
      <c r="U46" s="216"/>
      <c r="V46" s="216"/>
      <c r="W46" s="216"/>
      <c r="X46" s="216"/>
      <c r="Y46" s="216"/>
      <c r="Z46" s="216"/>
      <c r="AA46" s="217"/>
      <c r="AB46" s="222" t="s">
        <v>725</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713</v>
      </c>
      <c r="AR50" s="141"/>
      <c r="AS50" s="142" t="s">
        <v>224</v>
      </c>
      <c r="AT50" s="143"/>
      <c r="AU50" s="141" t="s">
        <v>713</v>
      </c>
      <c r="AV50" s="141"/>
      <c r="AW50" s="123" t="s">
        <v>170</v>
      </c>
      <c r="AX50" s="144"/>
      <c r="AY50">
        <f t="shared" si="0"/>
        <v>1</v>
      </c>
      <c r="AZ50" s="10"/>
      <c r="BA50" s="10"/>
      <c r="BB50" s="10"/>
      <c r="BC50" s="10"/>
      <c r="BD50" s="10"/>
      <c r="BE50" s="10"/>
      <c r="BF50" s="10"/>
      <c r="BG50" s="10"/>
      <c r="BH50" s="10"/>
    </row>
    <row r="51" spans="1:60" ht="23.25" customHeight="1">
      <c r="A51" s="210"/>
      <c r="B51" s="167"/>
      <c r="C51" s="168"/>
      <c r="D51" s="168"/>
      <c r="E51" s="168"/>
      <c r="F51" s="169"/>
      <c r="G51" s="145" t="s">
        <v>726</v>
      </c>
      <c r="H51" s="146"/>
      <c r="I51" s="146"/>
      <c r="J51" s="146"/>
      <c r="K51" s="146"/>
      <c r="L51" s="146"/>
      <c r="M51" s="146"/>
      <c r="N51" s="146"/>
      <c r="O51" s="147"/>
      <c r="P51" s="146" t="s">
        <v>727</v>
      </c>
      <c r="Q51" s="154"/>
      <c r="R51" s="154"/>
      <c r="S51" s="154"/>
      <c r="T51" s="154"/>
      <c r="U51" s="154"/>
      <c r="V51" s="154"/>
      <c r="W51" s="154"/>
      <c r="X51" s="155"/>
      <c r="Y51" s="160" t="s">
        <v>58</v>
      </c>
      <c r="Z51" s="161"/>
      <c r="AA51" s="162"/>
      <c r="AB51" s="163" t="s">
        <v>728</v>
      </c>
      <c r="AC51" s="163"/>
      <c r="AD51" s="163"/>
      <c r="AE51" s="108">
        <v>727</v>
      </c>
      <c r="AF51" s="102"/>
      <c r="AG51" s="102"/>
      <c r="AH51" s="102"/>
      <c r="AI51" s="108">
        <v>3018</v>
      </c>
      <c r="AJ51" s="102"/>
      <c r="AK51" s="102"/>
      <c r="AL51" s="102"/>
      <c r="AM51" s="108">
        <v>5255</v>
      </c>
      <c r="AN51" s="102"/>
      <c r="AO51" s="102"/>
      <c r="AP51" s="102"/>
      <c r="AQ51" s="109" t="s">
        <v>713</v>
      </c>
      <c r="AR51" s="110"/>
      <c r="AS51" s="110"/>
      <c r="AT51" s="111"/>
      <c r="AU51" s="102" t="s">
        <v>713</v>
      </c>
      <c r="AV51" s="102"/>
      <c r="AW51" s="102"/>
      <c r="AX51" s="103"/>
      <c r="AY51">
        <f t="shared" si="0"/>
        <v>1</v>
      </c>
    </row>
    <row r="52" spans="1:60" ht="23.25"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723</v>
      </c>
      <c r="AC52" s="107"/>
      <c r="AD52" s="107"/>
      <c r="AE52" s="108" t="s">
        <v>713</v>
      </c>
      <c r="AF52" s="102"/>
      <c r="AG52" s="102"/>
      <c r="AH52" s="102"/>
      <c r="AI52" s="108" t="s">
        <v>713</v>
      </c>
      <c r="AJ52" s="102"/>
      <c r="AK52" s="102"/>
      <c r="AL52" s="102"/>
      <c r="AM52" s="108" t="s">
        <v>713</v>
      </c>
      <c r="AN52" s="102"/>
      <c r="AO52" s="102"/>
      <c r="AP52" s="102"/>
      <c r="AQ52" s="109" t="s">
        <v>713</v>
      </c>
      <c r="AR52" s="110"/>
      <c r="AS52" s="110"/>
      <c r="AT52" s="111"/>
      <c r="AU52" s="102" t="s">
        <v>713</v>
      </c>
      <c r="AV52" s="102"/>
      <c r="AW52" s="102"/>
      <c r="AX52" s="103"/>
      <c r="AY52">
        <f t="shared" si="0"/>
        <v>1</v>
      </c>
      <c r="AZ52" s="10"/>
      <c r="BA52" s="10"/>
      <c r="BB52" s="10"/>
      <c r="BC52" s="10"/>
    </row>
    <row r="53" spans="1:60" ht="23.25" customHeight="1" thickBo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713</v>
      </c>
      <c r="AF53" s="114"/>
      <c r="AG53" s="114"/>
      <c r="AH53" s="114"/>
      <c r="AI53" s="113" t="s">
        <v>713</v>
      </c>
      <c r="AJ53" s="114"/>
      <c r="AK53" s="114"/>
      <c r="AL53" s="114"/>
      <c r="AM53" s="113" t="s">
        <v>713</v>
      </c>
      <c r="AN53" s="114"/>
      <c r="AO53" s="114"/>
      <c r="AP53" s="114"/>
      <c r="AQ53" s="109" t="s">
        <v>713</v>
      </c>
      <c r="AR53" s="110"/>
      <c r="AS53" s="110"/>
      <c r="AT53" s="111"/>
      <c r="AU53" s="102" t="s">
        <v>713</v>
      </c>
      <c r="AV53" s="102"/>
      <c r="AW53" s="102"/>
      <c r="AX53" s="103"/>
      <c r="AY53">
        <f t="shared" si="0"/>
        <v>1</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8" t="s">
        <v>664</v>
      </c>
      <c r="B64" s="749"/>
      <c r="C64" s="749"/>
      <c r="D64" s="749"/>
      <c r="E64" s="749"/>
      <c r="F64" s="750"/>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c r="A65" s="668" t="s">
        <v>665</v>
      </c>
      <c r="B65" s="168"/>
      <c r="C65" s="168"/>
      <c r="D65" s="168"/>
      <c r="E65" s="168"/>
      <c r="F65" s="169"/>
      <c r="G65" s="710" t="s">
        <v>657</v>
      </c>
      <c r="H65" s="711"/>
      <c r="I65" s="711"/>
      <c r="J65" s="711"/>
      <c r="K65" s="711"/>
      <c r="L65" s="711"/>
      <c r="M65" s="711"/>
      <c r="N65" s="711"/>
      <c r="O65" s="711"/>
      <c r="P65" s="712" t="s">
        <v>656</v>
      </c>
      <c r="Q65" s="711"/>
      <c r="R65" s="711"/>
      <c r="S65" s="711"/>
      <c r="T65" s="711"/>
      <c r="U65" s="711"/>
      <c r="V65" s="711"/>
      <c r="W65" s="711"/>
      <c r="X65" s="713"/>
      <c r="Y65" s="714"/>
      <c r="Z65" s="715"/>
      <c r="AA65" s="716"/>
      <c r="AB65" s="645" t="s">
        <v>11</v>
      </c>
      <c r="AC65" s="645"/>
      <c r="AD65" s="645"/>
      <c r="AE65" s="131" t="s">
        <v>501</v>
      </c>
      <c r="AF65" s="717"/>
      <c r="AG65" s="717"/>
      <c r="AH65" s="718"/>
      <c r="AI65" s="131" t="s">
        <v>653</v>
      </c>
      <c r="AJ65" s="717"/>
      <c r="AK65" s="717"/>
      <c r="AL65" s="718"/>
      <c r="AM65" s="131" t="s">
        <v>469</v>
      </c>
      <c r="AN65" s="717"/>
      <c r="AO65" s="717"/>
      <c r="AP65" s="718"/>
      <c r="AQ65" s="642" t="s">
        <v>500</v>
      </c>
      <c r="AR65" s="643"/>
      <c r="AS65" s="643"/>
      <c r="AT65" s="644"/>
      <c r="AU65" s="642" t="s">
        <v>678</v>
      </c>
      <c r="AV65" s="643"/>
      <c r="AW65" s="643"/>
      <c r="AX65" s="654"/>
      <c r="AY65">
        <f>COUNTA($G$66)</f>
        <v>0</v>
      </c>
    </row>
    <row r="66" spans="1:51" ht="23.25" hidden="1" customHeight="1">
      <c r="A66" s="668"/>
      <c r="B66" s="168"/>
      <c r="C66" s="168"/>
      <c r="D66" s="168"/>
      <c r="E66" s="168"/>
      <c r="F66" s="169"/>
      <c r="G66" s="655"/>
      <c r="H66" s="656"/>
      <c r="I66" s="656"/>
      <c r="J66" s="656"/>
      <c r="K66" s="656"/>
      <c r="L66" s="656"/>
      <c r="M66" s="656"/>
      <c r="N66" s="656"/>
      <c r="O66" s="656"/>
      <c r="P66" s="403"/>
      <c r="Q66" s="659"/>
      <c r="R66" s="659"/>
      <c r="S66" s="659"/>
      <c r="T66" s="659"/>
      <c r="U66" s="659"/>
      <c r="V66" s="659"/>
      <c r="W66" s="659"/>
      <c r="X66" s="660"/>
      <c r="Y66" s="664" t="s">
        <v>52</v>
      </c>
      <c r="Z66" s="665"/>
      <c r="AA66" s="666"/>
      <c r="AB66" s="163"/>
      <c r="AC66" s="667"/>
      <c r="AD66" s="667"/>
      <c r="AE66" s="635"/>
      <c r="AF66" s="635"/>
      <c r="AG66" s="635"/>
      <c r="AH66" s="635"/>
      <c r="AI66" s="635"/>
      <c r="AJ66" s="635"/>
      <c r="AK66" s="635"/>
      <c r="AL66" s="635"/>
      <c r="AM66" s="635"/>
      <c r="AN66" s="635"/>
      <c r="AO66" s="635"/>
      <c r="AP66" s="635"/>
      <c r="AQ66" s="653"/>
      <c r="AR66" s="635"/>
      <c r="AS66" s="635"/>
      <c r="AT66" s="635"/>
      <c r="AU66" s="108"/>
      <c r="AV66" s="637"/>
      <c r="AW66" s="637"/>
      <c r="AX66" s="638"/>
      <c r="AY66">
        <f>$AY$65</f>
        <v>0</v>
      </c>
    </row>
    <row r="67" spans="1:51" ht="59.25" hidden="1" customHeight="1">
      <c r="A67" s="203"/>
      <c r="B67" s="173"/>
      <c r="C67" s="173"/>
      <c r="D67" s="173"/>
      <c r="E67" s="173"/>
      <c r="F67" s="174"/>
      <c r="G67" s="657"/>
      <c r="H67" s="658"/>
      <c r="I67" s="658"/>
      <c r="J67" s="658"/>
      <c r="K67" s="658"/>
      <c r="L67" s="658"/>
      <c r="M67" s="658"/>
      <c r="N67" s="658"/>
      <c r="O67" s="658"/>
      <c r="P67" s="661"/>
      <c r="Q67" s="662"/>
      <c r="R67" s="662"/>
      <c r="S67" s="662"/>
      <c r="T67" s="662"/>
      <c r="U67" s="662"/>
      <c r="V67" s="662"/>
      <c r="W67" s="662"/>
      <c r="X67" s="663"/>
      <c r="Y67" s="639" t="s">
        <v>53</v>
      </c>
      <c r="Z67" s="640"/>
      <c r="AA67" s="641"/>
      <c r="AB67" s="163"/>
      <c r="AC67" s="667"/>
      <c r="AD67" s="667"/>
      <c r="AE67" s="635"/>
      <c r="AF67" s="635"/>
      <c r="AG67" s="635"/>
      <c r="AH67" s="635"/>
      <c r="AI67" s="635"/>
      <c r="AJ67" s="635"/>
      <c r="AK67" s="635"/>
      <c r="AL67" s="635"/>
      <c r="AM67" s="635"/>
      <c r="AN67" s="635"/>
      <c r="AO67" s="635"/>
      <c r="AP67" s="635"/>
      <c r="AQ67" s="635"/>
      <c r="AR67" s="635"/>
      <c r="AS67" s="635"/>
      <c r="AT67" s="635"/>
      <c r="AU67" s="108"/>
      <c r="AV67" s="637"/>
      <c r="AW67" s="637"/>
      <c r="AX67" s="638"/>
      <c r="AY67">
        <f>$AY$65</f>
        <v>0</v>
      </c>
    </row>
    <row r="68" spans="1:51" ht="23.25" hidden="1" customHeight="1">
      <c r="A68" s="699" t="s">
        <v>666</v>
      </c>
      <c r="B68" s="700"/>
      <c r="C68" s="700"/>
      <c r="D68" s="700"/>
      <c r="E68" s="700"/>
      <c r="F68" s="701"/>
      <c r="G68" s="191" t="s">
        <v>667</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501</v>
      </c>
      <c r="AF68" s="134"/>
      <c r="AG68" s="134"/>
      <c r="AH68" s="134"/>
      <c r="AI68" s="134" t="s">
        <v>653</v>
      </c>
      <c r="AJ68" s="134"/>
      <c r="AK68" s="134"/>
      <c r="AL68" s="134"/>
      <c r="AM68" s="134" t="s">
        <v>469</v>
      </c>
      <c r="AN68" s="134"/>
      <c r="AO68" s="134"/>
      <c r="AP68" s="134"/>
      <c r="AQ68" s="646" t="s">
        <v>679</v>
      </c>
      <c r="AR68" s="647"/>
      <c r="AS68" s="647"/>
      <c r="AT68" s="647"/>
      <c r="AU68" s="647"/>
      <c r="AV68" s="647"/>
      <c r="AW68" s="647"/>
      <c r="AX68" s="648"/>
      <c r="AY68">
        <f>IF(SUBSTITUTE(SUBSTITUTE($G$69,"／",""),"　","")="",0,1)</f>
        <v>0</v>
      </c>
    </row>
    <row r="69" spans="1:51" ht="23.25" hidden="1" customHeight="1">
      <c r="A69" s="702"/>
      <c r="B69" s="703"/>
      <c r="C69" s="703"/>
      <c r="D69" s="703"/>
      <c r="E69" s="703"/>
      <c r="F69" s="704"/>
      <c r="G69" s="672"/>
      <c r="H69" s="673"/>
      <c r="I69" s="673"/>
      <c r="J69" s="673"/>
      <c r="K69" s="673"/>
      <c r="L69" s="673"/>
      <c r="M69" s="673"/>
      <c r="N69" s="673"/>
      <c r="O69" s="673"/>
      <c r="P69" s="673"/>
      <c r="Q69" s="673"/>
      <c r="R69" s="673"/>
      <c r="S69" s="673"/>
      <c r="T69" s="673"/>
      <c r="U69" s="673"/>
      <c r="V69" s="673"/>
      <c r="W69" s="673"/>
      <c r="X69" s="673"/>
      <c r="Y69" s="676" t="s">
        <v>666</v>
      </c>
      <c r="Z69" s="677"/>
      <c r="AA69" s="678"/>
      <c r="AB69" s="679"/>
      <c r="AC69" s="680"/>
      <c r="AD69" s="681"/>
      <c r="AE69" s="653"/>
      <c r="AF69" s="653"/>
      <c r="AG69" s="653"/>
      <c r="AH69" s="653"/>
      <c r="AI69" s="653"/>
      <c r="AJ69" s="653"/>
      <c r="AK69" s="653"/>
      <c r="AL69" s="653"/>
      <c r="AM69" s="653"/>
      <c r="AN69" s="653"/>
      <c r="AO69" s="653"/>
      <c r="AP69" s="653"/>
      <c r="AQ69" s="108"/>
      <c r="AR69" s="102"/>
      <c r="AS69" s="102"/>
      <c r="AT69" s="102"/>
      <c r="AU69" s="102"/>
      <c r="AV69" s="102"/>
      <c r="AW69" s="102"/>
      <c r="AX69" s="103"/>
      <c r="AY69">
        <f>$AY$68</f>
        <v>0</v>
      </c>
    </row>
    <row r="70" spans="1:51" ht="46.5" hidden="1" customHeight="1">
      <c r="A70" s="705"/>
      <c r="B70" s="706"/>
      <c r="C70" s="706"/>
      <c r="D70" s="706"/>
      <c r="E70" s="706"/>
      <c r="F70" s="707"/>
      <c r="G70" s="674"/>
      <c r="H70" s="675"/>
      <c r="I70" s="675"/>
      <c r="J70" s="675"/>
      <c r="K70" s="675"/>
      <c r="L70" s="675"/>
      <c r="M70" s="675"/>
      <c r="N70" s="675"/>
      <c r="O70" s="675"/>
      <c r="P70" s="675"/>
      <c r="Q70" s="675"/>
      <c r="R70" s="675"/>
      <c r="S70" s="675"/>
      <c r="T70" s="675"/>
      <c r="U70" s="675"/>
      <c r="V70" s="675"/>
      <c r="W70" s="675"/>
      <c r="X70" s="675"/>
      <c r="Y70" s="234" t="s">
        <v>669</v>
      </c>
      <c r="Z70" s="669"/>
      <c r="AA70" s="670"/>
      <c r="AB70" s="631"/>
      <c r="AC70" s="632"/>
      <c r="AD70" s="633"/>
      <c r="AE70" s="652"/>
      <c r="AF70" s="634"/>
      <c r="AG70" s="634"/>
      <c r="AH70" s="634"/>
      <c r="AI70" s="652"/>
      <c r="AJ70" s="634"/>
      <c r="AK70" s="634"/>
      <c r="AL70" s="634"/>
      <c r="AM70" s="652"/>
      <c r="AN70" s="634"/>
      <c r="AO70" s="634"/>
      <c r="AP70" s="634"/>
      <c r="AQ70" s="634"/>
      <c r="AR70" s="634"/>
      <c r="AS70" s="634"/>
      <c r="AT70" s="634"/>
      <c r="AU70" s="634"/>
      <c r="AV70" s="634"/>
      <c r="AW70" s="634"/>
      <c r="AX70" s="671"/>
      <c r="AY70">
        <f>$AY$68</f>
        <v>0</v>
      </c>
    </row>
    <row r="71" spans="1:51" ht="18.75" hidden="1" customHeight="1">
      <c r="A71" s="435"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hidden="1" customHeight="1">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224</v>
      </c>
      <c r="AT72" s="143"/>
      <c r="AU72" s="141"/>
      <c r="AV72" s="141"/>
      <c r="AW72" s="123" t="s">
        <v>170</v>
      </c>
      <c r="AX72" s="144"/>
      <c r="AY72">
        <f t="shared" ref="AY72:AY77" si="1">$AY$71</f>
        <v>1</v>
      </c>
    </row>
    <row r="73" spans="1:51" ht="23.25" hidden="1" customHeight="1">
      <c r="A73" s="617"/>
      <c r="B73" s="615"/>
      <c r="C73" s="615"/>
      <c r="D73" s="615"/>
      <c r="E73" s="615"/>
      <c r="F73" s="616"/>
      <c r="G73" s="193" t="s">
        <v>722</v>
      </c>
      <c r="H73" s="194"/>
      <c r="I73" s="194"/>
      <c r="J73" s="194"/>
      <c r="K73" s="194"/>
      <c r="L73" s="194"/>
      <c r="M73" s="194"/>
      <c r="N73" s="194"/>
      <c r="O73" s="195"/>
      <c r="P73" s="146" t="s">
        <v>722</v>
      </c>
      <c r="Q73" s="146"/>
      <c r="R73" s="146"/>
      <c r="S73" s="146"/>
      <c r="T73" s="146"/>
      <c r="U73" s="146"/>
      <c r="V73" s="146"/>
      <c r="W73" s="146"/>
      <c r="X73" s="147"/>
      <c r="Y73" s="234" t="s">
        <v>12</v>
      </c>
      <c r="Z73" s="235"/>
      <c r="AA73" s="236"/>
      <c r="AB73" s="163" t="s">
        <v>723</v>
      </c>
      <c r="AC73" s="163"/>
      <c r="AD73" s="163"/>
      <c r="AE73" s="108" t="s">
        <v>713</v>
      </c>
      <c r="AF73" s="102"/>
      <c r="AG73" s="102"/>
      <c r="AH73" s="102"/>
      <c r="AI73" s="108" t="s">
        <v>713</v>
      </c>
      <c r="AJ73" s="102"/>
      <c r="AK73" s="102"/>
      <c r="AL73" s="102"/>
      <c r="AM73" s="108" t="s">
        <v>713</v>
      </c>
      <c r="AN73" s="102"/>
      <c r="AO73" s="102"/>
      <c r="AP73" s="102"/>
      <c r="AQ73" s="109" t="s">
        <v>713</v>
      </c>
      <c r="AR73" s="110"/>
      <c r="AS73" s="110"/>
      <c r="AT73" s="111"/>
      <c r="AU73" s="102" t="s">
        <v>713</v>
      </c>
      <c r="AV73" s="102"/>
      <c r="AW73" s="102"/>
      <c r="AX73" s="103"/>
      <c r="AY73">
        <f t="shared" si="1"/>
        <v>1</v>
      </c>
    </row>
    <row r="74" spans="1:51" ht="23.25" hidden="1" customHeight="1">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723</v>
      </c>
      <c r="AC74" s="107"/>
      <c r="AD74" s="107"/>
      <c r="AE74" s="108" t="s">
        <v>713</v>
      </c>
      <c r="AF74" s="102"/>
      <c r="AG74" s="102"/>
      <c r="AH74" s="102"/>
      <c r="AI74" s="108" t="s">
        <v>713</v>
      </c>
      <c r="AJ74" s="102"/>
      <c r="AK74" s="102"/>
      <c r="AL74" s="102"/>
      <c r="AM74" s="108" t="s">
        <v>713</v>
      </c>
      <c r="AN74" s="102"/>
      <c r="AO74" s="102"/>
      <c r="AP74" s="102"/>
      <c r="AQ74" s="109" t="s">
        <v>713</v>
      </c>
      <c r="AR74" s="110"/>
      <c r="AS74" s="110"/>
      <c r="AT74" s="111"/>
      <c r="AU74" s="102" t="s">
        <v>713</v>
      </c>
      <c r="AV74" s="102"/>
      <c r="AW74" s="102"/>
      <c r="AX74" s="103"/>
      <c r="AY74">
        <f t="shared" si="1"/>
        <v>1</v>
      </c>
    </row>
    <row r="75" spans="1:51" ht="23.25" hidden="1" customHeight="1">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t="s">
        <v>713</v>
      </c>
      <c r="AF75" s="102"/>
      <c r="AG75" s="102"/>
      <c r="AH75" s="102"/>
      <c r="AI75" s="108" t="s">
        <v>713</v>
      </c>
      <c r="AJ75" s="102"/>
      <c r="AK75" s="102"/>
      <c r="AL75" s="102"/>
      <c r="AM75" s="108" t="s">
        <v>713</v>
      </c>
      <c r="AN75" s="102"/>
      <c r="AO75" s="102"/>
      <c r="AP75" s="102"/>
      <c r="AQ75" s="109" t="s">
        <v>713</v>
      </c>
      <c r="AR75" s="110"/>
      <c r="AS75" s="110"/>
      <c r="AT75" s="111"/>
      <c r="AU75" s="102" t="s">
        <v>713</v>
      </c>
      <c r="AV75" s="102"/>
      <c r="AW75" s="102"/>
      <c r="AX75" s="103"/>
      <c r="AY75">
        <f t="shared" si="1"/>
        <v>1</v>
      </c>
    </row>
    <row r="76" spans="1:51" ht="23.25" hidden="1" customHeight="1">
      <c r="A76" s="202" t="s">
        <v>344</v>
      </c>
      <c r="B76" s="165"/>
      <c r="C76" s="165"/>
      <c r="D76" s="165"/>
      <c r="E76" s="165"/>
      <c r="F76" s="166"/>
      <c r="G76" s="204" t="s">
        <v>722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hidden="1"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713</v>
      </c>
      <c r="AR84" s="141"/>
      <c r="AS84" s="142" t="s">
        <v>224</v>
      </c>
      <c r="AT84" s="143"/>
      <c r="AU84" s="141" t="s">
        <v>713</v>
      </c>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t="s">
        <v>730</v>
      </c>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723</v>
      </c>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thickBo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c r="A98" s="733" t="s">
        <v>664</v>
      </c>
      <c r="B98" s="734"/>
      <c r="C98" s="734"/>
      <c r="D98" s="734"/>
      <c r="E98" s="734"/>
      <c r="F98" s="735"/>
      <c r="G98" s="736" t="s">
        <v>732</v>
      </c>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1</v>
      </c>
    </row>
    <row r="99" spans="1:60" ht="31.5" customHeight="1">
      <c r="A99" s="668" t="s">
        <v>665</v>
      </c>
      <c r="B99" s="168"/>
      <c r="C99" s="168"/>
      <c r="D99" s="168"/>
      <c r="E99" s="168"/>
      <c r="F99" s="169"/>
      <c r="G99" s="710" t="s">
        <v>657</v>
      </c>
      <c r="H99" s="711"/>
      <c r="I99" s="711"/>
      <c r="J99" s="711"/>
      <c r="K99" s="711"/>
      <c r="L99" s="711"/>
      <c r="M99" s="711"/>
      <c r="N99" s="711"/>
      <c r="O99" s="711"/>
      <c r="P99" s="712" t="s">
        <v>656</v>
      </c>
      <c r="Q99" s="711"/>
      <c r="R99" s="711"/>
      <c r="S99" s="711"/>
      <c r="T99" s="711"/>
      <c r="U99" s="711"/>
      <c r="V99" s="711"/>
      <c r="W99" s="711"/>
      <c r="X99" s="713"/>
      <c r="Y99" s="714"/>
      <c r="Z99" s="715"/>
      <c r="AA99" s="716"/>
      <c r="AB99" s="645" t="s">
        <v>11</v>
      </c>
      <c r="AC99" s="645"/>
      <c r="AD99" s="645"/>
      <c r="AE99" s="134" t="s">
        <v>501</v>
      </c>
      <c r="AF99" s="134"/>
      <c r="AG99" s="134"/>
      <c r="AH99" s="134"/>
      <c r="AI99" s="134" t="s">
        <v>653</v>
      </c>
      <c r="AJ99" s="134"/>
      <c r="AK99" s="134"/>
      <c r="AL99" s="134"/>
      <c r="AM99" s="134" t="s">
        <v>469</v>
      </c>
      <c r="AN99" s="134"/>
      <c r="AO99" s="134"/>
      <c r="AP99" s="134"/>
      <c r="AQ99" s="642" t="s">
        <v>500</v>
      </c>
      <c r="AR99" s="643"/>
      <c r="AS99" s="643"/>
      <c r="AT99" s="644"/>
      <c r="AU99" s="642" t="s">
        <v>678</v>
      </c>
      <c r="AV99" s="643"/>
      <c r="AW99" s="643"/>
      <c r="AX99" s="654"/>
      <c r="AY99">
        <f>COUNTA($G$100)</f>
        <v>1</v>
      </c>
    </row>
    <row r="100" spans="1:60" ht="23.25" customHeight="1">
      <c r="A100" s="668"/>
      <c r="B100" s="168"/>
      <c r="C100" s="168"/>
      <c r="D100" s="168"/>
      <c r="E100" s="168"/>
      <c r="F100" s="169"/>
      <c r="G100" s="655" t="s">
        <v>733</v>
      </c>
      <c r="H100" s="656"/>
      <c r="I100" s="656"/>
      <c r="J100" s="656"/>
      <c r="K100" s="656"/>
      <c r="L100" s="656"/>
      <c r="M100" s="656"/>
      <c r="N100" s="656"/>
      <c r="O100" s="656"/>
      <c r="P100" s="403" t="s">
        <v>734</v>
      </c>
      <c r="Q100" s="659"/>
      <c r="R100" s="659"/>
      <c r="S100" s="659"/>
      <c r="T100" s="659"/>
      <c r="U100" s="659"/>
      <c r="V100" s="659"/>
      <c r="W100" s="659"/>
      <c r="X100" s="660"/>
      <c r="Y100" s="664" t="s">
        <v>52</v>
      </c>
      <c r="Z100" s="665"/>
      <c r="AA100" s="666"/>
      <c r="AB100" s="163" t="s">
        <v>735</v>
      </c>
      <c r="AC100" s="667"/>
      <c r="AD100" s="667"/>
      <c r="AE100" s="635">
        <v>92</v>
      </c>
      <c r="AF100" s="635"/>
      <c r="AG100" s="635"/>
      <c r="AH100" s="635"/>
      <c r="AI100" s="635">
        <v>92</v>
      </c>
      <c r="AJ100" s="635"/>
      <c r="AK100" s="635"/>
      <c r="AL100" s="635"/>
      <c r="AM100" s="635">
        <v>99</v>
      </c>
      <c r="AN100" s="635"/>
      <c r="AO100" s="635"/>
      <c r="AP100" s="635"/>
      <c r="AQ100" s="653" t="s">
        <v>713</v>
      </c>
      <c r="AR100" s="635"/>
      <c r="AS100" s="635"/>
      <c r="AT100" s="635"/>
      <c r="AU100" s="108" t="s">
        <v>713</v>
      </c>
      <c r="AV100" s="637"/>
      <c r="AW100" s="637"/>
      <c r="AX100" s="638"/>
      <c r="AY100">
        <f>$AY$99</f>
        <v>1</v>
      </c>
    </row>
    <row r="101" spans="1:60" ht="23.25" customHeight="1">
      <c r="A101" s="203"/>
      <c r="B101" s="173"/>
      <c r="C101" s="173"/>
      <c r="D101" s="173"/>
      <c r="E101" s="173"/>
      <c r="F101" s="174"/>
      <c r="G101" s="657"/>
      <c r="H101" s="658"/>
      <c r="I101" s="658"/>
      <c r="J101" s="658"/>
      <c r="K101" s="658"/>
      <c r="L101" s="658"/>
      <c r="M101" s="658"/>
      <c r="N101" s="658"/>
      <c r="O101" s="658"/>
      <c r="P101" s="661"/>
      <c r="Q101" s="662"/>
      <c r="R101" s="662"/>
      <c r="S101" s="662"/>
      <c r="T101" s="662"/>
      <c r="U101" s="662"/>
      <c r="V101" s="662"/>
      <c r="W101" s="662"/>
      <c r="X101" s="663"/>
      <c r="Y101" s="639" t="s">
        <v>53</v>
      </c>
      <c r="Z101" s="640"/>
      <c r="AA101" s="641"/>
      <c r="AB101" s="163" t="s">
        <v>735</v>
      </c>
      <c r="AC101" s="667"/>
      <c r="AD101" s="667"/>
      <c r="AE101" s="635">
        <v>120</v>
      </c>
      <c r="AF101" s="635"/>
      <c r="AG101" s="635"/>
      <c r="AH101" s="635"/>
      <c r="AI101" s="635">
        <v>120</v>
      </c>
      <c r="AJ101" s="635"/>
      <c r="AK101" s="635"/>
      <c r="AL101" s="635"/>
      <c r="AM101" s="635">
        <v>120</v>
      </c>
      <c r="AN101" s="635"/>
      <c r="AO101" s="635"/>
      <c r="AP101" s="635"/>
      <c r="AQ101" s="635">
        <v>120</v>
      </c>
      <c r="AR101" s="635"/>
      <c r="AS101" s="635"/>
      <c r="AT101" s="635"/>
      <c r="AU101" s="108" t="s">
        <v>713</v>
      </c>
      <c r="AV101" s="637"/>
      <c r="AW101" s="637"/>
      <c r="AX101" s="638"/>
      <c r="AY101">
        <f>$AY$99</f>
        <v>1</v>
      </c>
    </row>
    <row r="102" spans="1:60" ht="23.25" customHeight="1">
      <c r="A102" s="202" t="s">
        <v>666</v>
      </c>
      <c r="B102" s="120"/>
      <c r="C102" s="120"/>
      <c r="D102" s="120"/>
      <c r="E102" s="120"/>
      <c r="F102" s="682"/>
      <c r="G102" s="191" t="s">
        <v>667</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501</v>
      </c>
      <c r="AF102" s="134"/>
      <c r="AG102" s="134"/>
      <c r="AH102" s="134"/>
      <c r="AI102" s="134" t="s">
        <v>653</v>
      </c>
      <c r="AJ102" s="134"/>
      <c r="AK102" s="134"/>
      <c r="AL102" s="134"/>
      <c r="AM102" s="134" t="s">
        <v>469</v>
      </c>
      <c r="AN102" s="134"/>
      <c r="AO102" s="134"/>
      <c r="AP102" s="134"/>
      <c r="AQ102" s="646" t="s">
        <v>679</v>
      </c>
      <c r="AR102" s="647"/>
      <c r="AS102" s="647"/>
      <c r="AT102" s="647"/>
      <c r="AU102" s="647"/>
      <c r="AV102" s="647"/>
      <c r="AW102" s="647"/>
      <c r="AX102" s="648"/>
      <c r="AY102">
        <f>IF(SUBSTITUTE(SUBSTITUTE($G$103,"／",""),"　","")="",0,1)</f>
        <v>1</v>
      </c>
    </row>
    <row r="103" spans="1:60" ht="23.25" customHeight="1">
      <c r="A103" s="683"/>
      <c r="B103" s="212"/>
      <c r="C103" s="212"/>
      <c r="D103" s="212"/>
      <c r="E103" s="212"/>
      <c r="F103" s="684"/>
      <c r="G103" s="672" t="s">
        <v>701</v>
      </c>
      <c r="H103" s="673"/>
      <c r="I103" s="673"/>
      <c r="J103" s="673"/>
      <c r="K103" s="673"/>
      <c r="L103" s="673"/>
      <c r="M103" s="673"/>
      <c r="N103" s="673"/>
      <c r="O103" s="673"/>
      <c r="P103" s="673"/>
      <c r="Q103" s="673"/>
      <c r="R103" s="673"/>
      <c r="S103" s="673"/>
      <c r="T103" s="673"/>
      <c r="U103" s="673"/>
      <c r="V103" s="673"/>
      <c r="W103" s="673"/>
      <c r="X103" s="673"/>
      <c r="Y103" s="676" t="s">
        <v>666</v>
      </c>
      <c r="Z103" s="677"/>
      <c r="AA103" s="678"/>
      <c r="AB103" s="679" t="s">
        <v>738</v>
      </c>
      <c r="AC103" s="680"/>
      <c r="AD103" s="681"/>
      <c r="AE103" s="653">
        <v>22478</v>
      </c>
      <c r="AF103" s="653"/>
      <c r="AG103" s="653"/>
      <c r="AH103" s="653"/>
      <c r="AI103" s="653">
        <v>22467</v>
      </c>
      <c r="AJ103" s="653"/>
      <c r="AK103" s="653"/>
      <c r="AL103" s="653"/>
      <c r="AM103" s="653">
        <v>20879</v>
      </c>
      <c r="AN103" s="653"/>
      <c r="AO103" s="653"/>
      <c r="AP103" s="653"/>
      <c r="AQ103" s="108">
        <v>17225</v>
      </c>
      <c r="AR103" s="102"/>
      <c r="AS103" s="102"/>
      <c r="AT103" s="102"/>
      <c r="AU103" s="102"/>
      <c r="AV103" s="102"/>
      <c r="AW103" s="102"/>
      <c r="AX103" s="103"/>
      <c r="AY103">
        <f>$AY$102</f>
        <v>1</v>
      </c>
    </row>
    <row r="104" spans="1:60" ht="46.5" customHeight="1">
      <c r="A104" s="685"/>
      <c r="B104" s="123"/>
      <c r="C104" s="123"/>
      <c r="D104" s="123"/>
      <c r="E104" s="123"/>
      <c r="F104" s="686"/>
      <c r="G104" s="674"/>
      <c r="H104" s="675"/>
      <c r="I104" s="675"/>
      <c r="J104" s="675"/>
      <c r="K104" s="675"/>
      <c r="L104" s="675"/>
      <c r="M104" s="675"/>
      <c r="N104" s="675"/>
      <c r="O104" s="675"/>
      <c r="P104" s="675"/>
      <c r="Q104" s="675"/>
      <c r="R104" s="675"/>
      <c r="S104" s="675"/>
      <c r="T104" s="675"/>
      <c r="U104" s="675"/>
      <c r="V104" s="675"/>
      <c r="W104" s="675"/>
      <c r="X104" s="675"/>
      <c r="Y104" s="234" t="s">
        <v>669</v>
      </c>
      <c r="Z104" s="669"/>
      <c r="AA104" s="670"/>
      <c r="AB104" s="631" t="s">
        <v>700</v>
      </c>
      <c r="AC104" s="632"/>
      <c r="AD104" s="633"/>
      <c r="AE104" s="652" t="s">
        <v>702</v>
      </c>
      <c r="AF104" s="634"/>
      <c r="AG104" s="634"/>
      <c r="AH104" s="634"/>
      <c r="AI104" s="652" t="s">
        <v>736</v>
      </c>
      <c r="AJ104" s="634"/>
      <c r="AK104" s="634"/>
      <c r="AL104" s="634"/>
      <c r="AM104" s="652" t="s">
        <v>737</v>
      </c>
      <c r="AN104" s="634"/>
      <c r="AO104" s="634"/>
      <c r="AP104" s="634"/>
      <c r="AQ104" s="652" t="s">
        <v>741</v>
      </c>
      <c r="AR104" s="634"/>
      <c r="AS104" s="634"/>
      <c r="AT104" s="634"/>
      <c r="AU104" s="634"/>
      <c r="AV104" s="634"/>
      <c r="AW104" s="634"/>
      <c r="AX104" s="671"/>
      <c r="AY104">
        <f>$AY$102</f>
        <v>1</v>
      </c>
    </row>
    <row r="105" spans="1:60" ht="18.75" customHeight="1">
      <c r="A105" s="435"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t="s">
        <v>713</v>
      </c>
      <c r="AR106" s="527"/>
      <c r="AS106" s="142" t="s">
        <v>224</v>
      </c>
      <c r="AT106" s="143"/>
      <c r="AU106" s="141">
        <v>4</v>
      </c>
      <c r="AV106" s="141"/>
      <c r="AW106" s="123" t="s">
        <v>170</v>
      </c>
      <c r="AX106" s="144"/>
      <c r="AY106">
        <f t="shared" ref="AY106:AY111" si="3">$AY$105</f>
        <v>1</v>
      </c>
    </row>
    <row r="107" spans="1:60" ht="23.25" customHeight="1">
      <c r="A107" s="617"/>
      <c r="B107" s="615"/>
      <c r="C107" s="615"/>
      <c r="D107" s="615"/>
      <c r="E107" s="615"/>
      <c r="F107" s="616"/>
      <c r="G107" s="193" t="s">
        <v>724</v>
      </c>
      <c r="H107" s="194"/>
      <c r="I107" s="194"/>
      <c r="J107" s="194"/>
      <c r="K107" s="194"/>
      <c r="L107" s="194"/>
      <c r="M107" s="194"/>
      <c r="N107" s="194"/>
      <c r="O107" s="195"/>
      <c r="P107" s="146" t="s">
        <v>731</v>
      </c>
      <c r="Q107" s="146"/>
      <c r="R107" s="146"/>
      <c r="S107" s="146"/>
      <c r="T107" s="146"/>
      <c r="U107" s="146"/>
      <c r="V107" s="146"/>
      <c r="W107" s="146"/>
      <c r="X107" s="147"/>
      <c r="Y107" s="234" t="s">
        <v>12</v>
      </c>
      <c r="Z107" s="235"/>
      <c r="AA107" s="236"/>
      <c r="AB107" s="163" t="s">
        <v>735</v>
      </c>
      <c r="AC107" s="163"/>
      <c r="AD107" s="163"/>
      <c r="AE107" s="108">
        <v>3817</v>
      </c>
      <c r="AF107" s="102"/>
      <c r="AG107" s="102"/>
      <c r="AH107" s="102"/>
      <c r="AI107" s="108">
        <v>4553</v>
      </c>
      <c r="AJ107" s="102"/>
      <c r="AK107" s="102"/>
      <c r="AL107" s="102"/>
      <c r="AM107" s="108">
        <v>5168</v>
      </c>
      <c r="AN107" s="102"/>
      <c r="AO107" s="102"/>
      <c r="AP107" s="102"/>
      <c r="AQ107" s="109" t="s">
        <v>713</v>
      </c>
      <c r="AR107" s="110"/>
      <c r="AS107" s="110"/>
      <c r="AT107" s="111"/>
      <c r="AU107" s="102" t="s">
        <v>713</v>
      </c>
      <c r="AV107" s="102"/>
      <c r="AW107" s="102"/>
      <c r="AX107" s="103"/>
      <c r="AY107">
        <f t="shared" si="3"/>
        <v>1</v>
      </c>
    </row>
    <row r="108" spans="1:60" ht="23.25" customHeight="1">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735</v>
      </c>
      <c r="AC108" s="107"/>
      <c r="AD108" s="107"/>
      <c r="AE108" s="108">
        <v>5260</v>
      </c>
      <c r="AF108" s="102"/>
      <c r="AG108" s="102"/>
      <c r="AH108" s="102"/>
      <c r="AI108" s="108">
        <v>5260</v>
      </c>
      <c r="AJ108" s="102"/>
      <c r="AK108" s="102"/>
      <c r="AL108" s="102"/>
      <c r="AM108" s="108">
        <v>5260</v>
      </c>
      <c r="AN108" s="102"/>
      <c r="AO108" s="102"/>
      <c r="AP108" s="102"/>
      <c r="AQ108" s="109" t="s">
        <v>713</v>
      </c>
      <c r="AR108" s="110"/>
      <c r="AS108" s="110"/>
      <c r="AT108" s="111"/>
      <c r="AU108" s="102">
        <v>5260</v>
      </c>
      <c r="AV108" s="102"/>
      <c r="AW108" s="102"/>
      <c r="AX108" s="103"/>
      <c r="AY108">
        <f t="shared" si="3"/>
        <v>1</v>
      </c>
    </row>
    <row r="109" spans="1:60" ht="23.25" customHeight="1">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v>73</v>
      </c>
      <c r="AF109" s="102"/>
      <c r="AG109" s="102"/>
      <c r="AH109" s="102"/>
      <c r="AI109" s="108">
        <v>87</v>
      </c>
      <c r="AJ109" s="102"/>
      <c r="AK109" s="102"/>
      <c r="AL109" s="102"/>
      <c r="AM109" s="108">
        <v>98</v>
      </c>
      <c r="AN109" s="102"/>
      <c r="AO109" s="102"/>
      <c r="AP109" s="102"/>
      <c r="AQ109" s="109" t="s">
        <v>713</v>
      </c>
      <c r="AR109" s="110"/>
      <c r="AS109" s="110"/>
      <c r="AT109" s="111"/>
      <c r="AU109" s="102" t="s">
        <v>713</v>
      </c>
      <c r="AV109" s="102"/>
      <c r="AW109" s="102"/>
      <c r="AX109" s="103"/>
      <c r="AY109">
        <f t="shared" si="3"/>
        <v>1</v>
      </c>
    </row>
    <row r="110" spans="1:60" ht="23.25" customHeight="1">
      <c r="A110" s="202" t="s">
        <v>344</v>
      </c>
      <c r="B110" s="165"/>
      <c r="C110" s="165"/>
      <c r="D110" s="165"/>
      <c r="E110" s="165"/>
      <c r="F110" s="166"/>
      <c r="G110" s="204" t="s">
        <v>739</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33" t="s">
        <v>664</v>
      </c>
      <c r="B132" s="734"/>
      <c r="C132" s="734"/>
      <c r="D132" s="734"/>
      <c r="E132" s="734"/>
      <c r="F132" s="735"/>
      <c r="G132" s="739"/>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c r="A133" s="668" t="s">
        <v>665</v>
      </c>
      <c r="B133" s="168"/>
      <c r="C133" s="168"/>
      <c r="D133" s="168"/>
      <c r="E133" s="168"/>
      <c r="F133" s="169"/>
      <c r="G133" s="710" t="s">
        <v>657</v>
      </c>
      <c r="H133" s="711"/>
      <c r="I133" s="711"/>
      <c r="J133" s="711"/>
      <c r="K133" s="711"/>
      <c r="L133" s="711"/>
      <c r="M133" s="711"/>
      <c r="N133" s="711"/>
      <c r="O133" s="711"/>
      <c r="P133" s="712" t="s">
        <v>656</v>
      </c>
      <c r="Q133" s="711"/>
      <c r="R133" s="711"/>
      <c r="S133" s="711"/>
      <c r="T133" s="711"/>
      <c r="U133" s="711"/>
      <c r="V133" s="711"/>
      <c r="W133" s="711"/>
      <c r="X133" s="713"/>
      <c r="Y133" s="714"/>
      <c r="Z133" s="715"/>
      <c r="AA133" s="716"/>
      <c r="AB133" s="645" t="s">
        <v>11</v>
      </c>
      <c r="AC133" s="645"/>
      <c r="AD133" s="645"/>
      <c r="AE133" s="134" t="s">
        <v>501</v>
      </c>
      <c r="AF133" s="134"/>
      <c r="AG133" s="134"/>
      <c r="AH133" s="134"/>
      <c r="AI133" s="134" t="s">
        <v>653</v>
      </c>
      <c r="AJ133" s="134"/>
      <c r="AK133" s="134"/>
      <c r="AL133" s="134"/>
      <c r="AM133" s="134" t="s">
        <v>469</v>
      </c>
      <c r="AN133" s="134"/>
      <c r="AO133" s="134"/>
      <c r="AP133" s="134"/>
      <c r="AQ133" s="642" t="s">
        <v>500</v>
      </c>
      <c r="AR133" s="643"/>
      <c r="AS133" s="643"/>
      <c r="AT133" s="644"/>
      <c r="AU133" s="642" t="s">
        <v>678</v>
      </c>
      <c r="AV133" s="643"/>
      <c r="AW133" s="643"/>
      <c r="AX133" s="654"/>
      <c r="AY133">
        <f>COUNTA($G$134)</f>
        <v>0</v>
      </c>
    </row>
    <row r="134" spans="1:60" ht="23.25" hidden="1" customHeight="1">
      <c r="A134" s="668"/>
      <c r="B134" s="168"/>
      <c r="C134" s="168"/>
      <c r="D134" s="168"/>
      <c r="E134" s="168"/>
      <c r="F134" s="169"/>
      <c r="G134" s="708"/>
      <c r="H134" s="656"/>
      <c r="I134" s="656"/>
      <c r="J134" s="656"/>
      <c r="K134" s="656"/>
      <c r="L134" s="656"/>
      <c r="M134" s="656"/>
      <c r="N134" s="656"/>
      <c r="O134" s="656"/>
      <c r="P134" s="709"/>
      <c r="Q134" s="659"/>
      <c r="R134" s="659"/>
      <c r="S134" s="659"/>
      <c r="T134" s="659"/>
      <c r="U134" s="659"/>
      <c r="V134" s="659"/>
      <c r="W134" s="659"/>
      <c r="X134" s="660"/>
      <c r="Y134" s="664" t="s">
        <v>52</v>
      </c>
      <c r="Z134" s="665"/>
      <c r="AA134" s="666"/>
      <c r="AB134" s="667"/>
      <c r="AC134" s="667"/>
      <c r="AD134" s="667"/>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c r="A135" s="203"/>
      <c r="B135" s="173"/>
      <c r="C135" s="173"/>
      <c r="D135" s="173"/>
      <c r="E135" s="173"/>
      <c r="F135" s="174"/>
      <c r="G135" s="657"/>
      <c r="H135" s="658"/>
      <c r="I135" s="658"/>
      <c r="J135" s="658"/>
      <c r="K135" s="658"/>
      <c r="L135" s="658"/>
      <c r="M135" s="658"/>
      <c r="N135" s="658"/>
      <c r="O135" s="658"/>
      <c r="P135" s="661"/>
      <c r="Q135" s="662"/>
      <c r="R135" s="662"/>
      <c r="S135" s="662"/>
      <c r="T135" s="662"/>
      <c r="U135" s="662"/>
      <c r="V135" s="662"/>
      <c r="W135" s="662"/>
      <c r="X135" s="663"/>
      <c r="Y135" s="639" t="s">
        <v>53</v>
      </c>
      <c r="Z135" s="640"/>
      <c r="AA135" s="641"/>
      <c r="AB135" s="667"/>
      <c r="AC135" s="667"/>
      <c r="AD135" s="667"/>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c r="A136" s="202" t="s">
        <v>666</v>
      </c>
      <c r="B136" s="120"/>
      <c r="C136" s="120"/>
      <c r="D136" s="120"/>
      <c r="E136" s="120"/>
      <c r="F136" s="682"/>
      <c r="G136" s="191" t="s">
        <v>667</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501</v>
      </c>
      <c r="AF136" s="134"/>
      <c r="AG136" s="134"/>
      <c r="AH136" s="134"/>
      <c r="AI136" s="134" t="s">
        <v>653</v>
      </c>
      <c r="AJ136" s="134"/>
      <c r="AK136" s="134"/>
      <c r="AL136" s="134"/>
      <c r="AM136" s="134" t="s">
        <v>469</v>
      </c>
      <c r="AN136" s="134"/>
      <c r="AO136" s="134"/>
      <c r="AP136" s="134"/>
      <c r="AQ136" s="646" t="s">
        <v>679</v>
      </c>
      <c r="AR136" s="647"/>
      <c r="AS136" s="647"/>
      <c r="AT136" s="647"/>
      <c r="AU136" s="647"/>
      <c r="AV136" s="647"/>
      <c r="AW136" s="647"/>
      <c r="AX136" s="648"/>
      <c r="AY136">
        <f>IF(SUBSTITUTE(SUBSTITUTE($G$137,"／",""),"　","")="",0,1)</f>
        <v>0</v>
      </c>
    </row>
    <row r="137" spans="1:60" ht="23.25" hidden="1" customHeight="1">
      <c r="A137" s="683"/>
      <c r="B137" s="212"/>
      <c r="C137" s="212"/>
      <c r="D137" s="212"/>
      <c r="E137" s="212"/>
      <c r="F137" s="684"/>
      <c r="G137" s="672" t="s">
        <v>668</v>
      </c>
      <c r="H137" s="673"/>
      <c r="I137" s="673"/>
      <c r="J137" s="673"/>
      <c r="K137" s="673"/>
      <c r="L137" s="673"/>
      <c r="M137" s="673"/>
      <c r="N137" s="673"/>
      <c r="O137" s="673"/>
      <c r="P137" s="673"/>
      <c r="Q137" s="673"/>
      <c r="R137" s="673"/>
      <c r="S137" s="673"/>
      <c r="T137" s="673"/>
      <c r="U137" s="673"/>
      <c r="V137" s="673"/>
      <c r="W137" s="673"/>
      <c r="X137" s="673"/>
      <c r="Y137" s="676" t="s">
        <v>666</v>
      </c>
      <c r="Z137" s="677"/>
      <c r="AA137" s="678"/>
      <c r="AB137" s="679"/>
      <c r="AC137" s="680"/>
      <c r="AD137" s="681"/>
      <c r="AE137" s="653"/>
      <c r="AF137" s="653"/>
      <c r="AG137" s="653"/>
      <c r="AH137" s="653"/>
      <c r="AI137" s="653"/>
      <c r="AJ137" s="653"/>
      <c r="AK137" s="653"/>
      <c r="AL137" s="653"/>
      <c r="AM137" s="653"/>
      <c r="AN137" s="653"/>
      <c r="AO137" s="653"/>
      <c r="AP137" s="653"/>
      <c r="AQ137" s="108"/>
      <c r="AR137" s="102"/>
      <c r="AS137" s="102"/>
      <c r="AT137" s="102"/>
      <c r="AU137" s="102"/>
      <c r="AV137" s="102"/>
      <c r="AW137" s="102"/>
      <c r="AX137" s="103"/>
      <c r="AY137">
        <f>$AY$136</f>
        <v>0</v>
      </c>
    </row>
    <row r="138" spans="1:60" ht="46.5" hidden="1" customHeight="1">
      <c r="A138" s="685"/>
      <c r="B138" s="123"/>
      <c r="C138" s="123"/>
      <c r="D138" s="123"/>
      <c r="E138" s="123"/>
      <c r="F138" s="686"/>
      <c r="G138" s="674"/>
      <c r="H138" s="675"/>
      <c r="I138" s="675"/>
      <c r="J138" s="675"/>
      <c r="K138" s="675"/>
      <c r="L138" s="675"/>
      <c r="M138" s="675"/>
      <c r="N138" s="675"/>
      <c r="O138" s="675"/>
      <c r="P138" s="675"/>
      <c r="Q138" s="675"/>
      <c r="R138" s="675"/>
      <c r="S138" s="675"/>
      <c r="T138" s="675"/>
      <c r="U138" s="675"/>
      <c r="V138" s="675"/>
      <c r="W138" s="675"/>
      <c r="X138" s="675"/>
      <c r="Y138" s="234" t="s">
        <v>669</v>
      </c>
      <c r="Z138" s="669"/>
      <c r="AA138" s="670"/>
      <c r="AB138" s="631" t="s">
        <v>670</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1"/>
      <c r="AY138">
        <f>$AY$136</f>
        <v>0</v>
      </c>
    </row>
    <row r="139" spans="1:60" ht="18.75" hidden="1" customHeight="1">
      <c r="A139" s="435"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33" t="s">
        <v>664</v>
      </c>
      <c r="B166" s="734"/>
      <c r="C166" s="734"/>
      <c r="D166" s="734"/>
      <c r="E166" s="734"/>
      <c r="F166" s="735"/>
      <c r="G166" s="739"/>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c r="A167" s="668" t="s">
        <v>665</v>
      </c>
      <c r="B167" s="168"/>
      <c r="C167" s="168"/>
      <c r="D167" s="168"/>
      <c r="E167" s="168"/>
      <c r="F167" s="169"/>
      <c r="G167" s="710" t="s">
        <v>657</v>
      </c>
      <c r="H167" s="711"/>
      <c r="I167" s="711"/>
      <c r="J167" s="711"/>
      <c r="K167" s="711"/>
      <c r="L167" s="711"/>
      <c r="M167" s="711"/>
      <c r="N167" s="711"/>
      <c r="O167" s="711"/>
      <c r="P167" s="712" t="s">
        <v>656</v>
      </c>
      <c r="Q167" s="711"/>
      <c r="R167" s="711"/>
      <c r="S167" s="711"/>
      <c r="T167" s="711"/>
      <c r="U167" s="711"/>
      <c r="V167" s="711"/>
      <c r="W167" s="711"/>
      <c r="X167" s="713"/>
      <c r="Y167" s="714"/>
      <c r="Z167" s="715"/>
      <c r="AA167" s="716"/>
      <c r="AB167" s="645" t="s">
        <v>11</v>
      </c>
      <c r="AC167" s="645"/>
      <c r="AD167" s="645"/>
      <c r="AE167" s="134" t="s">
        <v>501</v>
      </c>
      <c r="AF167" s="134"/>
      <c r="AG167" s="134"/>
      <c r="AH167" s="134"/>
      <c r="AI167" s="134" t="s">
        <v>653</v>
      </c>
      <c r="AJ167" s="134"/>
      <c r="AK167" s="134"/>
      <c r="AL167" s="134"/>
      <c r="AM167" s="134" t="s">
        <v>469</v>
      </c>
      <c r="AN167" s="134"/>
      <c r="AO167" s="134"/>
      <c r="AP167" s="134"/>
      <c r="AQ167" s="642" t="s">
        <v>500</v>
      </c>
      <c r="AR167" s="643"/>
      <c r="AS167" s="643"/>
      <c r="AT167" s="644"/>
      <c r="AU167" s="642" t="s">
        <v>678</v>
      </c>
      <c r="AV167" s="643"/>
      <c r="AW167" s="643"/>
      <c r="AX167" s="654"/>
      <c r="AY167">
        <f>COUNTA($G$168)</f>
        <v>0</v>
      </c>
    </row>
    <row r="168" spans="1:60" ht="23.25" hidden="1" customHeight="1">
      <c r="A168" s="668"/>
      <c r="B168" s="168"/>
      <c r="C168" s="168"/>
      <c r="D168" s="168"/>
      <c r="E168" s="168"/>
      <c r="F168" s="169"/>
      <c r="G168" s="708"/>
      <c r="H168" s="656"/>
      <c r="I168" s="656"/>
      <c r="J168" s="656"/>
      <c r="K168" s="656"/>
      <c r="L168" s="656"/>
      <c r="M168" s="656"/>
      <c r="N168" s="656"/>
      <c r="O168" s="656"/>
      <c r="P168" s="709"/>
      <c r="Q168" s="659"/>
      <c r="R168" s="659"/>
      <c r="S168" s="659"/>
      <c r="T168" s="659"/>
      <c r="U168" s="659"/>
      <c r="V168" s="659"/>
      <c r="W168" s="659"/>
      <c r="X168" s="660"/>
      <c r="Y168" s="664" t="s">
        <v>52</v>
      </c>
      <c r="Z168" s="665"/>
      <c r="AA168" s="666"/>
      <c r="AB168" s="667"/>
      <c r="AC168" s="667"/>
      <c r="AD168" s="667"/>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c r="A169" s="203"/>
      <c r="B169" s="173"/>
      <c r="C169" s="173"/>
      <c r="D169" s="173"/>
      <c r="E169" s="173"/>
      <c r="F169" s="174"/>
      <c r="G169" s="657"/>
      <c r="H169" s="658"/>
      <c r="I169" s="658"/>
      <c r="J169" s="658"/>
      <c r="K169" s="658"/>
      <c r="L169" s="658"/>
      <c r="M169" s="658"/>
      <c r="N169" s="658"/>
      <c r="O169" s="658"/>
      <c r="P169" s="661"/>
      <c r="Q169" s="662"/>
      <c r="R169" s="662"/>
      <c r="S169" s="662"/>
      <c r="T169" s="662"/>
      <c r="U169" s="662"/>
      <c r="V169" s="662"/>
      <c r="W169" s="662"/>
      <c r="X169" s="663"/>
      <c r="Y169" s="639" t="s">
        <v>53</v>
      </c>
      <c r="Z169" s="640"/>
      <c r="AA169" s="641"/>
      <c r="AB169" s="667"/>
      <c r="AC169" s="667"/>
      <c r="AD169" s="667"/>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c r="A170" s="202" t="s">
        <v>666</v>
      </c>
      <c r="B170" s="120"/>
      <c r="C170" s="120"/>
      <c r="D170" s="120"/>
      <c r="E170" s="120"/>
      <c r="F170" s="682"/>
      <c r="G170" s="191" t="s">
        <v>667</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501</v>
      </c>
      <c r="AF170" s="134"/>
      <c r="AG170" s="134"/>
      <c r="AH170" s="134"/>
      <c r="AI170" s="134" t="s">
        <v>653</v>
      </c>
      <c r="AJ170" s="134"/>
      <c r="AK170" s="134"/>
      <c r="AL170" s="134"/>
      <c r="AM170" s="134" t="s">
        <v>469</v>
      </c>
      <c r="AN170" s="134"/>
      <c r="AO170" s="134"/>
      <c r="AP170" s="134"/>
      <c r="AQ170" s="646" t="s">
        <v>679</v>
      </c>
      <c r="AR170" s="647"/>
      <c r="AS170" s="647"/>
      <c r="AT170" s="647"/>
      <c r="AU170" s="647"/>
      <c r="AV170" s="647"/>
      <c r="AW170" s="647"/>
      <c r="AX170" s="648"/>
      <c r="AY170">
        <f>IF(SUBSTITUTE(SUBSTITUTE($G$171,"／",""),"　","")="",0,1)</f>
        <v>0</v>
      </c>
    </row>
    <row r="171" spans="1:60" ht="23.25" hidden="1" customHeight="1">
      <c r="A171" s="683"/>
      <c r="B171" s="212"/>
      <c r="C171" s="212"/>
      <c r="D171" s="212"/>
      <c r="E171" s="212"/>
      <c r="F171" s="684"/>
      <c r="G171" s="672" t="s">
        <v>668</v>
      </c>
      <c r="H171" s="673"/>
      <c r="I171" s="673"/>
      <c r="J171" s="673"/>
      <c r="K171" s="673"/>
      <c r="L171" s="673"/>
      <c r="M171" s="673"/>
      <c r="N171" s="673"/>
      <c r="O171" s="673"/>
      <c r="P171" s="673"/>
      <c r="Q171" s="673"/>
      <c r="R171" s="673"/>
      <c r="S171" s="673"/>
      <c r="T171" s="673"/>
      <c r="U171" s="673"/>
      <c r="V171" s="673"/>
      <c r="W171" s="673"/>
      <c r="X171" s="673"/>
      <c r="Y171" s="676" t="s">
        <v>666</v>
      </c>
      <c r="Z171" s="677"/>
      <c r="AA171" s="678"/>
      <c r="AB171" s="679"/>
      <c r="AC171" s="680"/>
      <c r="AD171" s="681"/>
      <c r="AE171" s="653"/>
      <c r="AF171" s="653"/>
      <c r="AG171" s="653"/>
      <c r="AH171" s="653"/>
      <c r="AI171" s="653"/>
      <c r="AJ171" s="653"/>
      <c r="AK171" s="653"/>
      <c r="AL171" s="653"/>
      <c r="AM171" s="653"/>
      <c r="AN171" s="653"/>
      <c r="AO171" s="653"/>
      <c r="AP171" s="653"/>
      <c r="AQ171" s="108"/>
      <c r="AR171" s="102"/>
      <c r="AS171" s="102"/>
      <c r="AT171" s="102"/>
      <c r="AU171" s="102"/>
      <c r="AV171" s="102"/>
      <c r="AW171" s="102"/>
      <c r="AX171" s="103"/>
      <c r="AY171">
        <f>$AY$170</f>
        <v>0</v>
      </c>
    </row>
    <row r="172" spans="1:60" ht="46.5" hidden="1" customHeight="1">
      <c r="A172" s="685"/>
      <c r="B172" s="123"/>
      <c r="C172" s="123"/>
      <c r="D172" s="123"/>
      <c r="E172" s="123"/>
      <c r="F172" s="686"/>
      <c r="G172" s="674"/>
      <c r="H172" s="675"/>
      <c r="I172" s="675"/>
      <c r="J172" s="675"/>
      <c r="K172" s="675"/>
      <c r="L172" s="675"/>
      <c r="M172" s="675"/>
      <c r="N172" s="675"/>
      <c r="O172" s="675"/>
      <c r="P172" s="675"/>
      <c r="Q172" s="675"/>
      <c r="R172" s="675"/>
      <c r="S172" s="675"/>
      <c r="T172" s="675"/>
      <c r="U172" s="675"/>
      <c r="V172" s="675"/>
      <c r="W172" s="675"/>
      <c r="X172" s="675"/>
      <c r="Y172" s="234" t="s">
        <v>669</v>
      </c>
      <c r="Z172" s="669"/>
      <c r="AA172" s="670"/>
      <c r="AB172" s="631" t="s">
        <v>670</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1"/>
      <c r="AY172">
        <f>$AY$170</f>
        <v>0</v>
      </c>
    </row>
    <row r="173" spans="1:60" ht="18.75" hidden="1" customHeight="1">
      <c r="A173" s="435"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2" t="s">
        <v>129</v>
      </c>
      <c r="AV200" s="592"/>
      <c r="AW200" s="592"/>
      <c r="AX200" s="593"/>
      <c r="AY200">
        <f>COUNTA($H$202)</f>
        <v>0</v>
      </c>
    </row>
    <row r="201" spans="1:60" ht="18.75" hidden="1" customHeight="1">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334</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334</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335</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333</v>
      </c>
      <c r="X205" s="562"/>
      <c r="Y205" s="567" t="s">
        <v>12</v>
      </c>
      <c r="Z205" s="567"/>
      <c r="AA205" s="568"/>
      <c r="AB205" s="577" t="s">
        <v>334</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334</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335</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3" t="s">
        <v>129</v>
      </c>
      <c r="AV208" s="524"/>
      <c r="AW208" s="524"/>
      <c r="AX208" s="525"/>
      <c r="AY208">
        <f>COUNTA($H$210)</f>
        <v>0</v>
      </c>
    </row>
    <row r="209" spans="1:51" ht="18.75" hidden="1" customHeight="1">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c r="A213" s="515" t="s">
        <v>347</v>
      </c>
      <c r="B213" s="516"/>
      <c r="C213" s="516"/>
      <c r="D213" s="516"/>
      <c r="E213" s="517" t="s">
        <v>305</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customHeight="1" thickBot="1">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t="s">
        <v>311</v>
      </c>
      <c r="AS214" s="437"/>
      <c r="AT214" s="438"/>
      <c r="AU214" s="438"/>
      <c r="AV214" s="438"/>
      <c r="AW214" s="438"/>
      <c r="AX214" s="439"/>
      <c r="AY214">
        <f>COUNTIF($AR$214,"☑")</f>
        <v>0</v>
      </c>
    </row>
    <row r="215" spans="1:51" ht="45" customHeight="1">
      <c r="A215" s="424" t="s">
        <v>367</v>
      </c>
      <c r="B215" s="425"/>
      <c r="C215" s="428" t="s">
        <v>227</v>
      </c>
      <c r="D215" s="425"/>
      <c r="E215" s="430" t="s">
        <v>243</v>
      </c>
      <c r="F215" s="431"/>
      <c r="G215" s="432" t="s">
        <v>764</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c r="A216" s="426"/>
      <c r="B216" s="427"/>
      <c r="C216" s="429"/>
      <c r="D216" s="427"/>
      <c r="E216" s="164" t="s">
        <v>242</v>
      </c>
      <c r="F216" s="166"/>
      <c r="G216" s="145" t="s">
        <v>765</v>
      </c>
      <c r="H216" s="146"/>
      <c r="I216" s="146"/>
      <c r="J216" s="146"/>
      <c r="K216" s="146"/>
      <c r="L216" s="146"/>
      <c r="M216" s="146"/>
      <c r="N216" s="146"/>
      <c r="O216" s="146"/>
      <c r="P216" s="146"/>
      <c r="Q216" s="146"/>
      <c r="R216" s="146"/>
      <c r="S216" s="146"/>
      <c r="T216" s="146"/>
      <c r="U216" s="146"/>
      <c r="V216" s="147"/>
      <c r="W216" s="501" t="s">
        <v>671</v>
      </c>
      <c r="X216" s="502"/>
      <c r="Y216" s="502"/>
      <c r="Z216" s="502"/>
      <c r="AA216" s="503"/>
      <c r="AB216" s="504" t="s">
        <v>768</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7" t="s">
        <v>672</v>
      </c>
      <c r="X217" s="508"/>
      <c r="Y217" s="508"/>
      <c r="Z217" s="508"/>
      <c r="AA217" s="509"/>
      <c r="AB217" s="504" t="s">
        <v>769</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c r="A218" s="426"/>
      <c r="B218" s="427"/>
      <c r="C218" s="510" t="s">
        <v>684</v>
      </c>
      <c r="D218" s="511"/>
      <c r="E218" s="164" t="s">
        <v>363</v>
      </c>
      <c r="F218" s="166"/>
      <c r="G218" s="491" t="s">
        <v>230</v>
      </c>
      <c r="H218" s="492"/>
      <c r="I218" s="492"/>
      <c r="J218" s="512" t="s">
        <v>697</v>
      </c>
      <c r="K218" s="513"/>
      <c r="L218" s="513"/>
      <c r="M218" s="513"/>
      <c r="N218" s="513"/>
      <c r="O218" s="513"/>
      <c r="P218" s="513"/>
      <c r="Q218" s="513"/>
      <c r="R218" s="513"/>
      <c r="S218" s="513"/>
      <c r="T218" s="514"/>
      <c r="U218" s="489" t="s">
        <v>766</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c r="A219" s="426"/>
      <c r="B219" s="427"/>
      <c r="C219" s="429"/>
      <c r="D219" s="427"/>
      <c r="E219" s="167"/>
      <c r="F219" s="169"/>
      <c r="G219" s="491" t="s">
        <v>685</v>
      </c>
      <c r="H219" s="492"/>
      <c r="I219" s="492"/>
      <c r="J219" s="492"/>
      <c r="K219" s="492"/>
      <c r="L219" s="492"/>
      <c r="M219" s="492"/>
      <c r="N219" s="492"/>
      <c r="O219" s="492"/>
      <c r="P219" s="492"/>
      <c r="Q219" s="492"/>
      <c r="R219" s="492"/>
      <c r="S219" s="492"/>
      <c r="T219" s="492"/>
      <c r="U219" s="488" t="s">
        <v>766</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c r="A220" s="426"/>
      <c r="B220" s="427"/>
      <c r="C220" s="429"/>
      <c r="D220" s="427"/>
      <c r="E220" s="172"/>
      <c r="F220" s="174"/>
      <c r="G220" s="491" t="s">
        <v>672</v>
      </c>
      <c r="H220" s="492"/>
      <c r="I220" s="492"/>
      <c r="J220" s="492"/>
      <c r="K220" s="492"/>
      <c r="L220" s="492"/>
      <c r="M220" s="492"/>
      <c r="N220" s="492"/>
      <c r="O220" s="492"/>
      <c r="P220" s="492"/>
      <c r="Q220" s="492"/>
      <c r="R220" s="492"/>
      <c r="S220" s="492"/>
      <c r="T220" s="492"/>
      <c r="U220" s="829" t="s">
        <v>766</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61.5" customHeight="1">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711</v>
      </c>
      <c r="AE223" s="470"/>
      <c r="AF223" s="471"/>
      <c r="AG223" s="472" t="s">
        <v>767</v>
      </c>
      <c r="AH223" s="473"/>
      <c r="AI223" s="473"/>
      <c r="AJ223" s="473"/>
      <c r="AK223" s="473"/>
      <c r="AL223" s="473"/>
      <c r="AM223" s="473"/>
      <c r="AN223" s="473"/>
      <c r="AO223" s="473"/>
      <c r="AP223" s="473"/>
      <c r="AQ223" s="473"/>
      <c r="AR223" s="473"/>
      <c r="AS223" s="473"/>
      <c r="AT223" s="473"/>
      <c r="AU223" s="473"/>
      <c r="AV223" s="473"/>
      <c r="AW223" s="473"/>
      <c r="AX223" s="474"/>
    </row>
    <row r="224" spans="1:51" ht="36.75" customHeight="1">
      <c r="A224" s="462"/>
      <c r="B224" s="463"/>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1"/>
      <c r="AD224" s="382" t="s">
        <v>711</v>
      </c>
      <c r="AE224" s="383"/>
      <c r="AF224" s="452"/>
      <c r="AG224" s="377" t="s">
        <v>744</v>
      </c>
      <c r="AH224" s="378"/>
      <c r="AI224" s="378"/>
      <c r="AJ224" s="378"/>
      <c r="AK224" s="378"/>
      <c r="AL224" s="378"/>
      <c r="AM224" s="378"/>
      <c r="AN224" s="378"/>
      <c r="AO224" s="378"/>
      <c r="AP224" s="378"/>
      <c r="AQ224" s="378"/>
      <c r="AR224" s="378"/>
      <c r="AS224" s="378"/>
      <c r="AT224" s="378"/>
      <c r="AU224" s="378"/>
      <c r="AV224" s="378"/>
      <c r="AW224" s="378"/>
      <c r="AX224" s="379"/>
    </row>
    <row r="225" spans="1:50" ht="51.75" customHeight="1">
      <c r="A225" s="464"/>
      <c r="B225" s="465"/>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12" t="s">
        <v>711</v>
      </c>
      <c r="AE225" s="413"/>
      <c r="AF225" s="414"/>
      <c r="AG225" s="405" t="s">
        <v>752</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742</v>
      </c>
      <c r="AE226" s="401"/>
      <c r="AF226" s="401"/>
      <c r="AG226" s="403" t="s">
        <v>368</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743</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743</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711</v>
      </c>
      <c r="AE229" s="367"/>
      <c r="AF229" s="367"/>
      <c r="AG229" s="369" t="s">
        <v>745</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711</v>
      </c>
      <c r="AE230" s="383"/>
      <c r="AF230" s="383"/>
      <c r="AG230" s="377" t="s">
        <v>746</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711</v>
      </c>
      <c r="AE231" s="383"/>
      <c r="AF231" s="383"/>
      <c r="AG231" s="377" t="s">
        <v>747</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711</v>
      </c>
      <c r="AE232" s="383"/>
      <c r="AF232" s="383"/>
      <c r="AG232" s="377" t="s">
        <v>748</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742</v>
      </c>
      <c r="AE233" s="420"/>
      <c r="AF233" s="420"/>
      <c r="AG233" s="421" t="s">
        <v>697</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c r="A234" s="359"/>
      <c r="B234" s="360"/>
      <c r="C234" s="480" t="s">
        <v>315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2" t="s">
        <v>742</v>
      </c>
      <c r="AE234" s="383"/>
      <c r="AF234" s="452"/>
      <c r="AG234" s="377" t="s">
        <v>697</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c r="A235" s="361"/>
      <c r="B235" s="362"/>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2" t="s">
        <v>742</v>
      </c>
      <c r="AE235" s="413"/>
      <c r="AF235" s="414"/>
      <c r="AG235" s="415" t="s">
        <v>697</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711</v>
      </c>
      <c r="AE236" s="367"/>
      <c r="AF236" s="368"/>
      <c r="AG236" s="369" t="s">
        <v>749</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742</v>
      </c>
      <c r="AE237" s="376"/>
      <c r="AF237" s="376"/>
      <c r="AG237" s="377" t="s">
        <v>697</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711</v>
      </c>
      <c r="AE238" s="383"/>
      <c r="AF238" s="383"/>
      <c r="AG238" s="377" t="s">
        <v>750</v>
      </c>
      <c r="AH238" s="378"/>
      <c r="AI238" s="378"/>
      <c r="AJ238" s="378"/>
      <c r="AK238" s="378"/>
      <c r="AL238" s="378"/>
      <c r="AM238" s="378"/>
      <c r="AN238" s="378"/>
      <c r="AO238" s="378"/>
      <c r="AP238" s="378"/>
      <c r="AQ238" s="378"/>
      <c r="AR238" s="378"/>
      <c r="AS238" s="378"/>
      <c r="AT238" s="378"/>
      <c r="AU238" s="378"/>
      <c r="AV238" s="378"/>
      <c r="AW238" s="378"/>
      <c r="AX238" s="379"/>
    </row>
    <row r="239" spans="1:50" ht="45" customHeight="1">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711</v>
      </c>
      <c r="AE239" s="383"/>
      <c r="AF239" s="383"/>
      <c r="AG239" s="407" t="s">
        <v>751</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742</v>
      </c>
      <c r="AE240" s="401"/>
      <c r="AF240" s="402"/>
      <c r="AG240" s="403" t="s">
        <v>368</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c r="A241" s="393"/>
      <c r="B241" s="394"/>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c r="A242" s="393"/>
      <c r="B242" s="394"/>
      <c r="C242" s="892"/>
      <c r="D242" s="893"/>
      <c r="E242" s="386"/>
      <c r="F242" s="386"/>
      <c r="G242" s="386"/>
      <c r="H242" s="387"/>
      <c r="I242" s="387"/>
      <c r="J242" s="894"/>
      <c r="K242" s="894"/>
      <c r="L242" s="894"/>
      <c r="M242" s="387"/>
      <c r="N242" s="895"/>
      <c r="O242" s="896"/>
      <c r="P242" s="897"/>
      <c r="Q242" s="897"/>
      <c r="R242" s="897"/>
      <c r="S242" s="897"/>
      <c r="T242" s="897"/>
      <c r="U242" s="897"/>
      <c r="V242" s="897"/>
      <c r="W242" s="897"/>
      <c r="X242" s="897"/>
      <c r="Y242" s="897"/>
      <c r="Z242" s="897"/>
      <c r="AA242" s="897"/>
      <c r="AB242" s="897"/>
      <c r="AC242" s="897"/>
      <c r="AD242" s="897"/>
      <c r="AE242" s="897"/>
      <c r="AF242" s="898"/>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customHeight="1">
      <c r="A243" s="393"/>
      <c r="B243" s="394"/>
      <c r="C243" s="384"/>
      <c r="D243" s="385"/>
      <c r="E243" s="386"/>
      <c r="F243" s="386"/>
      <c r="G243" s="386"/>
      <c r="H243" s="387"/>
      <c r="I243" s="387"/>
      <c r="J243" s="388"/>
      <c r="K243" s="388"/>
      <c r="L243" s="388"/>
      <c r="M243" s="389"/>
      <c r="N243" s="390"/>
      <c r="O243" s="899"/>
      <c r="P243" s="900"/>
      <c r="Q243" s="900"/>
      <c r="R243" s="900"/>
      <c r="S243" s="900"/>
      <c r="T243" s="900"/>
      <c r="U243" s="900"/>
      <c r="V243" s="900"/>
      <c r="W243" s="900"/>
      <c r="X243" s="900"/>
      <c r="Y243" s="900"/>
      <c r="Z243" s="900"/>
      <c r="AA243" s="900"/>
      <c r="AB243" s="900"/>
      <c r="AC243" s="900"/>
      <c r="AD243" s="900"/>
      <c r="AE243" s="900"/>
      <c r="AF243" s="901"/>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customHeight="1">
      <c r="A244" s="393"/>
      <c r="B244" s="394"/>
      <c r="C244" s="384"/>
      <c r="D244" s="385"/>
      <c r="E244" s="386"/>
      <c r="F244" s="386"/>
      <c r="G244" s="386"/>
      <c r="H244" s="387"/>
      <c r="I244" s="387"/>
      <c r="J244" s="388"/>
      <c r="K244" s="388"/>
      <c r="L244" s="388"/>
      <c r="M244" s="389"/>
      <c r="N244" s="390"/>
      <c r="O244" s="899"/>
      <c r="P244" s="900"/>
      <c r="Q244" s="900"/>
      <c r="R244" s="900"/>
      <c r="S244" s="900"/>
      <c r="T244" s="900"/>
      <c r="U244" s="900"/>
      <c r="V244" s="900"/>
      <c r="W244" s="900"/>
      <c r="X244" s="900"/>
      <c r="Y244" s="900"/>
      <c r="Z244" s="900"/>
      <c r="AA244" s="900"/>
      <c r="AB244" s="900"/>
      <c r="AC244" s="900"/>
      <c r="AD244" s="900"/>
      <c r="AE244" s="900"/>
      <c r="AF244" s="901"/>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customHeight="1">
      <c r="A245" s="393"/>
      <c r="B245" s="394"/>
      <c r="C245" s="384"/>
      <c r="D245" s="385"/>
      <c r="E245" s="386"/>
      <c r="F245" s="386"/>
      <c r="G245" s="386"/>
      <c r="H245" s="387"/>
      <c r="I245" s="387"/>
      <c r="J245" s="388"/>
      <c r="K245" s="388"/>
      <c r="L245" s="388"/>
      <c r="M245" s="389"/>
      <c r="N245" s="390"/>
      <c r="O245" s="899"/>
      <c r="P245" s="900"/>
      <c r="Q245" s="900"/>
      <c r="R245" s="900"/>
      <c r="S245" s="900"/>
      <c r="T245" s="900"/>
      <c r="U245" s="900"/>
      <c r="V245" s="900"/>
      <c r="W245" s="900"/>
      <c r="X245" s="900"/>
      <c r="Y245" s="900"/>
      <c r="Z245" s="900"/>
      <c r="AA245" s="900"/>
      <c r="AB245" s="900"/>
      <c r="AC245" s="900"/>
      <c r="AD245" s="900"/>
      <c r="AE245" s="900"/>
      <c r="AF245" s="901"/>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customHeight="1">
      <c r="A246" s="395"/>
      <c r="B246" s="396"/>
      <c r="C246" s="409"/>
      <c r="D246" s="410"/>
      <c r="E246" s="386"/>
      <c r="F246" s="386"/>
      <c r="G246" s="386"/>
      <c r="H246" s="387"/>
      <c r="I246" s="387"/>
      <c r="J246" s="411"/>
      <c r="K246" s="411"/>
      <c r="L246" s="411"/>
      <c r="M246" s="890"/>
      <c r="N246" s="891"/>
      <c r="O246" s="902"/>
      <c r="P246" s="903"/>
      <c r="Q246" s="903"/>
      <c r="R246" s="903"/>
      <c r="S246" s="903"/>
      <c r="T246" s="903"/>
      <c r="U246" s="903"/>
      <c r="V246" s="903"/>
      <c r="W246" s="903"/>
      <c r="X246" s="903"/>
      <c r="Y246" s="903"/>
      <c r="Z246" s="903"/>
      <c r="AA246" s="903"/>
      <c r="AB246" s="903"/>
      <c r="AC246" s="903"/>
      <c r="AD246" s="903"/>
      <c r="AE246" s="903"/>
      <c r="AF246" s="904"/>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c r="A247" s="357" t="s">
        <v>46</v>
      </c>
      <c r="B247" s="920"/>
      <c r="C247" s="316" t="s">
        <v>50</v>
      </c>
      <c r="D247" s="740"/>
      <c r="E247" s="740"/>
      <c r="F247" s="741"/>
      <c r="G247" s="923" t="s">
        <v>774</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128.25" customHeight="1" thickBot="1">
      <c r="A248" s="921"/>
      <c r="B248" s="922"/>
      <c r="C248" s="925" t="s">
        <v>54</v>
      </c>
      <c r="D248" s="926"/>
      <c r="E248" s="926"/>
      <c r="F248" s="927"/>
      <c r="G248" s="928" t="s">
        <v>753</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c r="A250" s="913" t="s">
        <v>776</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c r="A252" s="341" t="s">
        <v>133</v>
      </c>
      <c r="B252" s="342"/>
      <c r="C252" s="342"/>
      <c r="D252" s="342"/>
      <c r="E252" s="343"/>
      <c r="F252" s="919" t="s">
        <v>770</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c r="A254" s="341" t="s">
        <v>771</v>
      </c>
      <c r="B254" s="342"/>
      <c r="C254" s="342"/>
      <c r="D254" s="342"/>
      <c r="E254" s="343"/>
      <c r="F254" s="344" t="s">
        <v>772</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c r="A256" s="350" t="s">
        <v>773</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c r="A258" s="356" t="s">
        <v>361</v>
      </c>
      <c r="B258" s="105"/>
      <c r="C258" s="105"/>
      <c r="D258" s="106"/>
      <c r="E258" s="337" t="s">
        <v>703</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c r="A259" s="271" t="s">
        <v>360</v>
      </c>
      <c r="B259" s="271"/>
      <c r="C259" s="271"/>
      <c r="D259" s="271"/>
      <c r="E259" s="337" t="s">
        <v>704</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c r="A260" s="271" t="s">
        <v>359</v>
      </c>
      <c r="B260" s="271"/>
      <c r="C260" s="271"/>
      <c r="D260" s="271"/>
      <c r="E260" s="337" t="s">
        <v>705</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c r="A261" s="271" t="s">
        <v>358</v>
      </c>
      <c r="B261" s="271"/>
      <c r="C261" s="271"/>
      <c r="D261" s="271"/>
      <c r="E261" s="337" t="s">
        <v>706</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c r="A262" s="271" t="s">
        <v>357</v>
      </c>
      <c r="B262" s="271"/>
      <c r="C262" s="271"/>
      <c r="D262" s="271"/>
      <c r="E262" s="337" t="s">
        <v>707</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c r="A263" s="271" t="s">
        <v>356</v>
      </c>
      <c r="B263" s="271"/>
      <c r="C263" s="271"/>
      <c r="D263" s="271"/>
      <c r="E263" s="337" t="s">
        <v>708</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c r="A264" s="271" t="s">
        <v>355</v>
      </c>
      <c r="B264" s="271"/>
      <c r="C264" s="271"/>
      <c r="D264" s="271"/>
      <c r="E264" s="337" t="s">
        <v>709</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c r="A265" s="271" t="s">
        <v>354</v>
      </c>
      <c r="B265" s="271"/>
      <c r="C265" s="271"/>
      <c r="D265" s="271"/>
      <c r="E265" s="337" t="s">
        <v>710</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c r="A266" s="271" t="s">
        <v>501</v>
      </c>
      <c r="B266" s="271"/>
      <c r="C266" s="271"/>
      <c r="D266" s="271"/>
      <c r="E266" s="115" t="s">
        <v>692</v>
      </c>
      <c r="F266" s="101"/>
      <c r="G266" s="101"/>
      <c r="H266" s="92" t="str">
        <f>IF(E266="","","-")</f>
        <v>-</v>
      </c>
      <c r="I266" s="101"/>
      <c r="J266" s="101"/>
      <c r="K266" s="92" t="str">
        <f>IF(I266="","","-")</f>
        <v/>
      </c>
      <c r="L266" s="116">
        <v>656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681</v>
      </c>
      <c r="B267" s="271"/>
      <c r="C267" s="271"/>
      <c r="D267" s="271"/>
      <c r="E267" s="115" t="s">
        <v>692</v>
      </c>
      <c r="F267" s="101"/>
      <c r="G267" s="101"/>
      <c r="H267" s="92"/>
      <c r="I267" s="101"/>
      <c r="J267" s="101"/>
      <c r="K267" s="92"/>
      <c r="L267" s="116">
        <v>669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v>2021</v>
      </c>
      <c r="F268" s="100"/>
      <c r="G268" s="101" t="s">
        <v>754</v>
      </c>
      <c r="H268" s="101"/>
      <c r="I268" s="101"/>
      <c r="J268" s="100"/>
      <c r="K268" s="100"/>
      <c r="L268" s="116">
        <v>726</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c r="A269" s="325" t="s">
        <v>348</v>
      </c>
      <c r="B269" s="326"/>
      <c r="C269" s="326"/>
      <c r="D269" s="326"/>
      <c r="E269" s="326"/>
      <c r="F269" s="32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34.5" customHeight="1">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1" t="s">
        <v>350</v>
      </c>
      <c r="B308" s="332"/>
      <c r="C308" s="332"/>
      <c r="D308" s="332"/>
      <c r="E308" s="332"/>
      <c r="F308" s="333"/>
      <c r="G308" s="312" t="s">
        <v>758</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c r="A310" s="334"/>
      <c r="B310" s="335"/>
      <c r="C310" s="335"/>
      <c r="D310" s="335"/>
      <c r="E310" s="335"/>
      <c r="F310" s="336"/>
      <c r="G310" s="302" t="s">
        <v>755</v>
      </c>
      <c r="H310" s="303"/>
      <c r="I310" s="303"/>
      <c r="J310" s="303"/>
      <c r="K310" s="304"/>
      <c r="L310" s="305" t="s">
        <v>756</v>
      </c>
      <c r="M310" s="306"/>
      <c r="N310" s="306"/>
      <c r="O310" s="306"/>
      <c r="P310" s="306"/>
      <c r="Q310" s="306"/>
      <c r="R310" s="306"/>
      <c r="S310" s="306"/>
      <c r="T310" s="306"/>
      <c r="U310" s="306"/>
      <c r="V310" s="306"/>
      <c r="W310" s="306"/>
      <c r="X310" s="307"/>
      <c r="Y310" s="308">
        <v>7</v>
      </c>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customHeight="1">
      <c r="A311" s="334"/>
      <c r="B311" s="335"/>
      <c r="C311" s="335"/>
      <c r="D311" s="335"/>
      <c r="E311" s="335"/>
      <c r="F311" s="336"/>
      <c r="G311" s="292" t="s">
        <v>755</v>
      </c>
      <c r="H311" s="293"/>
      <c r="I311" s="293"/>
      <c r="J311" s="293"/>
      <c r="K311" s="294"/>
      <c r="L311" s="295" t="s">
        <v>757</v>
      </c>
      <c r="M311" s="296"/>
      <c r="N311" s="296"/>
      <c r="O311" s="296"/>
      <c r="P311" s="296"/>
      <c r="Q311" s="296"/>
      <c r="R311" s="296"/>
      <c r="S311" s="296"/>
      <c r="T311" s="296"/>
      <c r="U311" s="296"/>
      <c r="V311" s="296"/>
      <c r="W311" s="296"/>
      <c r="X311" s="297"/>
      <c r="Y311" s="298">
        <v>2</v>
      </c>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customHeight="1">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customHeight="1">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customHeight="1">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customHeight="1">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customHeight="1">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customHeight="1">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customHeight="1">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customHeight="1">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9</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customHeight="1">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customHeight="1" thickBot="1">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2.25" customHeight="1">
      <c r="A366" s="245">
        <v>1</v>
      </c>
      <c r="B366" s="245">
        <v>1</v>
      </c>
      <c r="C366" s="266" t="s">
        <v>759</v>
      </c>
      <c r="D366" s="265"/>
      <c r="E366" s="265"/>
      <c r="F366" s="265"/>
      <c r="G366" s="265"/>
      <c r="H366" s="265"/>
      <c r="I366" s="265"/>
      <c r="J366" s="248">
        <v>2010005001032</v>
      </c>
      <c r="K366" s="249"/>
      <c r="L366" s="249"/>
      <c r="M366" s="249"/>
      <c r="N366" s="249"/>
      <c r="O366" s="249"/>
      <c r="P366" s="275" t="s">
        <v>760</v>
      </c>
      <c r="Q366" s="275"/>
      <c r="R366" s="275"/>
      <c r="S366" s="275"/>
      <c r="T366" s="275"/>
      <c r="U366" s="275"/>
      <c r="V366" s="275"/>
      <c r="W366" s="275"/>
      <c r="X366" s="275"/>
      <c r="Y366" s="251">
        <v>9</v>
      </c>
      <c r="Z366" s="252"/>
      <c r="AA366" s="252"/>
      <c r="AB366" s="253"/>
      <c r="AC366" s="276" t="s">
        <v>761</v>
      </c>
      <c r="AD366" s="277"/>
      <c r="AE366" s="277"/>
      <c r="AF366" s="277"/>
      <c r="AG366" s="277"/>
      <c r="AH366" s="268" t="s">
        <v>697</v>
      </c>
      <c r="AI366" s="269"/>
      <c r="AJ366" s="269"/>
      <c r="AK366" s="269"/>
      <c r="AL366" s="241" t="s">
        <v>697</v>
      </c>
      <c r="AM366" s="242"/>
      <c r="AN366" s="242"/>
      <c r="AO366" s="243"/>
      <c r="AP366" s="244" t="s">
        <v>697</v>
      </c>
      <c r="AQ366" s="244"/>
      <c r="AR366" s="244"/>
      <c r="AS366" s="244"/>
      <c r="AT366" s="244"/>
      <c r="AU366" s="244"/>
      <c r="AV366" s="244"/>
      <c r="AW366" s="244"/>
      <c r="AX366" s="244"/>
    </row>
    <row r="367" spans="1:51" ht="30" hidden="1" customHeight="1">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1" priority="915">
      <formula>IF(RIGHT(TEXT(P14,"0.#"),1)=".",FALSE,TRUE)</formula>
    </cfRule>
    <cfRule type="expression" dxfId="1510" priority="916">
      <formula>IF(RIGHT(TEXT(P14,"0.#"),1)=".",TRUE,FALSE)</formula>
    </cfRule>
  </conditionalFormatting>
  <conditionalFormatting sqref="P18:AX18">
    <cfRule type="expression" dxfId="1509" priority="913">
      <formula>IF(RIGHT(TEXT(P18,"0.#"),1)=".",FALSE,TRUE)</formula>
    </cfRule>
    <cfRule type="expression" dxfId="1508" priority="914">
      <formula>IF(RIGHT(TEXT(P18,"0.#"),1)=".",TRUE,FALSE)</formula>
    </cfRule>
  </conditionalFormatting>
  <conditionalFormatting sqref="Y320">
    <cfRule type="expression" dxfId="1507" priority="909">
      <formula>IF(RIGHT(TEXT(Y320,"0.#"),1)=".",FALSE,TRUE)</formula>
    </cfRule>
    <cfRule type="expression" dxfId="1506" priority="910">
      <formula>IF(RIGHT(TEXT(Y320,"0.#"),1)=".",TRUE,FALSE)</formula>
    </cfRule>
  </conditionalFormatting>
  <conditionalFormatting sqref="Y351:Y358 Y349 Y338:Y345 Y336 Y325:Y332 Y323">
    <cfRule type="expression" dxfId="1505" priority="889">
      <formula>IF(RIGHT(TEXT(Y323,"0.#"),1)=".",FALSE,TRUE)</formula>
    </cfRule>
    <cfRule type="expression" dxfId="1504" priority="890">
      <formula>IF(RIGHT(TEXT(Y323,"0.#"),1)=".",TRUE,FALSE)</formula>
    </cfRule>
  </conditionalFormatting>
  <conditionalFormatting sqref="P16:AQ17 P15:AX15 P13:AX13">
    <cfRule type="expression" dxfId="1503" priority="907">
      <formula>IF(RIGHT(TEXT(P13,"0.#"),1)=".",FALSE,TRUE)</formula>
    </cfRule>
    <cfRule type="expression" dxfId="1502" priority="908">
      <formula>IF(RIGHT(TEXT(P13,"0.#"),1)=".",TRUE,FALSE)</formula>
    </cfRule>
  </conditionalFormatting>
  <conditionalFormatting sqref="P19:AJ19">
    <cfRule type="expression" dxfId="1501" priority="905">
      <formula>IF(RIGHT(TEXT(P19,"0.#"),1)=".",FALSE,TRUE)</formula>
    </cfRule>
    <cfRule type="expression" dxfId="1500" priority="906">
      <formula>IF(RIGHT(TEXT(P19,"0.#"),1)=".",TRUE,FALSE)</formula>
    </cfRule>
  </conditionalFormatting>
  <conditionalFormatting sqref="AE32 AQ32">
    <cfRule type="expression" dxfId="1499" priority="903">
      <formula>IF(RIGHT(TEXT(AE32,"0.#"),1)=".",FALSE,TRUE)</formula>
    </cfRule>
    <cfRule type="expression" dxfId="1498" priority="904">
      <formula>IF(RIGHT(TEXT(AE32,"0.#"),1)=".",TRUE,FALSE)</formula>
    </cfRule>
  </conditionalFormatting>
  <conditionalFormatting sqref="Y312:Y319">
    <cfRule type="expression" dxfId="1497" priority="901">
      <formula>IF(RIGHT(TEXT(Y312,"0.#"),1)=".",FALSE,TRUE)</formula>
    </cfRule>
    <cfRule type="expression" dxfId="1496" priority="902">
      <formula>IF(RIGHT(TEXT(Y312,"0.#"),1)=".",TRUE,FALSE)</formula>
    </cfRule>
  </conditionalFormatting>
  <conditionalFormatting sqref="AU311">
    <cfRule type="expression" dxfId="1495" priority="899">
      <formula>IF(RIGHT(TEXT(AU311,"0.#"),1)=".",FALSE,TRUE)</formula>
    </cfRule>
    <cfRule type="expression" dxfId="1494" priority="900">
      <formula>IF(RIGHT(TEXT(AU311,"0.#"),1)=".",TRUE,FALSE)</formula>
    </cfRule>
  </conditionalFormatting>
  <conditionalFormatting sqref="AU320">
    <cfRule type="expression" dxfId="1493" priority="897">
      <formula>IF(RIGHT(TEXT(AU320,"0.#"),1)=".",FALSE,TRUE)</formula>
    </cfRule>
    <cfRule type="expression" dxfId="1492" priority="898">
      <formula>IF(RIGHT(TEXT(AU320,"0.#"),1)=".",TRUE,FALSE)</formula>
    </cfRule>
  </conditionalFormatting>
  <conditionalFormatting sqref="AU312:AU319 AU310">
    <cfRule type="expression" dxfId="1491" priority="895">
      <formula>IF(RIGHT(TEXT(AU310,"0.#"),1)=".",FALSE,TRUE)</formula>
    </cfRule>
    <cfRule type="expression" dxfId="1490" priority="896">
      <formula>IF(RIGHT(TEXT(AU310,"0.#"),1)=".",TRUE,FALSE)</formula>
    </cfRule>
  </conditionalFormatting>
  <conditionalFormatting sqref="Y350 Y337 Y324">
    <cfRule type="expression" dxfId="1489" priority="893">
      <formula>IF(RIGHT(TEXT(Y324,"0.#"),1)=".",FALSE,TRUE)</formula>
    </cfRule>
    <cfRule type="expression" dxfId="1488" priority="894">
      <formula>IF(RIGHT(TEXT(Y324,"0.#"),1)=".",TRUE,FALSE)</formula>
    </cfRule>
  </conditionalFormatting>
  <conditionalFormatting sqref="Y359 Y346 Y333">
    <cfRule type="expression" dxfId="1487" priority="891">
      <formula>IF(RIGHT(TEXT(Y333,"0.#"),1)=".",FALSE,TRUE)</formula>
    </cfRule>
    <cfRule type="expression" dxfId="1486" priority="892">
      <formula>IF(RIGHT(TEXT(Y333,"0.#"),1)=".",TRUE,FALSE)</formula>
    </cfRule>
  </conditionalFormatting>
  <conditionalFormatting sqref="AU350 AU337 AU324">
    <cfRule type="expression" dxfId="1485" priority="887">
      <formula>IF(RIGHT(TEXT(AU324,"0.#"),1)=".",FALSE,TRUE)</formula>
    </cfRule>
    <cfRule type="expression" dxfId="1484" priority="888">
      <formula>IF(RIGHT(TEXT(AU324,"0.#"),1)=".",TRUE,FALSE)</formula>
    </cfRule>
  </conditionalFormatting>
  <conditionalFormatting sqref="AU359 AU346 AU333">
    <cfRule type="expression" dxfId="1483" priority="885">
      <formula>IF(RIGHT(TEXT(AU333,"0.#"),1)=".",FALSE,TRUE)</formula>
    </cfRule>
    <cfRule type="expression" dxfId="1482" priority="886">
      <formula>IF(RIGHT(TEXT(AU333,"0.#"),1)=".",TRUE,FALSE)</formula>
    </cfRule>
  </conditionalFormatting>
  <conditionalFormatting sqref="AU351:AU358 AU349 AU338:AU345 AU336 AU325:AU332 AU323">
    <cfRule type="expression" dxfId="1481" priority="883">
      <formula>IF(RIGHT(TEXT(AU323,"0.#"),1)=".",FALSE,TRUE)</formula>
    </cfRule>
    <cfRule type="expression" dxfId="1480" priority="884">
      <formula>IF(RIGHT(TEXT(AU323,"0.#"),1)=".",TRUE,FALSE)</formula>
    </cfRule>
  </conditionalFormatting>
  <conditionalFormatting sqref="AI32">
    <cfRule type="expression" dxfId="1479" priority="881">
      <formula>IF(RIGHT(TEXT(AI32,"0.#"),1)=".",FALSE,TRUE)</formula>
    </cfRule>
    <cfRule type="expression" dxfId="1478" priority="882">
      <formula>IF(RIGHT(TEXT(AI32,"0.#"),1)=".",TRUE,FALSE)</formula>
    </cfRule>
  </conditionalFormatting>
  <conditionalFormatting sqref="AM32">
    <cfRule type="expression" dxfId="1477" priority="879">
      <formula>IF(RIGHT(TEXT(AM32,"0.#"),1)=".",FALSE,TRUE)</formula>
    </cfRule>
    <cfRule type="expression" dxfId="1476" priority="880">
      <formula>IF(RIGHT(TEXT(AM32,"0.#"),1)=".",TRUE,FALSE)</formula>
    </cfRule>
  </conditionalFormatting>
  <conditionalFormatting sqref="AE33">
    <cfRule type="expression" dxfId="1475" priority="877">
      <formula>IF(RIGHT(TEXT(AE33,"0.#"),1)=".",FALSE,TRUE)</formula>
    </cfRule>
    <cfRule type="expression" dxfId="1474" priority="878">
      <formula>IF(RIGHT(TEXT(AE33,"0.#"),1)=".",TRUE,FALSE)</formula>
    </cfRule>
  </conditionalFormatting>
  <conditionalFormatting sqref="AI33">
    <cfRule type="expression" dxfId="1473" priority="875">
      <formula>IF(RIGHT(TEXT(AI33,"0.#"),1)=".",FALSE,TRUE)</formula>
    </cfRule>
    <cfRule type="expression" dxfId="1472" priority="876">
      <formula>IF(RIGHT(TEXT(AI33,"0.#"),1)=".",TRUE,FALSE)</formula>
    </cfRule>
  </conditionalFormatting>
  <conditionalFormatting sqref="AM33">
    <cfRule type="expression" dxfId="1471" priority="873">
      <formula>IF(RIGHT(TEXT(AM33,"0.#"),1)=".",FALSE,TRUE)</formula>
    </cfRule>
    <cfRule type="expression" dxfId="1470" priority="874">
      <formula>IF(RIGHT(TEXT(AM33,"0.#"),1)=".",TRUE,FALSE)</formula>
    </cfRule>
  </conditionalFormatting>
  <conditionalFormatting sqref="AQ33">
    <cfRule type="expression" dxfId="1469" priority="871">
      <formula>IF(RIGHT(TEXT(AQ33,"0.#"),1)=".",FALSE,TRUE)</formula>
    </cfRule>
    <cfRule type="expression" dxfId="1468" priority="872">
      <formula>IF(RIGHT(TEXT(AQ33,"0.#"),1)=".",TRUE,FALSE)</formula>
    </cfRule>
  </conditionalFormatting>
  <conditionalFormatting sqref="AE210">
    <cfRule type="expression" dxfId="1467" priority="869">
      <formula>IF(RIGHT(TEXT(AE210,"0.#"),1)=".",FALSE,TRUE)</formula>
    </cfRule>
    <cfRule type="expression" dxfId="1466" priority="870">
      <formula>IF(RIGHT(TEXT(AE210,"0.#"),1)=".",TRUE,FALSE)</formula>
    </cfRule>
  </conditionalFormatting>
  <conditionalFormatting sqref="AE211">
    <cfRule type="expression" dxfId="1465" priority="867">
      <formula>IF(RIGHT(TEXT(AE211,"0.#"),1)=".",FALSE,TRUE)</formula>
    </cfRule>
    <cfRule type="expression" dxfId="1464" priority="868">
      <formula>IF(RIGHT(TEXT(AE211,"0.#"),1)=".",TRUE,FALSE)</formula>
    </cfRule>
  </conditionalFormatting>
  <conditionalFormatting sqref="AE212">
    <cfRule type="expression" dxfId="1463" priority="865">
      <formula>IF(RIGHT(TEXT(AE212,"0.#"),1)=".",FALSE,TRUE)</formula>
    </cfRule>
    <cfRule type="expression" dxfId="1462" priority="866">
      <formula>IF(RIGHT(TEXT(AE212,"0.#"),1)=".",TRUE,FALSE)</formula>
    </cfRule>
  </conditionalFormatting>
  <conditionalFormatting sqref="AI212">
    <cfRule type="expression" dxfId="1461" priority="863">
      <formula>IF(RIGHT(TEXT(AI212,"0.#"),1)=".",FALSE,TRUE)</formula>
    </cfRule>
    <cfRule type="expression" dxfId="1460" priority="864">
      <formula>IF(RIGHT(TEXT(AI212,"0.#"),1)=".",TRUE,FALSE)</formula>
    </cfRule>
  </conditionalFormatting>
  <conditionalFormatting sqref="AI211">
    <cfRule type="expression" dxfId="1459" priority="861">
      <formula>IF(RIGHT(TEXT(AI211,"0.#"),1)=".",FALSE,TRUE)</formula>
    </cfRule>
    <cfRule type="expression" dxfId="1458" priority="862">
      <formula>IF(RIGHT(TEXT(AI211,"0.#"),1)=".",TRUE,FALSE)</formula>
    </cfRule>
  </conditionalFormatting>
  <conditionalFormatting sqref="AI210">
    <cfRule type="expression" dxfId="1457" priority="859">
      <formula>IF(RIGHT(TEXT(AI210,"0.#"),1)=".",FALSE,TRUE)</formula>
    </cfRule>
    <cfRule type="expression" dxfId="1456" priority="860">
      <formula>IF(RIGHT(TEXT(AI210,"0.#"),1)=".",TRUE,FALSE)</formula>
    </cfRule>
  </conditionalFormatting>
  <conditionalFormatting sqref="AM210">
    <cfRule type="expression" dxfId="1455" priority="857">
      <formula>IF(RIGHT(TEXT(AM210,"0.#"),1)=".",FALSE,TRUE)</formula>
    </cfRule>
    <cfRule type="expression" dxfId="1454" priority="858">
      <formula>IF(RIGHT(TEXT(AM210,"0.#"),1)=".",TRUE,FALSE)</formula>
    </cfRule>
  </conditionalFormatting>
  <conditionalFormatting sqref="AM211">
    <cfRule type="expression" dxfId="1453" priority="855">
      <formula>IF(RIGHT(TEXT(AM211,"0.#"),1)=".",FALSE,TRUE)</formula>
    </cfRule>
    <cfRule type="expression" dxfId="1452" priority="856">
      <formula>IF(RIGHT(TEXT(AM211,"0.#"),1)=".",TRUE,FALSE)</formula>
    </cfRule>
  </conditionalFormatting>
  <conditionalFormatting sqref="AM212">
    <cfRule type="expression" dxfId="1451" priority="853">
      <formula>IF(RIGHT(TEXT(AM212,"0.#"),1)=".",FALSE,TRUE)</formula>
    </cfRule>
    <cfRule type="expression" dxfId="1450" priority="854">
      <formula>IF(RIGHT(TEXT(AM212,"0.#"),1)=".",TRUE,FALSE)</formula>
    </cfRule>
  </conditionalFormatting>
  <conditionalFormatting sqref="AL368:AO395">
    <cfRule type="expression" dxfId="1449" priority="849">
      <formula>IF(AND(AL368&gt;=0, RIGHT(TEXT(AL368,"0.#"),1)&lt;&gt;"."),TRUE,FALSE)</formula>
    </cfRule>
    <cfRule type="expression" dxfId="1448" priority="850">
      <formula>IF(AND(AL368&gt;=0, RIGHT(TEXT(AL368,"0.#"),1)="."),TRUE,FALSE)</formula>
    </cfRule>
    <cfRule type="expression" dxfId="1447" priority="851">
      <formula>IF(AND(AL368&lt;0, RIGHT(TEXT(AL368,"0.#"),1)&lt;&gt;"."),TRUE,FALSE)</formula>
    </cfRule>
    <cfRule type="expression" dxfId="1446" priority="852">
      <formula>IF(AND(AL368&lt;0, RIGHT(TEXT(AL368,"0.#"),1)="."),TRUE,FALSE)</formula>
    </cfRule>
  </conditionalFormatting>
  <conditionalFormatting sqref="AQ210:AQ212">
    <cfRule type="expression" dxfId="1445" priority="847">
      <formula>IF(RIGHT(TEXT(AQ210,"0.#"),1)=".",FALSE,TRUE)</formula>
    </cfRule>
    <cfRule type="expression" dxfId="1444" priority="848">
      <formula>IF(RIGHT(TEXT(AQ210,"0.#"),1)=".",TRUE,FALSE)</formula>
    </cfRule>
  </conditionalFormatting>
  <conditionalFormatting sqref="AU210:AU212">
    <cfRule type="expression" dxfId="1443" priority="845">
      <formula>IF(RIGHT(TEXT(AU210,"0.#"),1)=".",FALSE,TRUE)</formula>
    </cfRule>
    <cfRule type="expression" dxfId="1442" priority="846">
      <formula>IF(RIGHT(TEXT(AU210,"0.#"),1)=".",TRUE,FALSE)</formula>
    </cfRule>
  </conditionalFormatting>
  <conditionalFormatting sqref="Y368:Y395">
    <cfRule type="expression" dxfId="1441" priority="843">
      <formula>IF(RIGHT(TEXT(Y368,"0.#"),1)=".",FALSE,TRUE)</formula>
    </cfRule>
    <cfRule type="expression" dxfId="1440" priority="844">
      <formula>IF(RIGHT(TEXT(Y368,"0.#"),1)=".",TRUE,FALSE)</formula>
    </cfRule>
  </conditionalFormatting>
  <conditionalFormatting sqref="AL631:AO660">
    <cfRule type="expression" dxfId="1439" priority="839">
      <formula>IF(AND(AL631&gt;=0, RIGHT(TEXT(AL631,"0.#"),1)&lt;&gt;"."),TRUE,FALSE)</formula>
    </cfRule>
    <cfRule type="expression" dxfId="1438" priority="840">
      <formula>IF(AND(AL631&gt;=0, RIGHT(TEXT(AL631,"0.#"),1)="."),TRUE,FALSE)</formula>
    </cfRule>
    <cfRule type="expression" dxfId="1437" priority="841">
      <formula>IF(AND(AL631&lt;0, RIGHT(TEXT(AL631,"0.#"),1)&lt;&gt;"."),TRUE,FALSE)</formula>
    </cfRule>
    <cfRule type="expression" dxfId="1436" priority="842">
      <formula>IF(AND(AL631&lt;0, RIGHT(TEXT(AL631,"0.#"),1)="."),TRUE,FALSE)</formula>
    </cfRule>
  </conditionalFormatting>
  <conditionalFormatting sqref="Y631:Y660">
    <cfRule type="expression" dxfId="1435" priority="837">
      <formula>IF(RIGHT(TEXT(Y631,"0.#"),1)=".",FALSE,TRUE)</formula>
    </cfRule>
    <cfRule type="expression" dxfId="1434" priority="838">
      <formula>IF(RIGHT(TEXT(Y631,"0.#"),1)=".",TRUE,FALSE)</formula>
    </cfRule>
  </conditionalFormatting>
  <conditionalFormatting sqref="AL367:AO367">
    <cfRule type="expression" dxfId="1433" priority="833">
      <formula>IF(AND(AL367&gt;=0, RIGHT(TEXT(AL367,"0.#"),1)&lt;&gt;"."),TRUE,FALSE)</formula>
    </cfRule>
    <cfRule type="expression" dxfId="1432" priority="834">
      <formula>IF(AND(AL367&gt;=0, RIGHT(TEXT(AL367,"0.#"),1)="."),TRUE,FALSE)</formula>
    </cfRule>
    <cfRule type="expression" dxfId="1431" priority="835">
      <formula>IF(AND(AL367&lt;0, RIGHT(TEXT(AL367,"0.#"),1)&lt;&gt;"."),TRUE,FALSE)</formula>
    </cfRule>
    <cfRule type="expression" dxfId="1430" priority="836">
      <formula>IF(AND(AL367&lt;0, RIGHT(TEXT(AL367,"0.#"),1)="."),TRUE,FALSE)</formula>
    </cfRule>
  </conditionalFormatting>
  <conditionalFormatting sqref="Y367">
    <cfRule type="expression" dxfId="1429" priority="831">
      <formula>IF(RIGHT(TEXT(Y367,"0.#"),1)=".",FALSE,TRUE)</formula>
    </cfRule>
    <cfRule type="expression" dxfId="1428" priority="832">
      <formula>IF(RIGHT(TEXT(Y367,"0.#"),1)=".",TRUE,FALSE)</formula>
    </cfRule>
  </conditionalFormatting>
  <conditionalFormatting sqref="Y401:Y428">
    <cfRule type="expression" dxfId="1427" priority="769">
      <formula>IF(RIGHT(TEXT(Y401,"0.#"),1)=".",FALSE,TRUE)</formula>
    </cfRule>
    <cfRule type="expression" dxfId="1426" priority="770">
      <formula>IF(RIGHT(TEXT(Y401,"0.#"),1)=".",TRUE,FALSE)</formula>
    </cfRule>
  </conditionalFormatting>
  <conditionalFormatting sqref="Y399:Y400">
    <cfRule type="expression" dxfId="1425" priority="763">
      <formula>IF(RIGHT(TEXT(Y399,"0.#"),1)=".",FALSE,TRUE)</formula>
    </cfRule>
    <cfRule type="expression" dxfId="1424" priority="764">
      <formula>IF(RIGHT(TEXT(Y399,"0.#"),1)=".",TRUE,FALSE)</formula>
    </cfRule>
  </conditionalFormatting>
  <conditionalFormatting sqref="Y434:Y461">
    <cfRule type="expression" dxfId="1423" priority="757">
      <formula>IF(RIGHT(TEXT(Y434,"0.#"),1)=".",FALSE,TRUE)</formula>
    </cfRule>
    <cfRule type="expression" dxfId="1422" priority="758">
      <formula>IF(RIGHT(TEXT(Y434,"0.#"),1)=".",TRUE,FALSE)</formula>
    </cfRule>
  </conditionalFormatting>
  <conditionalFormatting sqref="Y432:Y433">
    <cfRule type="expression" dxfId="1421" priority="751">
      <formula>IF(RIGHT(TEXT(Y432,"0.#"),1)=".",FALSE,TRUE)</formula>
    </cfRule>
    <cfRule type="expression" dxfId="1420" priority="752">
      <formula>IF(RIGHT(TEXT(Y432,"0.#"),1)=".",TRUE,FALSE)</formula>
    </cfRule>
  </conditionalFormatting>
  <conditionalFormatting sqref="Y467:Y494">
    <cfRule type="expression" dxfId="1419" priority="745">
      <formula>IF(RIGHT(TEXT(Y467,"0.#"),1)=".",FALSE,TRUE)</formula>
    </cfRule>
    <cfRule type="expression" dxfId="1418" priority="746">
      <formula>IF(RIGHT(TEXT(Y467,"0.#"),1)=".",TRUE,FALSE)</formula>
    </cfRule>
  </conditionalFormatting>
  <conditionalFormatting sqref="Y465:Y466">
    <cfRule type="expression" dxfId="1417" priority="739">
      <formula>IF(RIGHT(TEXT(Y465,"0.#"),1)=".",FALSE,TRUE)</formula>
    </cfRule>
    <cfRule type="expression" dxfId="1416" priority="740">
      <formula>IF(RIGHT(TEXT(Y465,"0.#"),1)=".",TRUE,FALSE)</formula>
    </cfRule>
  </conditionalFormatting>
  <conditionalFormatting sqref="Y500:Y527">
    <cfRule type="expression" dxfId="1415" priority="733">
      <formula>IF(RIGHT(TEXT(Y500,"0.#"),1)=".",FALSE,TRUE)</formula>
    </cfRule>
    <cfRule type="expression" dxfId="1414" priority="734">
      <formula>IF(RIGHT(TEXT(Y500,"0.#"),1)=".",TRUE,FALSE)</formula>
    </cfRule>
  </conditionalFormatting>
  <conditionalFormatting sqref="Y498:Y499">
    <cfRule type="expression" dxfId="1413" priority="727">
      <formula>IF(RIGHT(TEXT(Y498,"0.#"),1)=".",FALSE,TRUE)</formula>
    </cfRule>
    <cfRule type="expression" dxfId="1412" priority="728">
      <formula>IF(RIGHT(TEXT(Y498,"0.#"),1)=".",TRUE,FALSE)</formula>
    </cfRule>
  </conditionalFormatting>
  <conditionalFormatting sqref="Y533:Y560">
    <cfRule type="expression" dxfId="1411" priority="721">
      <formula>IF(RIGHT(TEXT(Y533,"0.#"),1)=".",FALSE,TRUE)</formula>
    </cfRule>
    <cfRule type="expression" dxfId="1410" priority="722">
      <formula>IF(RIGHT(TEXT(Y533,"0.#"),1)=".",TRUE,FALSE)</formula>
    </cfRule>
  </conditionalFormatting>
  <conditionalFormatting sqref="W23">
    <cfRule type="expression" dxfId="1409" priority="829">
      <formula>IF(RIGHT(TEXT(W23,"0.#"),1)=".",FALSE,TRUE)</formula>
    </cfRule>
    <cfRule type="expression" dxfId="1408" priority="830">
      <formula>IF(RIGHT(TEXT(W23,"0.#"),1)=".",TRUE,FALSE)</formula>
    </cfRule>
  </conditionalFormatting>
  <conditionalFormatting sqref="W24:W27">
    <cfRule type="expression" dxfId="1407" priority="827">
      <formula>IF(RIGHT(TEXT(W24,"0.#"),1)=".",FALSE,TRUE)</formula>
    </cfRule>
    <cfRule type="expression" dxfId="1406" priority="828">
      <formula>IF(RIGHT(TEXT(W24,"0.#"),1)=".",TRUE,FALSE)</formula>
    </cfRule>
  </conditionalFormatting>
  <conditionalFormatting sqref="W28">
    <cfRule type="expression" dxfId="1405" priority="825">
      <formula>IF(RIGHT(TEXT(W28,"0.#"),1)=".",FALSE,TRUE)</formula>
    </cfRule>
    <cfRule type="expression" dxfId="1404" priority="826">
      <formula>IF(RIGHT(TEXT(W28,"0.#"),1)=".",TRUE,FALSE)</formula>
    </cfRule>
  </conditionalFormatting>
  <conditionalFormatting sqref="P23">
    <cfRule type="expression" dxfId="1403" priority="823">
      <formula>IF(RIGHT(TEXT(P23,"0.#"),1)=".",FALSE,TRUE)</formula>
    </cfRule>
    <cfRule type="expression" dxfId="1402" priority="824">
      <formula>IF(RIGHT(TEXT(P23,"0.#"),1)=".",TRUE,FALSE)</formula>
    </cfRule>
  </conditionalFormatting>
  <conditionalFormatting sqref="P24:P27">
    <cfRule type="expression" dxfId="1401" priority="821">
      <formula>IF(RIGHT(TEXT(P24,"0.#"),1)=".",FALSE,TRUE)</formula>
    </cfRule>
    <cfRule type="expression" dxfId="1400" priority="822">
      <formula>IF(RIGHT(TEXT(P24,"0.#"),1)=".",TRUE,FALSE)</formula>
    </cfRule>
  </conditionalFormatting>
  <conditionalFormatting sqref="P28">
    <cfRule type="expression" dxfId="1399" priority="819">
      <formula>IF(RIGHT(TEXT(P28,"0.#"),1)=".",FALSE,TRUE)</formula>
    </cfRule>
    <cfRule type="expression" dxfId="1398" priority="820">
      <formula>IF(RIGHT(TEXT(P28,"0.#"),1)=".",TRUE,FALSE)</formula>
    </cfRule>
  </conditionalFormatting>
  <conditionalFormatting sqref="AE202">
    <cfRule type="expression" dxfId="1397" priority="817">
      <formula>IF(RIGHT(TEXT(AE202,"0.#"),1)=".",FALSE,TRUE)</formula>
    </cfRule>
    <cfRule type="expression" dxfId="1396" priority="818">
      <formula>IF(RIGHT(TEXT(AE202,"0.#"),1)=".",TRUE,FALSE)</formula>
    </cfRule>
  </conditionalFormatting>
  <conditionalFormatting sqref="AE203">
    <cfRule type="expression" dxfId="1395" priority="815">
      <formula>IF(RIGHT(TEXT(AE203,"0.#"),1)=".",FALSE,TRUE)</formula>
    </cfRule>
    <cfRule type="expression" dxfId="1394" priority="816">
      <formula>IF(RIGHT(TEXT(AE203,"0.#"),1)=".",TRUE,FALSE)</formula>
    </cfRule>
  </conditionalFormatting>
  <conditionalFormatting sqref="AE204">
    <cfRule type="expression" dxfId="1393" priority="813">
      <formula>IF(RIGHT(TEXT(AE204,"0.#"),1)=".",FALSE,TRUE)</formula>
    </cfRule>
    <cfRule type="expression" dxfId="1392" priority="814">
      <formula>IF(RIGHT(TEXT(AE204,"0.#"),1)=".",TRUE,FALSE)</formula>
    </cfRule>
  </conditionalFormatting>
  <conditionalFormatting sqref="AI204">
    <cfRule type="expression" dxfId="1391" priority="811">
      <formula>IF(RIGHT(TEXT(AI204,"0.#"),1)=".",FALSE,TRUE)</formula>
    </cfRule>
    <cfRule type="expression" dxfId="1390" priority="812">
      <formula>IF(RIGHT(TEXT(AI204,"0.#"),1)=".",TRUE,FALSE)</formula>
    </cfRule>
  </conditionalFormatting>
  <conditionalFormatting sqref="AI203">
    <cfRule type="expression" dxfId="1389" priority="809">
      <formula>IF(RIGHT(TEXT(AI203,"0.#"),1)=".",FALSE,TRUE)</formula>
    </cfRule>
    <cfRule type="expression" dxfId="1388" priority="810">
      <formula>IF(RIGHT(TEXT(AI203,"0.#"),1)=".",TRUE,FALSE)</formula>
    </cfRule>
  </conditionalFormatting>
  <conditionalFormatting sqref="AI202">
    <cfRule type="expression" dxfId="1387" priority="807">
      <formula>IF(RIGHT(TEXT(AI202,"0.#"),1)=".",FALSE,TRUE)</formula>
    </cfRule>
    <cfRule type="expression" dxfId="1386" priority="808">
      <formula>IF(RIGHT(TEXT(AI202,"0.#"),1)=".",TRUE,FALSE)</formula>
    </cfRule>
  </conditionalFormatting>
  <conditionalFormatting sqref="AM202">
    <cfRule type="expression" dxfId="1385" priority="805">
      <formula>IF(RIGHT(TEXT(AM202,"0.#"),1)=".",FALSE,TRUE)</formula>
    </cfRule>
    <cfRule type="expression" dxfId="1384" priority="806">
      <formula>IF(RIGHT(TEXT(AM202,"0.#"),1)=".",TRUE,FALSE)</formula>
    </cfRule>
  </conditionalFormatting>
  <conditionalFormatting sqref="AM203">
    <cfRule type="expression" dxfId="1383" priority="803">
      <formula>IF(RIGHT(TEXT(AM203,"0.#"),1)=".",FALSE,TRUE)</formula>
    </cfRule>
    <cfRule type="expression" dxfId="1382" priority="804">
      <formula>IF(RIGHT(TEXT(AM203,"0.#"),1)=".",TRUE,FALSE)</formula>
    </cfRule>
  </conditionalFormatting>
  <conditionalFormatting sqref="AM204">
    <cfRule type="expression" dxfId="1381" priority="801">
      <formula>IF(RIGHT(TEXT(AM204,"0.#"),1)=".",FALSE,TRUE)</formula>
    </cfRule>
    <cfRule type="expression" dxfId="1380" priority="802">
      <formula>IF(RIGHT(TEXT(AM204,"0.#"),1)=".",TRUE,FALSE)</formula>
    </cfRule>
  </conditionalFormatting>
  <conditionalFormatting sqref="AQ202:AQ204">
    <cfRule type="expression" dxfId="1379" priority="799">
      <formula>IF(RIGHT(TEXT(AQ202,"0.#"),1)=".",FALSE,TRUE)</formula>
    </cfRule>
    <cfRule type="expression" dxfId="1378" priority="800">
      <formula>IF(RIGHT(TEXT(AQ202,"0.#"),1)=".",TRUE,FALSE)</formula>
    </cfRule>
  </conditionalFormatting>
  <conditionalFormatting sqref="AU202:AU204">
    <cfRule type="expression" dxfId="1377" priority="797">
      <formula>IF(RIGHT(TEXT(AU202,"0.#"),1)=".",FALSE,TRUE)</formula>
    </cfRule>
    <cfRule type="expression" dxfId="1376" priority="798">
      <formula>IF(RIGHT(TEXT(AU202,"0.#"),1)=".",TRUE,FALSE)</formula>
    </cfRule>
  </conditionalFormatting>
  <conditionalFormatting sqref="AE205">
    <cfRule type="expression" dxfId="1375" priority="795">
      <formula>IF(RIGHT(TEXT(AE205,"0.#"),1)=".",FALSE,TRUE)</formula>
    </cfRule>
    <cfRule type="expression" dxfId="1374" priority="796">
      <formula>IF(RIGHT(TEXT(AE205,"0.#"),1)=".",TRUE,FALSE)</formula>
    </cfRule>
  </conditionalFormatting>
  <conditionalFormatting sqref="AE206">
    <cfRule type="expression" dxfId="1373" priority="793">
      <formula>IF(RIGHT(TEXT(AE206,"0.#"),1)=".",FALSE,TRUE)</formula>
    </cfRule>
    <cfRule type="expression" dxfId="1372" priority="794">
      <formula>IF(RIGHT(TEXT(AE206,"0.#"),1)=".",TRUE,FALSE)</formula>
    </cfRule>
  </conditionalFormatting>
  <conditionalFormatting sqref="AE207">
    <cfRule type="expression" dxfId="1371" priority="791">
      <formula>IF(RIGHT(TEXT(AE207,"0.#"),1)=".",FALSE,TRUE)</formula>
    </cfRule>
    <cfRule type="expression" dxfId="1370" priority="792">
      <formula>IF(RIGHT(TEXT(AE207,"0.#"),1)=".",TRUE,FALSE)</formula>
    </cfRule>
  </conditionalFormatting>
  <conditionalFormatting sqref="AI207">
    <cfRule type="expression" dxfId="1369" priority="789">
      <formula>IF(RIGHT(TEXT(AI207,"0.#"),1)=".",FALSE,TRUE)</formula>
    </cfRule>
    <cfRule type="expression" dxfId="1368" priority="790">
      <formula>IF(RIGHT(TEXT(AI207,"0.#"),1)=".",TRUE,FALSE)</formula>
    </cfRule>
  </conditionalFormatting>
  <conditionalFormatting sqref="AI206">
    <cfRule type="expression" dxfId="1367" priority="787">
      <formula>IF(RIGHT(TEXT(AI206,"0.#"),1)=".",FALSE,TRUE)</formula>
    </cfRule>
    <cfRule type="expression" dxfId="1366" priority="788">
      <formula>IF(RIGHT(TEXT(AI206,"0.#"),1)=".",TRUE,FALSE)</formula>
    </cfRule>
  </conditionalFormatting>
  <conditionalFormatting sqref="AI205">
    <cfRule type="expression" dxfId="1365" priority="785">
      <formula>IF(RIGHT(TEXT(AI205,"0.#"),1)=".",FALSE,TRUE)</formula>
    </cfRule>
    <cfRule type="expression" dxfId="1364" priority="786">
      <formula>IF(RIGHT(TEXT(AI205,"0.#"),1)=".",TRUE,FALSE)</formula>
    </cfRule>
  </conditionalFormatting>
  <conditionalFormatting sqref="AM205">
    <cfRule type="expression" dxfId="1363" priority="783">
      <formula>IF(RIGHT(TEXT(AM205,"0.#"),1)=".",FALSE,TRUE)</formula>
    </cfRule>
    <cfRule type="expression" dxfId="1362" priority="784">
      <formula>IF(RIGHT(TEXT(AM205,"0.#"),1)=".",TRUE,FALSE)</formula>
    </cfRule>
  </conditionalFormatting>
  <conditionalFormatting sqref="AM206">
    <cfRule type="expression" dxfId="1361" priority="781">
      <formula>IF(RIGHT(TEXT(AM206,"0.#"),1)=".",FALSE,TRUE)</formula>
    </cfRule>
    <cfRule type="expression" dxfId="1360" priority="782">
      <formula>IF(RIGHT(TEXT(AM206,"0.#"),1)=".",TRUE,FALSE)</formula>
    </cfRule>
  </conditionalFormatting>
  <conditionalFormatting sqref="AM207">
    <cfRule type="expression" dxfId="1359" priority="779">
      <formula>IF(RIGHT(TEXT(AM207,"0.#"),1)=".",FALSE,TRUE)</formula>
    </cfRule>
    <cfRule type="expression" dxfId="1358" priority="780">
      <formula>IF(RIGHT(TEXT(AM207,"0.#"),1)=".",TRUE,FALSE)</formula>
    </cfRule>
  </conditionalFormatting>
  <conditionalFormatting sqref="AQ205:AQ207">
    <cfRule type="expression" dxfId="1357" priority="777">
      <formula>IF(RIGHT(TEXT(AQ205,"0.#"),1)=".",FALSE,TRUE)</formula>
    </cfRule>
    <cfRule type="expression" dxfId="1356" priority="778">
      <formula>IF(RIGHT(TEXT(AQ205,"0.#"),1)=".",TRUE,FALSE)</formula>
    </cfRule>
  </conditionalFormatting>
  <conditionalFormatting sqref="AU205:AU207">
    <cfRule type="expression" dxfId="1355" priority="775">
      <formula>IF(RIGHT(TEXT(AU205,"0.#"),1)=".",FALSE,TRUE)</formula>
    </cfRule>
    <cfRule type="expression" dxfId="1354" priority="776">
      <formula>IF(RIGHT(TEXT(AU205,"0.#"),1)=".",TRUE,FALSE)</formula>
    </cfRule>
  </conditionalFormatting>
  <conditionalFormatting sqref="AL401:AO428">
    <cfRule type="expression" dxfId="1353" priority="771">
      <formula>IF(AND(AL401&gt;=0, RIGHT(TEXT(AL401,"0.#"),1)&lt;&gt;"."),TRUE,FALSE)</formula>
    </cfRule>
    <cfRule type="expression" dxfId="1352" priority="772">
      <formula>IF(AND(AL401&gt;=0, RIGHT(TEXT(AL401,"0.#"),1)="."),TRUE,FALSE)</formula>
    </cfRule>
    <cfRule type="expression" dxfId="1351" priority="773">
      <formula>IF(AND(AL401&lt;0, RIGHT(TEXT(AL401,"0.#"),1)&lt;&gt;"."),TRUE,FALSE)</formula>
    </cfRule>
    <cfRule type="expression" dxfId="1350" priority="774">
      <formula>IF(AND(AL401&lt;0, RIGHT(TEXT(AL401,"0.#"),1)="."),TRUE,FALSE)</formula>
    </cfRule>
  </conditionalFormatting>
  <conditionalFormatting sqref="AL399:AO400">
    <cfRule type="expression" dxfId="1349" priority="765">
      <formula>IF(AND(AL399&gt;=0, RIGHT(TEXT(AL399,"0.#"),1)&lt;&gt;"."),TRUE,FALSE)</formula>
    </cfRule>
    <cfRule type="expression" dxfId="1348" priority="766">
      <formula>IF(AND(AL399&gt;=0, RIGHT(TEXT(AL399,"0.#"),1)="."),TRUE,FALSE)</formula>
    </cfRule>
    <cfRule type="expression" dxfId="1347" priority="767">
      <formula>IF(AND(AL399&lt;0, RIGHT(TEXT(AL399,"0.#"),1)&lt;&gt;"."),TRUE,FALSE)</formula>
    </cfRule>
    <cfRule type="expression" dxfId="1346" priority="768">
      <formula>IF(AND(AL399&lt;0, RIGHT(TEXT(AL399,"0.#"),1)="."),TRUE,FALSE)</formula>
    </cfRule>
  </conditionalFormatting>
  <conditionalFormatting sqref="AL434:AO461">
    <cfRule type="expression" dxfId="1345" priority="759">
      <formula>IF(AND(AL434&gt;=0, RIGHT(TEXT(AL434,"0.#"),1)&lt;&gt;"."),TRUE,FALSE)</formula>
    </cfRule>
    <cfRule type="expression" dxfId="1344" priority="760">
      <formula>IF(AND(AL434&gt;=0, RIGHT(TEXT(AL434,"0.#"),1)="."),TRUE,FALSE)</formula>
    </cfRule>
    <cfRule type="expression" dxfId="1343" priority="761">
      <formula>IF(AND(AL434&lt;0, RIGHT(TEXT(AL434,"0.#"),1)&lt;&gt;"."),TRUE,FALSE)</formula>
    </cfRule>
    <cfRule type="expression" dxfId="1342" priority="762">
      <formula>IF(AND(AL434&lt;0, RIGHT(TEXT(AL434,"0.#"),1)="."),TRUE,FALSE)</formula>
    </cfRule>
  </conditionalFormatting>
  <conditionalFormatting sqref="AL432:AO433">
    <cfRule type="expression" dxfId="1341" priority="753">
      <formula>IF(AND(AL432&gt;=0, RIGHT(TEXT(AL432,"0.#"),1)&lt;&gt;"."),TRUE,FALSE)</formula>
    </cfRule>
    <cfRule type="expression" dxfId="1340" priority="754">
      <formula>IF(AND(AL432&gt;=0, RIGHT(TEXT(AL432,"0.#"),1)="."),TRUE,FALSE)</formula>
    </cfRule>
    <cfRule type="expression" dxfId="1339" priority="755">
      <formula>IF(AND(AL432&lt;0, RIGHT(TEXT(AL432,"0.#"),1)&lt;&gt;"."),TRUE,FALSE)</formula>
    </cfRule>
    <cfRule type="expression" dxfId="1338" priority="756">
      <formula>IF(AND(AL432&lt;0, RIGHT(TEXT(AL432,"0.#"),1)="."),TRUE,FALSE)</formula>
    </cfRule>
  </conditionalFormatting>
  <conditionalFormatting sqref="AL467:AO494">
    <cfRule type="expression" dxfId="1337" priority="747">
      <formula>IF(AND(AL467&gt;=0, RIGHT(TEXT(AL467,"0.#"),1)&lt;&gt;"."),TRUE,FALSE)</formula>
    </cfRule>
    <cfRule type="expression" dxfId="1336" priority="748">
      <formula>IF(AND(AL467&gt;=0, RIGHT(TEXT(AL467,"0.#"),1)="."),TRUE,FALSE)</formula>
    </cfRule>
    <cfRule type="expression" dxfId="1335" priority="749">
      <formula>IF(AND(AL467&lt;0, RIGHT(TEXT(AL467,"0.#"),1)&lt;&gt;"."),TRUE,FALSE)</formula>
    </cfRule>
    <cfRule type="expression" dxfId="1334" priority="750">
      <formula>IF(AND(AL467&lt;0, RIGHT(TEXT(AL467,"0.#"),1)="."),TRUE,FALSE)</formula>
    </cfRule>
  </conditionalFormatting>
  <conditionalFormatting sqref="AL465:AO466">
    <cfRule type="expression" dxfId="1333" priority="741">
      <formula>IF(AND(AL465&gt;=0, RIGHT(TEXT(AL465,"0.#"),1)&lt;&gt;"."),TRUE,FALSE)</formula>
    </cfRule>
    <cfRule type="expression" dxfId="1332" priority="742">
      <formula>IF(AND(AL465&gt;=0, RIGHT(TEXT(AL465,"0.#"),1)="."),TRUE,FALSE)</formula>
    </cfRule>
    <cfRule type="expression" dxfId="1331" priority="743">
      <formula>IF(AND(AL465&lt;0, RIGHT(TEXT(AL465,"0.#"),1)&lt;&gt;"."),TRUE,FALSE)</formula>
    </cfRule>
    <cfRule type="expression" dxfId="1330" priority="744">
      <formula>IF(AND(AL465&lt;0, RIGHT(TEXT(AL465,"0.#"),1)="."),TRUE,FALSE)</formula>
    </cfRule>
  </conditionalFormatting>
  <conditionalFormatting sqref="AL500:AO527">
    <cfRule type="expression" dxfId="1329" priority="735">
      <formula>IF(AND(AL500&gt;=0, RIGHT(TEXT(AL500,"0.#"),1)&lt;&gt;"."),TRUE,FALSE)</formula>
    </cfRule>
    <cfRule type="expression" dxfId="1328" priority="736">
      <formula>IF(AND(AL500&gt;=0, RIGHT(TEXT(AL500,"0.#"),1)="."),TRUE,FALSE)</formula>
    </cfRule>
    <cfRule type="expression" dxfId="1327" priority="737">
      <formula>IF(AND(AL500&lt;0, RIGHT(TEXT(AL500,"0.#"),1)&lt;&gt;"."),TRUE,FALSE)</formula>
    </cfRule>
    <cfRule type="expression" dxfId="1326" priority="738">
      <formula>IF(AND(AL500&lt;0, RIGHT(TEXT(AL500,"0.#"),1)="."),TRUE,FALSE)</formula>
    </cfRule>
  </conditionalFormatting>
  <conditionalFormatting sqref="AL498:AO499">
    <cfRule type="expression" dxfId="1325" priority="729">
      <formula>IF(AND(AL498&gt;=0, RIGHT(TEXT(AL498,"0.#"),1)&lt;&gt;"."),TRUE,FALSE)</formula>
    </cfRule>
    <cfRule type="expression" dxfId="1324" priority="730">
      <formula>IF(AND(AL498&gt;=0, RIGHT(TEXT(AL498,"0.#"),1)="."),TRUE,FALSE)</formula>
    </cfRule>
    <cfRule type="expression" dxfId="1323" priority="731">
      <formula>IF(AND(AL498&lt;0, RIGHT(TEXT(AL498,"0.#"),1)&lt;&gt;"."),TRUE,FALSE)</formula>
    </cfRule>
    <cfRule type="expression" dxfId="1322" priority="732">
      <formula>IF(AND(AL498&lt;0, RIGHT(TEXT(AL498,"0.#"),1)="."),TRUE,FALSE)</formula>
    </cfRule>
  </conditionalFormatting>
  <conditionalFormatting sqref="AL533:AO560">
    <cfRule type="expression" dxfId="1321" priority="723">
      <formula>IF(AND(AL533&gt;=0, RIGHT(TEXT(AL533,"0.#"),1)&lt;&gt;"."),TRUE,FALSE)</formula>
    </cfRule>
    <cfRule type="expression" dxfId="1320" priority="724">
      <formula>IF(AND(AL533&gt;=0, RIGHT(TEXT(AL533,"0.#"),1)="."),TRUE,FALSE)</formula>
    </cfRule>
    <cfRule type="expression" dxfId="1319" priority="725">
      <formula>IF(AND(AL533&lt;0, RIGHT(TEXT(AL533,"0.#"),1)&lt;&gt;"."),TRUE,FALSE)</formula>
    </cfRule>
    <cfRule type="expression" dxfId="1318" priority="726">
      <formula>IF(AND(AL533&lt;0, RIGHT(TEXT(AL533,"0.#"),1)="."),TRUE,FALSE)</formula>
    </cfRule>
  </conditionalFormatting>
  <conditionalFormatting sqref="AL531:AO532">
    <cfRule type="expression" dxfId="1317" priority="717">
      <formula>IF(AND(AL531&gt;=0, RIGHT(TEXT(AL531,"0.#"),1)&lt;&gt;"."),TRUE,FALSE)</formula>
    </cfRule>
    <cfRule type="expression" dxfId="1316" priority="718">
      <formula>IF(AND(AL531&gt;=0, RIGHT(TEXT(AL531,"0.#"),1)="."),TRUE,FALSE)</formula>
    </cfRule>
    <cfRule type="expression" dxfId="1315" priority="719">
      <formula>IF(AND(AL531&lt;0, RIGHT(TEXT(AL531,"0.#"),1)&lt;&gt;"."),TRUE,FALSE)</formula>
    </cfRule>
    <cfRule type="expression" dxfId="1314" priority="720">
      <formula>IF(AND(AL531&lt;0, RIGHT(TEXT(AL531,"0.#"),1)="."),TRUE,FALSE)</formula>
    </cfRule>
  </conditionalFormatting>
  <conditionalFormatting sqref="Y531:Y532">
    <cfRule type="expression" dxfId="1313" priority="715">
      <formula>IF(RIGHT(TEXT(Y531,"0.#"),1)=".",FALSE,TRUE)</formula>
    </cfRule>
    <cfRule type="expression" dxfId="1312" priority="716">
      <formula>IF(RIGHT(TEXT(Y531,"0.#"),1)=".",TRUE,FALSE)</formula>
    </cfRule>
  </conditionalFormatting>
  <conditionalFormatting sqref="AL566:AO593">
    <cfRule type="expression" dxfId="1311" priority="711">
      <formula>IF(AND(AL566&gt;=0, RIGHT(TEXT(AL566,"0.#"),1)&lt;&gt;"."),TRUE,FALSE)</formula>
    </cfRule>
    <cfRule type="expression" dxfId="1310" priority="712">
      <formula>IF(AND(AL566&gt;=0, RIGHT(TEXT(AL566,"0.#"),1)="."),TRUE,FALSE)</formula>
    </cfRule>
    <cfRule type="expression" dxfId="1309" priority="713">
      <formula>IF(AND(AL566&lt;0, RIGHT(TEXT(AL566,"0.#"),1)&lt;&gt;"."),TRUE,FALSE)</formula>
    </cfRule>
    <cfRule type="expression" dxfId="1308" priority="714">
      <formula>IF(AND(AL566&lt;0, RIGHT(TEXT(AL566,"0.#"),1)="."),TRUE,FALSE)</formula>
    </cfRule>
  </conditionalFormatting>
  <conditionalFormatting sqref="Y566:Y593">
    <cfRule type="expression" dxfId="1307" priority="709">
      <formula>IF(RIGHT(TEXT(Y566,"0.#"),1)=".",FALSE,TRUE)</formula>
    </cfRule>
    <cfRule type="expression" dxfId="1306" priority="710">
      <formula>IF(RIGHT(TEXT(Y566,"0.#"),1)=".",TRUE,FALSE)</formula>
    </cfRule>
  </conditionalFormatting>
  <conditionalFormatting sqref="AL564:AO565">
    <cfRule type="expression" dxfId="1305" priority="705">
      <formula>IF(AND(AL564&gt;=0, RIGHT(TEXT(AL564,"0.#"),1)&lt;&gt;"."),TRUE,FALSE)</formula>
    </cfRule>
    <cfRule type="expression" dxfId="1304" priority="706">
      <formula>IF(AND(AL564&gt;=0, RIGHT(TEXT(AL564,"0.#"),1)="."),TRUE,FALSE)</formula>
    </cfRule>
    <cfRule type="expression" dxfId="1303" priority="707">
      <formula>IF(AND(AL564&lt;0, RIGHT(TEXT(AL564,"0.#"),1)&lt;&gt;"."),TRUE,FALSE)</formula>
    </cfRule>
    <cfRule type="expression" dxfId="1302" priority="708">
      <formula>IF(AND(AL564&lt;0, RIGHT(TEXT(AL564,"0.#"),1)="."),TRUE,FALSE)</formula>
    </cfRule>
  </conditionalFormatting>
  <conditionalFormatting sqref="Y564:Y565">
    <cfRule type="expression" dxfId="1301" priority="703">
      <formula>IF(RIGHT(TEXT(Y564,"0.#"),1)=".",FALSE,TRUE)</formula>
    </cfRule>
    <cfRule type="expression" dxfId="1300" priority="704">
      <formula>IF(RIGHT(TEXT(Y564,"0.#"),1)=".",TRUE,FALSE)</formula>
    </cfRule>
  </conditionalFormatting>
  <conditionalFormatting sqref="AL599:AO626">
    <cfRule type="expression" dxfId="1299" priority="699">
      <formula>IF(AND(AL599&gt;=0, RIGHT(TEXT(AL599,"0.#"),1)&lt;&gt;"."),TRUE,FALSE)</formula>
    </cfRule>
    <cfRule type="expression" dxfId="1298" priority="700">
      <formula>IF(AND(AL599&gt;=0, RIGHT(TEXT(AL599,"0.#"),1)="."),TRUE,FALSE)</formula>
    </cfRule>
    <cfRule type="expression" dxfId="1297" priority="701">
      <formula>IF(AND(AL599&lt;0, RIGHT(TEXT(AL599,"0.#"),1)&lt;&gt;"."),TRUE,FALSE)</formula>
    </cfRule>
    <cfRule type="expression" dxfId="1296" priority="702">
      <formula>IF(AND(AL599&lt;0, RIGHT(TEXT(AL599,"0.#"),1)="."),TRUE,FALSE)</formula>
    </cfRule>
  </conditionalFormatting>
  <conditionalFormatting sqref="Y599:Y626">
    <cfRule type="expression" dxfId="1295" priority="697">
      <formula>IF(RIGHT(TEXT(Y599,"0.#"),1)=".",FALSE,TRUE)</formula>
    </cfRule>
    <cfRule type="expression" dxfId="1294" priority="698">
      <formula>IF(RIGHT(TEXT(Y599,"0.#"),1)=".",TRUE,FALSE)</formula>
    </cfRule>
  </conditionalFormatting>
  <conditionalFormatting sqref="AL597:AO598">
    <cfRule type="expression" dxfId="1293" priority="693">
      <formula>IF(AND(AL597&gt;=0, RIGHT(TEXT(AL597,"0.#"),1)&lt;&gt;"."),TRUE,FALSE)</formula>
    </cfRule>
    <cfRule type="expression" dxfId="1292" priority="694">
      <formula>IF(AND(AL597&gt;=0, RIGHT(TEXT(AL597,"0.#"),1)="."),TRUE,FALSE)</formula>
    </cfRule>
    <cfRule type="expression" dxfId="1291" priority="695">
      <formula>IF(AND(AL597&lt;0, RIGHT(TEXT(AL597,"0.#"),1)&lt;&gt;"."),TRUE,FALSE)</formula>
    </cfRule>
    <cfRule type="expression" dxfId="1290" priority="696">
      <formula>IF(AND(AL597&lt;0, RIGHT(TEXT(AL597,"0.#"),1)="."),TRUE,FALSE)</formula>
    </cfRule>
  </conditionalFormatting>
  <conditionalFormatting sqref="Y597:Y598">
    <cfRule type="expression" dxfId="1289" priority="691">
      <formula>IF(RIGHT(TEXT(Y597,"0.#"),1)=".",FALSE,TRUE)</formula>
    </cfRule>
    <cfRule type="expression" dxfId="1288" priority="692">
      <formula>IF(RIGHT(TEXT(Y597,"0.#"),1)=".",TRUE,FALSE)</formula>
    </cfRule>
  </conditionalFormatting>
  <conditionalFormatting sqref="AU33">
    <cfRule type="expression" dxfId="1287" priority="687">
      <formula>IF(RIGHT(TEXT(AU33,"0.#"),1)=".",FALSE,TRUE)</formula>
    </cfRule>
    <cfRule type="expression" dxfId="1286" priority="688">
      <formula>IF(RIGHT(TEXT(AU33,"0.#"),1)=".",TRUE,FALSE)</formula>
    </cfRule>
  </conditionalFormatting>
  <conditionalFormatting sqref="AU32">
    <cfRule type="expression" dxfId="1285" priority="689">
      <formula>IF(RIGHT(TEXT(AU32,"0.#"),1)=".",FALSE,TRUE)</formula>
    </cfRule>
    <cfRule type="expression" dxfId="1284" priority="690">
      <formula>IF(RIGHT(TEXT(AU32,"0.#"),1)=".",TRUE,FALSE)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Y311">
    <cfRule type="expression" dxfId="709" priority="9">
      <formula>IF(RIGHT(TEXT(Y311,"0.#"),1)=".",FALSE,TRUE)</formula>
    </cfRule>
    <cfRule type="expression" dxfId="708" priority="10">
      <formula>IF(RIGHT(TEXT(Y311,"0.#"),1)=".",TRUE,FALSE)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14" max="16383" man="1"/>
    <brk id="24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t="s">
        <v>711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711</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t="s">
        <v>711</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5"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90" t="s">
        <v>316</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7"/>
      <c r="Z2" s="286"/>
      <c r="AA2" s="287"/>
      <c r="AB2" s="941" t="s">
        <v>11</v>
      </c>
      <c r="AC2" s="942"/>
      <c r="AD2" s="943"/>
      <c r="AE2" s="930" t="s">
        <v>372</v>
      </c>
      <c r="AF2" s="930"/>
      <c r="AG2" s="930"/>
      <c r="AH2" s="128"/>
      <c r="AI2" s="930" t="s">
        <v>468</v>
      </c>
      <c r="AJ2" s="930"/>
      <c r="AK2" s="930"/>
      <c r="AL2" s="128"/>
      <c r="AM2" s="930" t="s">
        <v>469</v>
      </c>
      <c r="AN2" s="930"/>
      <c r="AO2" s="930"/>
      <c r="AP2" s="128"/>
      <c r="AQ2" s="135" t="s">
        <v>223</v>
      </c>
      <c r="AR2" s="136"/>
      <c r="AS2" s="136"/>
      <c r="AT2" s="137"/>
      <c r="AU2" s="138" t="s">
        <v>129</v>
      </c>
      <c r="AV2" s="138"/>
      <c r="AW2" s="138"/>
      <c r="AX2" s="139"/>
      <c r="AY2" s="34">
        <f>COUNTA($G$4)</f>
        <v>0</v>
      </c>
    </row>
    <row r="3" spans="1:51" ht="18.75" customHeight="1">
      <c r="A3" s="690"/>
      <c r="B3" s="691"/>
      <c r="C3" s="691"/>
      <c r="D3" s="691"/>
      <c r="E3" s="691"/>
      <c r="F3" s="692"/>
      <c r="G3" s="171"/>
      <c r="H3" s="123"/>
      <c r="I3" s="123"/>
      <c r="J3" s="123"/>
      <c r="K3" s="123"/>
      <c r="L3" s="123"/>
      <c r="M3" s="123"/>
      <c r="N3" s="123"/>
      <c r="O3" s="124"/>
      <c r="P3" s="122"/>
      <c r="Q3" s="123"/>
      <c r="R3" s="123"/>
      <c r="S3" s="123"/>
      <c r="T3" s="123"/>
      <c r="U3" s="123"/>
      <c r="V3" s="123"/>
      <c r="W3" s="123"/>
      <c r="X3" s="124"/>
      <c r="Y3" s="938"/>
      <c r="Z3" s="939"/>
      <c r="AA3" s="940"/>
      <c r="AB3" s="944"/>
      <c r="AC3" s="717"/>
      <c r="AD3" s="718"/>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c r="A4" s="693"/>
      <c r="B4" s="691"/>
      <c r="C4" s="691"/>
      <c r="D4" s="691"/>
      <c r="E4" s="691"/>
      <c r="F4" s="692"/>
      <c r="G4" s="193"/>
      <c r="H4" s="948"/>
      <c r="I4" s="948"/>
      <c r="J4" s="948"/>
      <c r="K4" s="948"/>
      <c r="L4" s="948"/>
      <c r="M4" s="948"/>
      <c r="N4" s="948"/>
      <c r="O4" s="949"/>
      <c r="P4" s="146"/>
      <c r="Q4" s="659"/>
      <c r="R4" s="659"/>
      <c r="S4" s="659"/>
      <c r="T4" s="659"/>
      <c r="U4" s="659"/>
      <c r="V4" s="659"/>
      <c r="W4" s="659"/>
      <c r="X4" s="660"/>
      <c r="Y4" s="934" t="s">
        <v>12</v>
      </c>
      <c r="Z4" s="935"/>
      <c r="AA4" s="936"/>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4"/>
      <c r="B5" s="695"/>
      <c r="C5" s="695"/>
      <c r="D5" s="695"/>
      <c r="E5" s="695"/>
      <c r="F5" s="696"/>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4"/>
      <c r="B6" s="695"/>
      <c r="C6" s="695"/>
      <c r="D6" s="695"/>
      <c r="E6" s="695"/>
      <c r="F6" s="696"/>
      <c r="G6" s="953"/>
      <c r="H6" s="954"/>
      <c r="I6" s="954"/>
      <c r="J6" s="954"/>
      <c r="K6" s="954"/>
      <c r="L6" s="954"/>
      <c r="M6" s="954"/>
      <c r="N6" s="954"/>
      <c r="O6" s="955"/>
      <c r="P6" s="662"/>
      <c r="Q6" s="662"/>
      <c r="R6" s="662"/>
      <c r="S6" s="662"/>
      <c r="T6" s="662"/>
      <c r="U6" s="662"/>
      <c r="V6" s="662"/>
      <c r="W6" s="662"/>
      <c r="X6" s="663"/>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60" t="s">
        <v>344</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90" t="s">
        <v>316</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7"/>
      <c r="Z9" s="286"/>
      <c r="AA9" s="287"/>
      <c r="AB9" s="941" t="s">
        <v>11</v>
      </c>
      <c r="AC9" s="942"/>
      <c r="AD9" s="943"/>
      <c r="AE9" s="930" t="s">
        <v>372</v>
      </c>
      <c r="AF9" s="930"/>
      <c r="AG9" s="930"/>
      <c r="AH9" s="128"/>
      <c r="AI9" s="930" t="s">
        <v>468</v>
      </c>
      <c r="AJ9" s="930"/>
      <c r="AK9" s="930"/>
      <c r="AL9" s="128"/>
      <c r="AM9" s="930" t="s">
        <v>469</v>
      </c>
      <c r="AN9" s="930"/>
      <c r="AO9" s="930"/>
      <c r="AP9" s="128"/>
      <c r="AQ9" s="135" t="s">
        <v>223</v>
      </c>
      <c r="AR9" s="136"/>
      <c r="AS9" s="136"/>
      <c r="AT9" s="137"/>
      <c r="AU9" s="138" t="s">
        <v>129</v>
      </c>
      <c r="AV9" s="138"/>
      <c r="AW9" s="138"/>
      <c r="AX9" s="139"/>
      <c r="AY9" s="34">
        <f>COUNTA($G$11)</f>
        <v>0</v>
      </c>
    </row>
    <row r="10" spans="1:51" ht="18.75" customHeight="1">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8"/>
      <c r="Z10" s="939"/>
      <c r="AA10" s="940"/>
      <c r="AB10" s="944"/>
      <c r="AC10" s="717"/>
      <c r="AD10" s="718"/>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c r="A11" s="693"/>
      <c r="B11" s="691"/>
      <c r="C11" s="691"/>
      <c r="D11" s="691"/>
      <c r="E11" s="691"/>
      <c r="F11" s="692"/>
      <c r="G11" s="193"/>
      <c r="H11" s="948"/>
      <c r="I11" s="948"/>
      <c r="J11" s="948"/>
      <c r="K11" s="948"/>
      <c r="L11" s="948"/>
      <c r="M11" s="948"/>
      <c r="N11" s="948"/>
      <c r="O11" s="949"/>
      <c r="P11" s="146"/>
      <c r="Q11" s="659"/>
      <c r="R11" s="659"/>
      <c r="S11" s="659"/>
      <c r="T11" s="659"/>
      <c r="U11" s="659"/>
      <c r="V11" s="659"/>
      <c r="W11" s="659"/>
      <c r="X11" s="660"/>
      <c r="Y11" s="934" t="s">
        <v>12</v>
      </c>
      <c r="Z11" s="935"/>
      <c r="AA11" s="936"/>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4"/>
      <c r="B12" s="695"/>
      <c r="C12" s="695"/>
      <c r="D12" s="695"/>
      <c r="E12" s="695"/>
      <c r="F12" s="696"/>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5"/>
      <c r="B13" s="946"/>
      <c r="C13" s="946"/>
      <c r="D13" s="946"/>
      <c r="E13" s="946"/>
      <c r="F13" s="947"/>
      <c r="G13" s="953"/>
      <c r="H13" s="954"/>
      <c r="I13" s="954"/>
      <c r="J13" s="954"/>
      <c r="K13" s="954"/>
      <c r="L13" s="954"/>
      <c r="M13" s="954"/>
      <c r="N13" s="954"/>
      <c r="O13" s="955"/>
      <c r="P13" s="662"/>
      <c r="Q13" s="662"/>
      <c r="R13" s="662"/>
      <c r="S13" s="662"/>
      <c r="T13" s="662"/>
      <c r="U13" s="662"/>
      <c r="V13" s="662"/>
      <c r="W13" s="662"/>
      <c r="X13" s="663"/>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60" t="s">
        <v>344</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90" t="s">
        <v>316</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7"/>
      <c r="Z16" s="286"/>
      <c r="AA16" s="287"/>
      <c r="AB16" s="941" t="s">
        <v>11</v>
      </c>
      <c r="AC16" s="942"/>
      <c r="AD16" s="943"/>
      <c r="AE16" s="930" t="s">
        <v>372</v>
      </c>
      <c r="AF16" s="930"/>
      <c r="AG16" s="930"/>
      <c r="AH16" s="128"/>
      <c r="AI16" s="930" t="s">
        <v>468</v>
      </c>
      <c r="AJ16" s="930"/>
      <c r="AK16" s="930"/>
      <c r="AL16" s="128"/>
      <c r="AM16" s="930" t="s">
        <v>469</v>
      </c>
      <c r="AN16" s="930"/>
      <c r="AO16" s="930"/>
      <c r="AP16" s="128"/>
      <c r="AQ16" s="135" t="s">
        <v>223</v>
      </c>
      <c r="AR16" s="136"/>
      <c r="AS16" s="136"/>
      <c r="AT16" s="137"/>
      <c r="AU16" s="138" t="s">
        <v>129</v>
      </c>
      <c r="AV16" s="138"/>
      <c r="AW16" s="138"/>
      <c r="AX16" s="139"/>
      <c r="AY16" s="34">
        <f>COUNTA($G$18)</f>
        <v>0</v>
      </c>
    </row>
    <row r="17" spans="1:51" ht="18.75" customHeight="1">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8"/>
      <c r="Z17" s="939"/>
      <c r="AA17" s="940"/>
      <c r="AB17" s="944"/>
      <c r="AC17" s="717"/>
      <c r="AD17" s="718"/>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c r="A18" s="693"/>
      <c r="B18" s="691"/>
      <c r="C18" s="691"/>
      <c r="D18" s="691"/>
      <c r="E18" s="691"/>
      <c r="F18" s="692"/>
      <c r="G18" s="193"/>
      <c r="H18" s="948"/>
      <c r="I18" s="948"/>
      <c r="J18" s="948"/>
      <c r="K18" s="948"/>
      <c r="L18" s="948"/>
      <c r="M18" s="948"/>
      <c r="N18" s="948"/>
      <c r="O18" s="949"/>
      <c r="P18" s="146"/>
      <c r="Q18" s="659"/>
      <c r="R18" s="659"/>
      <c r="S18" s="659"/>
      <c r="T18" s="659"/>
      <c r="U18" s="659"/>
      <c r="V18" s="659"/>
      <c r="W18" s="659"/>
      <c r="X18" s="660"/>
      <c r="Y18" s="934" t="s">
        <v>12</v>
      </c>
      <c r="Z18" s="935"/>
      <c r="AA18" s="936"/>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4"/>
      <c r="B19" s="695"/>
      <c r="C19" s="695"/>
      <c r="D19" s="695"/>
      <c r="E19" s="695"/>
      <c r="F19" s="696"/>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5"/>
      <c r="B20" s="946"/>
      <c r="C20" s="946"/>
      <c r="D20" s="946"/>
      <c r="E20" s="946"/>
      <c r="F20" s="947"/>
      <c r="G20" s="953"/>
      <c r="H20" s="954"/>
      <c r="I20" s="954"/>
      <c r="J20" s="954"/>
      <c r="K20" s="954"/>
      <c r="L20" s="954"/>
      <c r="M20" s="954"/>
      <c r="N20" s="954"/>
      <c r="O20" s="955"/>
      <c r="P20" s="662"/>
      <c r="Q20" s="662"/>
      <c r="R20" s="662"/>
      <c r="S20" s="662"/>
      <c r="T20" s="662"/>
      <c r="U20" s="662"/>
      <c r="V20" s="662"/>
      <c r="W20" s="662"/>
      <c r="X20" s="663"/>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60" t="s">
        <v>344</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90" t="s">
        <v>316</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7"/>
      <c r="Z23" s="286"/>
      <c r="AA23" s="287"/>
      <c r="AB23" s="941" t="s">
        <v>11</v>
      </c>
      <c r="AC23" s="942"/>
      <c r="AD23" s="943"/>
      <c r="AE23" s="930" t="s">
        <v>372</v>
      </c>
      <c r="AF23" s="930"/>
      <c r="AG23" s="930"/>
      <c r="AH23" s="128"/>
      <c r="AI23" s="930" t="s">
        <v>468</v>
      </c>
      <c r="AJ23" s="930"/>
      <c r="AK23" s="930"/>
      <c r="AL23" s="128"/>
      <c r="AM23" s="930" t="s">
        <v>469</v>
      </c>
      <c r="AN23" s="930"/>
      <c r="AO23" s="930"/>
      <c r="AP23" s="128"/>
      <c r="AQ23" s="135" t="s">
        <v>223</v>
      </c>
      <c r="AR23" s="136"/>
      <c r="AS23" s="136"/>
      <c r="AT23" s="137"/>
      <c r="AU23" s="138" t="s">
        <v>129</v>
      </c>
      <c r="AV23" s="138"/>
      <c r="AW23" s="138"/>
      <c r="AX23" s="139"/>
      <c r="AY23" s="34">
        <f>COUNTA($G$25)</f>
        <v>0</v>
      </c>
    </row>
    <row r="24" spans="1:51" ht="18.75" customHeight="1">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8"/>
      <c r="Z24" s="939"/>
      <c r="AA24" s="940"/>
      <c r="AB24" s="944"/>
      <c r="AC24" s="717"/>
      <c r="AD24" s="718"/>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c r="A25" s="693"/>
      <c r="B25" s="691"/>
      <c r="C25" s="691"/>
      <c r="D25" s="691"/>
      <c r="E25" s="691"/>
      <c r="F25" s="692"/>
      <c r="G25" s="193"/>
      <c r="H25" s="948"/>
      <c r="I25" s="948"/>
      <c r="J25" s="948"/>
      <c r="K25" s="948"/>
      <c r="L25" s="948"/>
      <c r="M25" s="948"/>
      <c r="N25" s="948"/>
      <c r="O25" s="949"/>
      <c r="P25" s="146"/>
      <c r="Q25" s="659"/>
      <c r="R25" s="659"/>
      <c r="S25" s="659"/>
      <c r="T25" s="659"/>
      <c r="U25" s="659"/>
      <c r="V25" s="659"/>
      <c r="W25" s="659"/>
      <c r="X25" s="660"/>
      <c r="Y25" s="934" t="s">
        <v>12</v>
      </c>
      <c r="Z25" s="935"/>
      <c r="AA25" s="936"/>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4"/>
      <c r="B26" s="695"/>
      <c r="C26" s="695"/>
      <c r="D26" s="695"/>
      <c r="E26" s="695"/>
      <c r="F26" s="696"/>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5"/>
      <c r="B27" s="946"/>
      <c r="C27" s="946"/>
      <c r="D27" s="946"/>
      <c r="E27" s="946"/>
      <c r="F27" s="947"/>
      <c r="G27" s="953"/>
      <c r="H27" s="954"/>
      <c r="I27" s="954"/>
      <c r="J27" s="954"/>
      <c r="K27" s="954"/>
      <c r="L27" s="954"/>
      <c r="M27" s="954"/>
      <c r="N27" s="954"/>
      <c r="O27" s="955"/>
      <c r="P27" s="662"/>
      <c r="Q27" s="662"/>
      <c r="R27" s="662"/>
      <c r="S27" s="662"/>
      <c r="T27" s="662"/>
      <c r="U27" s="662"/>
      <c r="V27" s="662"/>
      <c r="W27" s="662"/>
      <c r="X27" s="663"/>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60" t="s">
        <v>344</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90" t="s">
        <v>316</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7"/>
      <c r="Z30" s="286"/>
      <c r="AA30" s="287"/>
      <c r="AB30" s="941" t="s">
        <v>11</v>
      </c>
      <c r="AC30" s="942"/>
      <c r="AD30" s="943"/>
      <c r="AE30" s="930" t="s">
        <v>372</v>
      </c>
      <c r="AF30" s="930"/>
      <c r="AG30" s="930"/>
      <c r="AH30" s="128"/>
      <c r="AI30" s="930" t="s">
        <v>468</v>
      </c>
      <c r="AJ30" s="930"/>
      <c r="AK30" s="930"/>
      <c r="AL30" s="128"/>
      <c r="AM30" s="930" t="s">
        <v>469</v>
      </c>
      <c r="AN30" s="930"/>
      <c r="AO30" s="930"/>
      <c r="AP30" s="128"/>
      <c r="AQ30" s="135" t="s">
        <v>223</v>
      </c>
      <c r="AR30" s="136"/>
      <c r="AS30" s="136"/>
      <c r="AT30" s="137"/>
      <c r="AU30" s="138" t="s">
        <v>129</v>
      </c>
      <c r="AV30" s="138"/>
      <c r="AW30" s="138"/>
      <c r="AX30" s="139"/>
      <c r="AY30" s="34">
        <f>COUNTA($G$32)</f>
        <v>0</v>
      </c>
    </row>
    <row r="31" spans="1:51" ht="18.75" customHeight="1">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8"/>
      <c r="Z31" s="939"/>
      <c r="AA31" s="940"/>
      <c r="AB31" s="944"/>
      <c r="AC31" s="717"/>
      <c r="AD31" s="718"/>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c r="A32" s="693"/>
      <c r="B32" s="691"/>
      <c r="C32" s="691"/>
      <c r="D32" s="691"/>
      <c r="E32" s="691"/>
      <c r="F32" s="692"/>
      <c r="G32" s="193"/>
      <c r="H32" s="948"/>
      <c r="I32" s="948"/>
      <c r="J32" s="948"/>
      <c r="K32" s="948"/>
      <c r="L32" s="948"/>
      <c r="M32" s="948"/>
      <c r="N32" s="948"/>
      <c r="O32" s="949"/>
      <c r="P32" s="146"/>
      <c r="Q32" s="659"/>
      <c r="R32" s="659"/>
      <c r="S32" s="659"/>
      <c r="T32" s="659"/>
      <c r="U32" s="659"/>
      <c r="V32" s="659"/>
      <c r="W32" s="659"/>
      <c r="X32" s="660"/>
      <c r="Y32" s="934" t="s">
        <v>12</v>
      </c>
      <c r="Z32" s="935"/>
      <c r="AA32" s="936"/>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4"/>
      <c r="B33" s="695"/>
      <c r="C33" s="695"/>
      <c r="D33" s="695"/>
      <c r="E33" s="695"/>
      <c r="F33" s="696"/>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5"/>
      <c r="B34" s="946"/>
      <c r="C34" s="946"/>
      <c r="D34" s="946"/>
      <c r="E34" s="946"/>
      <c r="F34" s="947"/>
      <c r="G34" s="953"/>
      <c r="H34" s="954"/>
      <c r="I34" s="954"/>
      <c r="J34" s="954"/>
      <c r="K34" s="954"/>
      <c r="L34" s="954"/>
      <c r="M34" s="954"/>
      <c r="N34" s="954"/>
      <c r="O34" s="955"/>
      <c r="P34" s="662"/>
      <c r="Q34" s="662"/>
      <c r="R34" s="662"/>
      <c r="S34" s="662"/>
      <c r="T34" s="662"/>
      <c r="U34" s="662"/>
      <c r="V34" s="662"/>
      <c r="W34" s="662"/>
      <c r="X34" s="663"/>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60" t="s">
        <v>344</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90" t="s">
        <v>316</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7"/>
      <c r="Z37" s="286"/>
      <c r="AA37" s="287"/>
      <c r="AB37" s="941" t="s">
        <v>11</v>
      </c>
      <c r="AC37" s="942"/>
      <c r="AD37" s="943"/>
      <c r="AE37" s="930" t="s">
        <v>372</v>
      </c>
      <c r="AF37" s="930"/>
      <c r="AG37" s="930"/>
      <c r="AH37" s="128"/>
      <c r="AI37" s="930" t="s">
        <v>468</v>
      </c>
      <c r="AJ37" s="930"/>
      <c r="AK37" s="930"/>
      <c r="AL37" s="128"/>
      <c r="AM37" s="930" t="s">
        <v>469</v>
      </c>
      <c r="AN37" s="930"/>
      <c r="AO37" s="930"/>
      <c r="AP37" s="128"/>
      <c r="AQ37" s="135" t="s">
        <v>223</v>
      </c>
      <c r="AR37" s="136"/>
      <c r="AS37" s="136"/>
      <c r="AT37" s="137"/>
      <c r="AU37" s="138" t="s">
        <v>129</v>
      </c>
      <c r="AV37" s="138"/>
      <c r="AW37" s="138"/>
      <c r="AX37" s="139"/>
      <c r="AY37" s="34">
        <f>COUNTA($G$39)</f>
        <v>0</v>
      </c>
    </row>
    <row r="38" spans="1:51" ht="18.75" customHeight="1">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8"/>
      <c r="Z38" s="939"/>
      <c r="AA38" s="940"/>
      <c r="AB38" s="944"/>
      <c r="AC38" s="717"/>
      <c r="AD38" s="718"/>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c r="A39" s="693"/>
      <c r="B39" s="691"/>
      <c r="C39" s="691"/>
      <c r="D39" s="691"/>
      <c r="E39" s="691"/>
      <c r="F39" s="692"/>
      <c r="G39" s="193"/>
      <c r="H39" s="948"/>
      <c r="I39" s="948"/>
      <c r="J39" s="948"/>
      <c r="K39" s="948"/>
      <c r="L39" s="948"/>
      <c r="M39" s="948"/>
      <c r="N39" s="948"/>
      <c r="O39" s="949"/>
      <c r="P39" s="146"/>
      <c r="Q39" s="659"/>
      <c r="R39" s="659"/>
      <c r="S39" s="659"/>
      <c r="T39" s="659"/>
      <c r="U39" s="659"/>
      <c r="V39" s="659"/>
      <c r="W39" s="659"/>
      <c r="X39" s="660"/>
      <c r="Y39" s="934" t="s">
        <v>12</v>
      </c>
      <c r="Z39" s="935"/>
      <c r="AA39" s="936"/>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4"/>
      <c r="B40" s="695"/>
      <c r="C40" s="695"/>
      <c r="D40" s="695"/>
      <c r="E40" s="695"/>
      <c r="F40" s="696"/>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5"/>
      <c r="B41" s="946"/>
      <c r="C41" s="946"/>
      <c r="D41" s="946"/>
      <c r="E41" s="946"/>
      <c r="F41" s="947"/>
      <c r="G41" s="953"/>
      <c r="H41" s="954"/>
      <c r="I41" s="954"/>
      <c r="J41" s="954"/>
      <c r="K41" s="954"/>
      <c r="L41" s="954"/>
      <c r="M41" s="954"/>
      <c r="N41" s="954"/>
      <c r="O41" s="955"/>
      <c r="P41" s="662"/>
      <c r="Q41" s="662"/>
      <c r="R41" s="662"/>
      <c r="S41" s="662"/>
      <c r="T41" s="662"/>
      <c r="U41" s="662"/>
      <c r="V41" s="662"/>
      <c r="W41" s="662"/>
      <c r="X41" s="663"/>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60" t="s">
        <v>344</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90" t="s">
        <v>316</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7"/>
      <c r="Z44" s="286"/>
      <c r="AA44" s="287"/>
      <c r="AB44" s="941" t="s">
        <v>11</v>
      </c>
      <c r="AC44" s="942"/>
      <c r="AD44" s="943"/>
      <c r="AE44" s="930" t="s">
        <v>372</v>
      </c>
      <c r="AF44" s="930"/>
      <c r="AG44" s="930"/>
      <c r="AH44" s="128"/>
      <c r="AI44" s="930" t="s">
        <v>468</v>
      </c>
      <c r="AJ44" s="930"/>
      <c r="AK44" s="930"/>
      <c r="AL44" s="128"/>
      <c r="AM44" s="930" t="s">
        <v>469</v>
      </c>
      <c r="AN44" s="930"/>
      <c r="AO44" s="930"/>
      <c r="AP44" s="128"/>
      <c r="AQ44" s="135" t="s">
        <v>223</v>
      </c>
      <c r="AR44" s="136"/>
      <c r="AS44" s="136"/>
      <c r="AT44" s="137"/>
      <c r="AU44" s="138" t="s">
        <v>129</v>
      </c>
      <c r="AV44" s="138"/>
      <c r="AW44" s="138"/>
      <c r="AX44" s="139"/>
      <c r="AY44" s="34">
        <f>COUNTA($G$46)</f>
        <v>0</v>
      </c>
    </row>
    <row r="45" spans="1:51" ht="18.75" customHeight="1">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8"/>
      <c r="Z45" s="939"/>
      <c r="AA45" s="940"/>
      <c r="AB45" s="944"/>
      <c r="AC45" s="717"/>
      <c r="AD45" s="718"/>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c r="A46" s="693"/>
      <c r="B46" s="691"/>
      <c r="C46" s="691"/>
      <c r="D46" s="691"/>
      <c r="E46" s="691"/>
      <c r="F46" s="692"/>
      <c r="G46" s="193"/>
      <c r="H46" s="948"/>
      <c r="I46" s="948"/>
      <c r="J46" s="948"/>
      <c r="K46" s="948"/>
      <c r="L46" s="948"/>
      <c r="M46" s="948"/>
      <c r="N46" s="948"/>
      <c r="O46" s="949"/>
      <c r="P46" s="146"/>
      <c r="Q46" s="659"/>
      <c r="R46" s="659"/>
      <c r="S46" s="659"/>
      <c r="T46" s="659"/>
      <c r="U46" s="659"/>
      <c r="V46" s="659"/>
      <c r="W46" s="659"/>
      <c r="X46" s="660"/>
      <c r="Y46" s="934" t="s">
        <v>12</v>
      </c>
      <c r="Z46" s="935"/>
      <c r="AA46" s="936"/>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4"/>
      <c r="B47" s="695"/>
      <c r="C47" s="695"/>
      <c r="D47" s="695"/>
      <c r="E47" s="695"/>
      <c r="F47" s="696"/>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5"/>
      <c r="B48" s="946"/>
      <c r="C48" s="946"/>
      <c r="D48" s="946"/>
      <c r="E48" s="946"/>
      <c r="F48" s="947"/>
      <c r="G48" s="953"/>
      <c r="H48" s="954"/>
      <c r="I48" s="954"/>
      <c r="J48" s="954"/>
      <c r="K48" s="954"/>
      <c r="L48" s="954"/>
      <c r="M48" s="954"/>
      <c r="N48" s="954"/>
      <c r="O48" s="955"/>
      <c r="P48" s="662"/>
      <c r="Q48" s="662"/>
      <c r="R48" s="662"/>
      <c r="S48" s="662"/>
      <c r="T48" s="662"/>
      <c r="U48" s="662"/>
      <c r="V48" s="662"/>
      <c r="W48" s="662"/>
      <c r="X48" s="663"/>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60" t="s">
        <v>344</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90" t="s">
        <v>316</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7"/>
      <c r="Z51" s="286"/>
      <c r="AA51" s="287"/>
      <c r="AB51" s="128" t="s">
        <v>11</v>
      </c>
      <c r="AC51" s="942"/>
      <c r="AD51" s="943"/>
      <c r="AE51" s="930" t="s">
        <v>372</v>
      </c>
      <c r="AF51" s="930"/>
      <c r="AG51" s="930"/>
      <c r="AH51" s="128"/>
      <c r="AI51" s="930" t="s">
        <v>468</v>
      </c>
      <c r="AJ51" s="930"/>
      <c r="AK51" s="930"/>
      <c r="AL51" s="128"/>
      <c r="AM51" s="930" t="s">
        <v>469</v>
      </c>
      <c r="AN51" s="930"/>
      <c r="AO51" s="930"/>
      <c r="AP51" s="128"/>
      <c r="AQ51" s="135" t="s">
        <v>223</v>
      </c>
      <c r="AR51" s="136"/>
      <c r="AS51" s="136"/>
      <c r="AT51" s="137"/>
      <c r="AU51" s="138" t="s">
        <v>129</v>
      </c>
      <c r="AV51" s="138"/>
      <c r="AW51" s="138"/>
      <c r="AX51" s="139"/>
      <c r="AY51" s="34">
        <f>COUNTA($G$53)</f>
        <v>0</v>
      </c>
    </row>
    <row r="52" spans="1:51" ht="18.75" customHeight="1">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8"/>
      <c r="Z52" s="939"/>
      <c r="AA52" s="940"/>
      <c r="AB52" s="944"/>
      <c r="AC52" s="717"/>
      <c r="AD52" s="718"/>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c r="A53" s="693"/>
      <c r="B53" s="691"/>
      <c r="C53" s="691"/>
      <c r="D53" s="691"/>
      <c r="E53" s="691"/>
      <c r="F53" s="692"/>
      <c r="G53" s="193"/>
      <c r="H53" s="948"/>
      <c r="I53" s="948"/>
      <c r="J53" s="948"/>
      <c r="K53" s="948"/>
      <c r="L53" s="948"/>
      <c r="M53" s="948"/>
      <c r="N53" s="948"/>
      <c r="O53" s="949"/>
      <c r="P53" s="146"/>
      <c r="Q53" s="659"/>
      <c r="R53" s="659"/>
      <c r="S53" s="659"/>
      <c r="T53" s="659"/>
      <c r="U53" s="659"/>
      <c r="V53" s="659"/>
      <c r="W53" s="659"/>
      <c r="X53" s="660"/>
      <c r="Y53" s="934" t="s">
        <v>12</v>
      </c>
      <c r="Z53" s="935"/>
      <c r="AA53" s="936"/>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4"/>
      <c r="B54" s="695"/>
      <c r="C54" s="695"/>
      <c r="D54" s="695"/>
      <c r="E54" s="695"/>
      <c r="F54" s="696"/>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5"/>
      <c r="B55" s="946"/>
      <c r="C55" s="946"/>
      <c r="D55" s="946"/>
      <c r="E55" s="946"/>
      <c r="F55" s="947"/>
      <c r="G55" s="953"/>
      <c r="H55" s="954"/>
      <c r="I55" s="954"/>
      <c r="J55" s="954"/>
      <c r="K55" s="954"/>
      <c r="L55" s="954"/>
      <c r="M55" s="954"/>
      <c r="N55" s="954"/>
      <c r="O55" s="955"/>
      <c r="P55" s="662"/>
      <c r="Q55" s="662"/>
      <c r="R55" s="662"/>
      <c r="S55" s="662"/>
      <c r="T55" s="662"/>
      <c r="U55" s="662"/>
      <c r="V55" s="662"/>
      <c r="W55" s="662"/>
      <c r="X55" s="663"/>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60" t="s">
        <v>344</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90" t="s">
        <v>316</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7"/>
      <c r="Z58" s="286"/>
      <c r="AA58" s="287"/>
      <c r="AB58" s="941" t="s">
        <v>11</v>
      </c>
      <c r="AC58" s="942"/>
      <c r="AD58" s="943"/>
      <c r="AE58" s="930" t="s">
        <v>372</v>
      </c>
      <c r="AF58" s="930"/>
      <c r="AG58" s="930"/>
      <c r="AH58" s="128"/>
      <c r="AI58" s="930" t="s">
        <v>468</v>
      </c>
      <c r="AJ58" s="930"/>
      <c r="AK58" s="930"/>
      <c r="AL58" s="128"/>
      <c r="AM58" s="930" t="s">
        <v>469</v>
      </c>
      <c r="AN58" s="930"/>
      <c r="AO58" s="930"/>
      <c r="AP58" s="128"/>
      <c r="AQ58" s="135" t="s">
        <v>223</v>
      </c>
      <c r="AR58" s="136"/>
      <c r="AS58" s="136"/>
      <c r="AT58" s="137"/>
      <c r="AU58" s="138" t="s">
        <v>129</v>
      </c>
      <c r="AV58" s="138"/>
      <c r="AW58" s="138"/>
      <c r="AX58" s="139"/>
      <c r="AY58" s="34">
        <f>COUNTA($G$60)</f>
        <v>0</v>
      </c>
    </row>
    <row r="59" spans="1:51" ht="18.75" customHeight="1">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8"/>
      <c r="Z59" s="939"/>
      <c r="AA59" s="940"/>
      <c r="AB59" s="944"/>
      <c r="AC59" s="717"/>
      <c r="AD59" s="718"/>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c r="A60" s="693"/>
      <c r="B60" s="691"/>
      <c r="C60" s="691"/>
      <c r="D60" s="691"/>
      <c r="E60" s="691"/>
      <c r="F60" s="692"/>
      <c r="G60" s="193"/>
      <c r="H60" s="948"/>
      <c r="I60" s="948"/>
      <c r="J60" s="948"/>
      <c r="K60" s="948"/>
      <c r="L60" s="948"/>
      <c r="M60" s="948"/>
      <c r="N60" s="948"/>
      <c r="O60" s="949"/>
      <c r="P60" s="146"/>
      <c r="Q60" s="659"/>
      <c r="R60" s="659"/>
      <c r="S60" s="659"/>
      <c r="T60" s="659"/>
      <c r="U60" s="659"/>
      <c r="V60" s="659"/>
      <c r="W60" s="659"/>
      <c r="X60" s="660"/>
      <c r="Y60" s="934" t="s">
        <v>12</v>
      </c>
      <c r="Z60" s="935"/>
      <c r="AA60" s="936"/>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4"/>
      <c r="B61" s="695"/>
      <c r="C61" s="695"/>
      <c r="D61" s="695"/>
      <c r="E61" s="695"/>
      <c r="F61" s="696"/>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5"/>
      <c r="B62" s="946"/>
      <c r="C62" s="946"/>
      <c r="D62" s="946"/>
      <c r="E62" s="946"/>
      <c r="F62" s="947"/>
      <c r="G62" s="953"/>
      <c r="H62" s="954"/>
      <c r="I62" s="954"/>
      <c r="J62" s="954"/>
      <c r="K62" s="954"/>
      <c r="L62" s="954"/>
      <c r="M62" s="954"/>
      <c r="N62" s="954"/>
      <c r="O62" s="955"/>
      <c r="P62" s="662"/>
      <c r="Q62" s="662"/>
      <c r="R62" s="662"/>
      <c r="S62" s="662"/>
      <c r="T62" s="662"/>
      <c r="U62" s="662"/>
      <c r="V62" s="662"/>
      <c r="W62" s="662"/>
      <c r="X62" s="663"/>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60" t="s">
        <v>344</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90" t="s">
        <v>316</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7"/>
      <c r="Z65" s="286"/>
      <c r="AA65" s="287"/>
      <c r="AB65" s="941" t="s">
        <v>11</v>
      </c>
      <c r="AC65" s="942"/>
      <c r="AD65" s="943"/>
      <c r="AE65" s="930" t="s">
        <v>372</v>
      </c>
      <c r="AF65" s="930"/>
      <c r="AG65" s="930"/>
      <c r="AH65" s="128"/>
      <c r="AI65" s="930" t="s">
        <v>468</v>
      </c>
      <c r="AJ65" s="930"/>
      <c r="AK65" s="930"/>
      <c r="AL65" s="128"/>
      <c r="AM65" s="930" t="s">
        <v>469</v>
      </c>
      <c r="AN65" s="930"/>
      <c r="AO65" s="930"/>
      <c r="AP65" s="128"/>
      <c r="AQ65" s="135" t="s">
        <v>223</v>
      </c>
      <c r="AR65" s="136"/>
      <c r="AS65" s="136"/>
      <c r="AT65" s="137"/>
      <c r="AU65" s="138" t="s">
        <v>129</v>
      </c>
      <c r="AV65" s="138"/>
      <c r="AW65" s="138"/>
      <c r="AX65" s="139"/>
      <c r="AY65" s="34">
        <f>COUNTA($G$67)</f>
        <v>0</v>
      </c>
    </row>
    <row r="66" spans="1:51" ht="18.75" customHeight="1">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8"/>
      <c r="Z66" s="939"/>
      <c r="AA66" s="940"/>
      <c r="AB66" s="944"/>
      <c r="AC66" s="717"/>
      <c r="AD66" s="718"/>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c r="A67" s="693"/>
      <c r="B67" s="691"/>
      <c r="C67" s="691"/>
      <c r="D67" s="691"/>
      <c r="E67" s="691"/>
      <c r="F67" s="692"/>
      <c r="G67" s="193"/>
      <c r="H67" s="948"/>
      <c r="I67" s="948"/>
      <c r="J67" s="948"/>
      <c r="K67" s="948"/>
      <c r="L67" s="948"/>
      <c r="M67" s="948"/>
      <c r="N67" s="948"/>
      <c r="O67" s="949"/>
      <c r="P67" s="146"/>
      <c r="Q67" s="659"/>
      <c r="R67" s="659"/>
      <c r="S67" s="659"/>
      <c r="T67" s="659"/>
      <c r="U67" s="659"/>
      <c r="V67" s="659"/>
      <c r="W67" s="659"/>
      <c r="X67" s="660"/>
      <c r="Y67" s="934" t="s">
        <v>12</v>
      </c>
      <c r="Z67" s="935"/>
      <c r="AA67" s="936"/>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4"/>
      <c r="B68" s="695"/>
      <c r="C68" s="695"/>
      <c r="D68" s="695"/>
      <c r="E68" s="695"/>
      <c r="F68" s="696"/>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5"/>
      <c r="B69" s="946"/>
      <c r="C69" s="946"/>
      <c r="D69" s="946"/>
      <c r="E69" s="946"/>
      <c r="F69" s="947"/>
      <c r="G69" s="953"/>
      <c r="H69" s="954"/>
      <c r="I69" s="954"/>
      <c r="J69" s="954"/>
      <c r="K69" s="954"/>
      <c r="L69" s="954"/>
      <c r="M69" s="954"/>
      <c r="N69" s="954"/>
      <c r="O69" s="955"/>
      <c r="P69" s="662"/>
      <c r="Q69" s="662"/>
      <c r="R69" s="662"/>
      <c r="S69" s="662"/>
      <c r="T69" s="662"/>
      <c r="U69" s="662"/>
      <c r="V69" s="662"/>
      <c r="W69" s="662"/>
      <c r="X69" s="663"/>
      <c r="Y69" s="190" t="s">
        <v>13</v>
      </c>
      <c r="Z69" s="931"/>
      <c r="AA69" s="932"/>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60" t="s">
        <v>344</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9" t="s">
        <v>26</v>
      </c>
      <c r="B2" s="970"/>
      <c r="C2" s="970"/>
      <c r="D2" s="970"/>
      <c r="E2" s="970"/>
      <c r="F2" s="971"/>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c r="A3" s="972"/>
      <c r="B3" s="973"/>
      <c r="C3" s="973"/>
      <c r="D3" s="973"/>
      <c r="E3" s="973"/>
      <c r="F3" s="974"/>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c r="A4" s="972"/>
      <c r="B4" s="973"/>
      <c r="C4" s="973"/>
      <c r="D4" s="973"/>
      <c r="E4" s="973"/>
      <c r="F4" s="974"/>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c r="A5" s="972"/>
      <c r="B5" s="973"/>
      <c r="C5" s="973"/>
      <c r="D5" s="973"/>
      <c r="E5" s="973"/>
      <c r="F5" s="974"/>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c r="A6" s="972"/>
      <c r="B6" s="973"/>
      <c r="C6" s="973"/>
      <c r="D6" s="973"/>
      <c r="E6" s="973"/>
      <c r="F6" s="974"/>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c r="A7" s="972"/>
      <c r="B7" s="973"/>
      <c r="C7" s="973"/>
      <c r="D7" s="973"/>
      <c r="E7" s="973"/>
      <c r="F7" s="974"/>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c r="A8" s="972"/>
      <c r="B8" s="973"/>
      <c r="C8" s="973"/>
      <c r="D8" s="973"/>
      <c r="E8" s="973"/>
      <c r="F8" s="974"/>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c r="A9" s="972"/>
      <c r="B9" s="973"/>
      <c r="C9" s="973"/>
      <c r="D9" s="973"/>
      <c r="E9" s="973"/>
      <c r="F9" s="974"/>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c r="A10" s="972"/>
      <c r="B10" s="973"/>
      <c r="C10" s="973"/>
      <c r="D10" s="973"/>
      <c r="E10" s="973"/>
      <c r="F10" s="974"/>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c r="A11" s="972"/>
      <c r="B11" s="973"/>
      <c r="C11" s="973"/>
      <c r="D11" s="973"/>
      <c r="E11" s="973"/>
      <c r="F11" s="974"/>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c r="A12" s="972"/>
      <c r="B12" s="973"/>
      <c r="C12" s="973"/>
      <c r="D12" s="973"/>
      <c r="E12" s="973"/>
      <c r="F12" s="974"/>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c r="A13" s="972"/>
      <c r="B13" s="973"/>
      <c r="C13" s="973"/>
      <c r="D13" s="973"/>
      <c r="E13" s="973"/>
      <c r="F13" s="974"/>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c r="A14" s="972"/>
      <c r="B14" s="973"/>
      <c r="C14" s="973"/>
      <c r="D14" s="973"/>
      <c r="E14" s="973"/>
      <c r="F14" s="974"/>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c r="A15" s="972"/>
      <c r="B15" s="973"/>
      <c r="C15" s="973"/>
      <c r="D15" s="973"/>
      <c r="E15" s="973"/>
      <c r="F15" s="974"/>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c r="A16" s="972"/>
      <c r="B16" s="973"/>
      <c r="C16" s="973"/>
      <c r="D16" s="973"/>
      <c r="E16" s="973"/>
      <c r="F16" s="974"/>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c r="A17" s="972"/>
      <c r="B17" s="973"/>
      <c r="C17" s="973"/>
      <c r="D17" s="973"/>
      <c r="E17" s="973"/>
      <c r="F17" s="974"/>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c r="A18" s="972"/>
      <c r="B18" s="973"/>
      <c r="C18" s="973"/>
      <c r="D18" s="973"/>
      <c r="E18" s="973"/>
      <c r="F18" s="974"/>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c r="A19" s="972"/>
      <c r="B19" s="973"/>
      <c r="C19" s="973"/>
      <c r="D19" s="973"/>
      <c r="E19" s="973"/>
      <c r="F19" s="974"/>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c r="A20" s="972"/>
      <c r="B20" s="973"/>
      <c r="C20" s="973"/>
      <c r="D20" s="973"/>
      <c r="E20" s="973"/>
      <c r="F20" s="974"/>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c r="A21" s="972"/>
      <c r="B21" s="973"/>
      <c r="C21" s="973"/>
      <c r="D21" s="973"/>
      <c r="E21" s="973"/>
      <c r="F21" s="974"/>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c r="A22" s="972"/>
      <c r="B22" s="973"/>
      <c r="C22" s="973"/>
      <c r="D22" s="973"/>
      <c r="E22" s="973"/>
      <c r="F22" s="974"/>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c r="A23" s="972"/>
      <c r="B23" s="973"/>
      <c r="C23" s="973"/>
      <c r="D23" s="973"/>
      <c r="E23" s="973"/>
      <c r="F23" s="974"/>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c r="A24" s="972"/>
      <c r="B24" s="973"/>
      <c r="C24" s="973"/>
      <c r="D24" s="973"/>
      <c r="E24" s="973"/>
      <c r="F24" s="974"/>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c r="A25" s="972"/>
      <c r="B25" s="973"/>
      <c r="C25" s="973"/>
      <c r="D25" s="973"/>
      <c r="E25" s="973"/>
      <c r="F25" s="974"/>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c r="A26" s="972"/>
      <c r="B26" s="973"/>
      <c r="C26" s="973"/>
      <c r="D26" s="973"/>
      <c r="E26" s="973"/>
      <c r="F26" s="974"/>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c r="A27" s="972"/>
      <c r="B27" s="973"/>
      <c r="C27" s="973"/>
      <c r="D27" s="973"/>
      <c r="E27" s="973"/>
      <c r="F27" s="974"/>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c r="A28" s="972"/>
      <c r="B28" s="973"/>
      <c r="C28" s="973"/>
      <c r="D28" s="973"/>
      <c r="E28" s="973"/>
      <c r="F28" s="974"/>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c r="A29" s="972"/>
      <c r="B29" s="973"/>
      <c r="C29" s="973"/>
      <c r="D29" s="973"/>
      <c r="E29" s="973"/>
      <c r="F29" s="974"/>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c r="A30" s="972"/>
      <c r="B30" s="973"/>
      <c r="C30" s="973"/>
      <c r="D30" s="973"/>
      <c r="E30" s="973"/>
      <c r="F30" s="974"/>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c r="A31" s="972"/>
      <c r="B31" s="973"/>
      <c r="C31" s="973"/>
      <c r="D31" s="973"/>
      <c r="E31" s="973"/>
      <c r="F31" s="974"/>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c r="A32" s="972"/>
      <c r="B32" s="973"/>
      <c r="C32" s="973"/>
      <c r="D32" s="973"/>
      <c r="E32" s="973"/>
      <c r="F32" s="974"/>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c r="A33" s="972"/>
      <c r="B33" s="973"/>
      <c r="C33" s="973"/>
      <c r="D33" s="973"/>
      <c r="E33" s="973"/>
      <c r="F33" s="974"/>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c r="A34" s="972"/>
      <c r="B34" s="973"/>
      <c r="C34" s="973"/>
      <c r="D34" s="973"/>
      <c r="E34" s="973"/>
      <c r="F34" s="974"/>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c r="A35" s="972"/>
      <c r="B35" s="973"/>
      <c r="C35" s="973"/>
      <c r="D35" s="973"/>
      <c r="E35" s="973"/>
      <c r="F35" s="974"/>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c r="A36" s="972"/>
      <c r="B36" s="973"/>
      <c r="C36" s="973"/>
      <c r="D36" s="973"/>
      <c r="E36" s="973"/>
      <c r="F36" s="974"/>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c r="A37" s="972"/>
      <c r="B37" s="973"/>
      <c r="C37" s="973"/>
      <c r="D37" s="973"/>
      <c r="E37" s="973"/>
      <c r="F37" s="974"/>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c r="A38" s="972"/>
      <c r="B38" s="973"/>
      <c r="C38" s="973"/>
      <c r="D38" s="973"/>
      <c r="E38" s="973"/>
      <c r="F38" s="974"/>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c r="A39" s="972"/>
      <c r="B39" s="973"/>
      <c r="C39" s="973"/>
      <c r="D39" s="973"/>
      <c r="E39" s="973"/>
      <c r="F39" s="974"/>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c r="A40" s="972"/>
      <c r="B40" s="973"/>
      <c r="C40" s="973"/>
      <c r="D40" s="973"/>
      <c r="E40" s="973"/>
      <c r="F40" s="974"/>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c r="A41" s="972"/>
      <c r="B41" s="973"/>
      <c r="C41" s="973"/>
      <c r="D41" s="973"/>
      <c r="E41" s="973"/>
      <c r="F41" s="974"/>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c r="A42" s="972"/>
      <c r="B42" s="973"/>
      <c r="C42" s="973"/>
      <c r="D42" s="973"/>
      <c r="E42" s="973"/>
      <c r="F42" s="974"/>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c r="A43" s="972"/>
      <c r="B43" s="973"/>
      <c r="C43" s="973"/>
      <c r="D43" s="973"/>
      <c r="E43" s="973"/>
      <c r="F43" s="974"/>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c r="A44" s="972"/>
      <c r="B44" s="973"/>
      <c r="C44" s="973"/>
      <c r="D44" s="973"/>
      <c r="E44" s="973"/>
      <c r="F44" s="974"/>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c r="A45" s="972"/>
      <c r="B45" s="973"/>
      <c r="C45" s="973"/>
      <c r="D45" s="973"/>
      <c r="E45" s="973"/>
      <c r="F45" s="974"/>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c r="A46" s="972"/>
      <c r="B46" s="973"/>
      <c r="C46" s="973"/>
      <c r="D46" s="973"/>
      <c r="E46" s="973"/>
      <c r="F46" s="974"/>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c r="A47" s="972"/>
      <c r="B47" s="973"/>
      <c r="C47" s="973"/>
      <c r="D47" s="973"/>
      <c r="E47" s="973"/>
      <c r="F47" s="974"/>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c r="A48" s="972"/>
      <c r="B48" s="973"/>
      <c r="C48" s="973"/>
      <c r="D48" s="973"/>
      <c r="E48" s="973"/>
      <c r="F48" s="974"/>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c r="A49" s="972"/>
      <c r="B49" s="973"/>
      <c r="C49" s="973"/>
      <c r="D49" s="973"/>
      <c r="E49" s="973"/>
      <c r="F49" s="974"/>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c r="A50" s="972"/>
      <c r="B50" s="973"/>
      <c r="C50" s="973"/>
      <c r="D50" s="973"/>
      <c r="E50" s="973"/>
      <c r="F50" s="974"/>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c r="A51" s="972"/>
      <c r="B51" s="973"/>
      <c r="C51" s="973"/>
      <c r="D51" s="973"/>
      <c r="E51" s="973"/>
      <c r="F51" s="974"/>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c r="A52" s="972"/>
      <c r="B52" s="973"/>
      <c r="C52" s="973"/>
      <c r="D52" s="973"/>
      <c r="E52" s="973"/>
      <c r="F52" s="974"/>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row r="55" spans="1:51" ht="30" customHeight="1">
      <c r="A55" s="969" t="s">
        <v>26</v>
      </c>
      <c r="B55" s="970"/>
      <c r="C55" s="970"/>
      <c r="D55" s="970"/>
      <c r="E55" s="970"/>
      <c r="F55" s="971"/>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c r="A56" s="972"/>
      <c r="B56" s="973"/>
      <c r="C56" s="973"/>
      <c r="D56" s="973"/>
      <c r="E56" s="973"/>
      <c r="F56" s="974"/>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c r="A57" s="972"/>
      <c r="B57" s="973"/>
      <c r="C57" s="973"/>
      <c r="D57" s="973"/>
      <c r="E57" s="973"/>
      <c r="F57" s="974"/>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c r="A58" s="972"/>
      <c r="B58" s="973"/>
      <c r="C58" s="973"/>
      <c r="D58" s="973"/>
      <c r="E58" s="973"/>
      <c r="F58" s="974"/>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c r="A59" s="972"/>
      <c r="B59" s="973"/>
      <c r="C59" s="973"/>
      <c r="D59" s="973"/>
      <c r="E59" s="973"/>
      <c r="F59" s="974"/>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c r="A60" s="972"/>
      <c r="B60" s="973"/>
      <c r="C60" s="973"/>
      <c r="D60" s="973"/>
      <c r="E60" s="973"/>
      <c r="F60" s="974"/>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c r="A61" s="972"/>
      <c r="B61" s="973"/>
      <c r="C61" s="973"/>
      <c r="D61" s="973"/>
      <c r="E61" s="973"/>
      <c r="F61" s="974"/>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c r="A62" s="972"/>
      <c r="B62" s="973"/>
      <c r="C62" s="973"/>
      <c r="D62" s="973"/>
      <c r="E62" s="973"/>
      <c r="F62" s="974"/>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c r="A63" s="972"/>
      <c r="B63" s="973"/>
      <c r="C63" s="973"/>
      <c r="D63" s="973"/>
      <c r="E63" s="973"/>
      <c r="F63" s="974"/>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c r="A64" s="972"/>
      <c r="B64" s="973"/>
      <c r="C64" s="973"/>
      <c r="D64" s="973"/>
      <c r="E64" s="973"/>
      <c r="F64" s="974"/>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c r="A65" s="972"/>
      <c r="B65" s="973"/>
      <c r="C65" s="973"/>
      <c r="D65" s="973"/>
      <c r="E65" s="973"/>
      <c r="F65" s="974"/>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c r="A66" s="972"/>
      <c r="B66" s="973"/>
      <c r="C66" s="973"/>
      <c r="D66" s="973"/>
      <c r="E66" s="973"/>
      <c r="F66" s="974"/>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c r="A67" s="972"/>
      <c r="B67" s="973"/>
      <c r="C67" s="973"/>
      <c r="D67" s="973"/>
      <c r="E67" s="973"/>
      <c r="F67" s="974"/>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c r="A68" s="972"/>
      <c r="B68" s="973"/>
      <c r="C68" s="973"/>
      <c r="D68" s="973"/>
      <c r="E68" s="973"/>
      <c r="F68" s="974"/>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c r="A69" s="972"/>
      <c r="B69" s="973"/>
      <c r="C69" s="973"/>
      <c r="D69" s="973"/>
      <c r="E69" s="973"/>
      <c r="F69" s="974"/>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c r="A70" s="972"/>
      <c r="B70" s="973"/>
      <c r="C70" s="973"/>
      <c r="D70" s="973"/>
      <c r="E70" s="973"/>
      <c r="F70" s="974"/>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c r="A71" s="972"/>
      <c r="B71" s="973"/>
      <c r="C71" s="973"/>
      <c r="D71" s="973"/>
      <c r="E71" s="973"/>
      <c r="F71" s="974"/>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c r="A72" s="972"/>
      <c r="B72" s="973"/>
      <c r="C72" s="973"/>
      <c r="D72" s="973"/>
      <c r="E72" s="973"/>
      <c r="F72" s="974"/>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c r="A73" s="972"/>
      <c r="B73" s="973"/>
      <c r="C73" s="973"/>
      <c r="D73" s="973"/>
      <c r="E73" s="973"/>
      <c r="F73" s="974"/>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c r="A74" s="972"/>
      <c r="B74" s="973"/>
      <c r="C74" s="973"/>
      <c r="D74" s="973"/>
      <c r="E74" s="973"/>
      <c r="F74" s="974"/>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c r="A75" s="972"/>
      <c r="B75" s="973"/>
      <c r="C75" s="973"/>
      <c r="D75" s="973"/>
      <c r="E75" s="973"/>
      <c r="F75" s="974"/>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c r="A76" s="972"/>
      <c r="B76" s="973"/>
      <c r="C76" s="973"/>
      <c r="D76" s="973"/>
      <c r="E76" s="973"/>
      <c r="F76" s="974"/>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c r="A77" s="972"/>
      <c r="B77" s="973"/>
      <c r="C77" s="973"/>
      <c r="D77" s="973"/>
      <c r="E77" s="973"/>
      <c r="F77" s="974"/>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c r="A78" s="972"/>
      <c r="B78" s="973"/>
      <c r="C78" s="973"/>
      <c r="D78" s="973"/>
      <c r="E78" s="973"/>
      <c r="F78" s="974"/>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c r="A79" s="972"/>
      <c r="B79" s="973"/>
      <c r="C79" s="973"/>
      <c r="D79" s="973"/>
      <c r="E79" s="973"/>
      <c r="F79" s="974"/>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c r="A80" s="972"/>
      <c r="B80" s="973"/>
      <c r="C80" s="973"/>
      <c r="D80" s="973"/>
      <c r="E80" s="973"/>
      <c r="F80" s="974"/>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c r="A81" s="972"/>
      <c r="B81" s="973"/>
      <c r="C81" s="973"/>
      <c r="D81" s="973"/>
      <c r="E81" s="973"/>
      <c r="F81" s="974"/>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c r="A82" s="972"/>
      <c r="B82" s="973"/>
      <c r="C82" s="973"/>
      <c r="D82" s="973"/>
      <c r="E82" s="973"/>
      <c r="F82" s="974"/>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c r="A83" s="972"/>
      <c r="B83" s="973"/>
      <c r="C83" s="973"/>
      <c r="D83" s="973"/>
      <c r="E83" s="973"/>
      <c r="F83" s="974"/>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c r="A84" s="972"/>
      <c r="B84" s="973"/>
      <c r="C84" s="973"/>
      <c r="D84" s="973"/>
      <c r="E84" s="973"/>
      <c r="F84" s="974"/>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c r="A85" s="972"/>
      <c r="B85" s="973"/>
      <c r="C85" s="973"/>
      <c r="D85" s="973"/>
      <c r="E85" s="973"/>
      <c r="F85" s="974"/>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c r="A86" s="972"/>
      <c r="B86" s="973"/>
      <c r="C86" s="973"/>
      <c r="D86" s="973"/>
      <c r="E86" s="973"/>
      <c r="F86" s="974"/>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c r="A87" s="972"/>
      <c r="B87" s="973"/>
      <c r="C87" s="973"/>
      <c r="D87" s="973"/>
      <c r="E87" s="973"/>
      <c r="F87" s="974"/>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c r="A88" s="972"/>
      <c r="B88" s="973"/>
      <c r="C88" s="973"/>
      <c r="D88" s="973"/>
      <c r="E88" s="973"/>
      <c r="F88" s="974"/>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c r="A89" s="972"/>
      <c r="B89" s="973"/>
      <c r="C89" s="973"/>
      <c r="D89" s="973"/>
      <c r="E89" s="973"/>
      <c r="F89" s="974"/>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c r="A90" s="972"/>
      <c r="B90" s="973"/>
      <c r="C90" s="973"/>
      <c r="D90" s="973"/>
      <c r="E90" s="973"/>
      <c r="F90" s="974"/>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c r="A91" s="972"/>
      <c r="B91" s="973"/>
      <c r="C91" s="973"/>
      <c r="D91" s="973"/>
      <c r="E91" s="973"/>
      <c r="F91" s="974"/>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c r="A92" s="972"/>
      <c r="B92" s="973"/>
      <c r="C92" s="973"/>
      <c r="D92" s="973"/>
      <c r="E92" s="973"/>
      <c r="F92" s="974"/>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c r="A93" s="972"/>
      <c r="B93" s="973"/>
      <c r="C93" s="973"/>
      <c r="D93" s="973"/>
      <c r="E93" s="973"/>
      <c r="F93" s="974"/>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c r="A94" s="972"/>
      <c r="B94" s="973"/>
      <c r="C94" s="973"/>
      <c r="D94" s="973"/>
      <c r="E94" s="973"/>
      <c r="F94" s="974"/>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c r="A95" s="972"/>
      <c r="B95" s="973"/>
      <c r="C95" s="973"/>
      <c r="D95" s="973"/>
      <c r="E95" s="973"/>
      <c r="F95" s="974"/>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c r="A96" s="972"/>
      <c r="B96" s="973"/>
      <c r="C96" s="973"/>
      <c r="D96" s="973"/>
      <c r="E96" s="973"/>
      <c r="F96" s="974"/>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c r="A97" s="972"/>
      <c r="B97" s="973"/>
      <c r="C97" s="973"/>
      <c r="D97" s="973"/>
      <c r="E97" s="973"/>
      <c r="F97" s="974"/>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c r="A98" s="972"/>
      <c r="B98" s="973"/>
      <c r="C98" s="973"/>
      <c r="D98" s="973"/>
      <c r="E98" s="973"/>
      <c r="F98" s="974"/>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c r="A99" s="972"/>
      <c r="B99" s="973"/>
      <c r="C99" s="973"/>
      <c r="D99" s="973"/>
      <c r="E99" s="973"/>
      <c r="F99" s="974"/>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c r="A100" s="972"/>
      <c r="B100" s="973"/>
      <c r="C100" s="973"/>
      <c r="D100" s="973"/>
      <c r="E100" s="973"/>
      <c r="F100" s="974"/>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c r="A101" s="972"/>
      <c r="B101" s="973"/>
      <c r="C101" s="973"/>
      <c r="D101" s="973"/>
      <c r="E101" s="973"/>
      <c r="F101" s="974"/>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c r="A102" s="972"/>
      <c r="B102" s="973"/>
      <c r="C102" s="973"/>
      <c r="D102" s="973"/>
      <c r="E102" s="973"/>
      <c r="F102" s="974"/>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c r="A103" s="972"/>
      <c r="B103" s="973"/>
      <c r="C103" s="973"/>
      <c r="D103" s="973"/>
      <c r="E103" s="973"/>
      <c r="F103" s="974"/>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c r="A104" s="972"/>
      <c r="B104" s="973"/>
      <c r="C104" s="973"/>
      <c r="D104" s="973"/>
      <c r="E104" s="973"/>
      <c r="F104" s="974"/>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c r="A105" s="972"/>
      <c r="B105" s="973"/>
      <c r="C105" s="973"/>
      <c r="D105" s="973"/>
      <c r="E105" s="973"/>
      <c r="F105" s="974"/>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row r="108" spans="1:51" ht="30" customHeight="1">
      <c r="A108" s="969" t="s">
        <v>26</v>
      </c>
      <c r="B108" s="970"/>
      <c r="C108" s="970"/>
      <c r="D108" s="970"/>
      <c r="E108" s="970"/>
      <c r="F108" s="971"/>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c r="A109" s="972"/>
      <c r="B109" s="973"/>
      <c r="C109" s="973"/>
      <c r="D109" s="973"/>
      <c r="E109" s="973"/>
      <c r="F109" s="974"/>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c r="A110" s="972"/>
      <c r="B110" s="973"/>
      <c r="C110" s="973"/>
      <c r="D110" s="973"/>
      <c r="E110" s="973"/>
      <c r="F110" s="974"/>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c r="A111" s="972"/>
      <c r="B111" s="973"/>
      <c r="C111" s="973"/>
      <c r="D111" s="973"/>
      <c r="E111" s="973"/>
      <c r="F111" s="974"/>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c r="A112" s="972"/>
      <c r="B112" s="973"/>
      <c r="C112" s="973"/>
      <c r="D112" s="973"/>
      <c r="E112" s="973"/>
      <c r="F112" s="974"/>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c r="A113" s="972"/>
      <c r="B113" s="973"/>
      <c r="C113" s="973"/>
      <c r="D113" s="973"/>
      <c r="E113" s="973"/>
      <c r="F113" s="974"/>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c r="A114" s="972"/>
      <c r="B114" s="973"/>
      <c r="C114" s="973"/>
      <c r="D114" s="973"/>
      <c r="E114" s="973"/>
      <c r="F114" s="974"/>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c r="A115" s="972"/>
      <c r="B115" s="973"/>
      <c r="C115" s="973"/>
      <c r="D115" s="973"/>
      <c r="E115" s="973"/>
      <c r="F115" s="974"/>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c r="A116" s="972"/>
      <c r="B116" s="973"/>
      <c r="C116" s="973"/>
      <c r="D116" s="973"/>
      <c r="E116" s="973"/>
      <c r="F116" s="974"/>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c r="A117" s="972"/>
      <c r="B117" s="973"/>
      <c r="C117" s="973"/>
      <c r="D117" s="973"/>
      <c r="E117" s="973"/>
      <c r="F117" s="974"/>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c r="A118" s="972"/>
      <c r="B118" s="973"/>
      <c r="C118" s="973"/>
      <c r="D118" s="973"/>
      <c r="E118" s="973"/>
      <c r="F118" s="974"/>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c r="A119" s="972"/>
      <c r="B119" s="973"/>
      <c r="C119" s="973"/>
      <c r="D119" s="973"/>
      <c r="E119" s="973"/>
      <c r="F119" s="974"/>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c r="A120" s="972"/>
      <c r="B120" s="973"/>
      <c r="C120" s="973"/>
      <c r="D120" s="973"/>
      <c r="E120" s="973"/>
      <c r="F120" s="974"/>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c r="A121" s="972"/>
      <c r="B121" s="973"/>
      <c r="C121" s="973"/>
      <c r="D121" s="973"/>
      <c r="E121" s="973"/>
      <c r="F121" s="974"/>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c r="A122" s="972"/>
      <c r="B122" s="973"/>
      <c r="C122" s="973"/>
      <c r="D122" s="973"/>
      <c r="E122" s="973"/>
      <c r="F122" s="974"/>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c r="A123" s="972"/>
      <c r="B123" s="973"/>
      <c r="C123" s="973"/>
      <c r="D123" s="973"/>
      <c r="E123" s="973"/>
      <c r="F123" s="974"/>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c r="A124" s="972"/>
      <c r="B124" s="973"/>
      <c r="C124" s="973"/>
      <c r="D124" s="973"/>
      <c r="E124" s="973"/>
      <c r="F124" s="974"/>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c r="A125" s="972"/>
      <c r="B125" s="973"/>
      <c r="C125" s="973"/>
      <c r="D125" s="973"/>
      <c r="E125" s="973"/>
      <c r="F125" s="974"/>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c r="A126" s="972"/>
      <c r="B126" s="973"/>
      <c r="C126" s="973"/>
      <c r="D126" s="973"/>
      <c r="E126" s="973"/>
      <c r="F126" s="974"/>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c r="A127" s="972"/>
      <c r="B127" s="973"/>
      <c r="C127" s="973"/>
      <c r="D127" s="973"/>
      <c r="E127" s="973"/>
      <c r="F127" s="974"/>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c r="A128" s="972"/>
      <c r="B128" s="973"/>
      <c r="C128" s="973"/>
      <c r="D128" s="973"/>
      <c r="E128" s="973"/>
      <c r="F128" s="974"/>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c r="A129" s="972"/>
      <c r="B129" s="973"/>
      <c r="C129" s="973"/>
      <c r="D129" s="973"/>
      <c r="E129" s="973"/>
      <c r="F129" s="974"/>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c r="A130" s="972"/>
      <c r="B130" s="973"/>
      <c r="C130" s="973"/>
      <c r="D130" s="973"/>
      <c r="E130" s="973"/>
      <c r="F130" s="974"/>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c r="A131" s="972"/>
      <c r="B131" s="973"/>
      <c r="C131" s="973"/>
      <c r="D131" s="973"/>
      <c r="E131" s="973"/>
      <c r="F131" s="974"/>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c r="A132" s="972"/>
      <c r="B132" s="973"/>
      <c r="C132" s="973"/>
      <c r="D132" s="973"/>
      <c r="E132" s="973"/>
      <c r="F132" s="974"/>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c r="A133" s="972"/>
      <c r="B133" s="973"/>
      <c r="C133" s="973"/>
      <c r="D133" s="973"/>
      <c r="E133" s="973"/>
      <c r="F133" s="974"/>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c r="A134" s="972"/>
      <c r="B134" s="973"/>
      <c r="C134" s="973"/>
      <c r="D134" s="973"/>
      <c r="E134" s="973"/>
      <c r="F134" s="974"/>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c r="A135" s="972"/>
      <c r="B135" s="973"/>
      <c r="C135" s="973"/>
      <c r="D135" s="973"/>
      <c r="E135" s="973"/>
      <c r="F135" s="974"/>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c r="A136" s="972"/>
      <c r="B136" s="973"/>
      <c r="C136" s="973"/>
      <c r="D136" s="973"/>
      <c r="E136" s="973"/>
      <c r="F136" s="974"/>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c r="A137" s="972"/>
      <c r="B137" s="973"/>
      <c r="C137" s="973"/>
      <c r="D137" s="973"/>
      <c r="E137" s="973"/>
      <c r="F137" s="974"/>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c r="A138" s="972"/>
      <c r="B138" s="973"/>
      <c r="C138" s="973"/>
      <c r="D138" s="973"/>
      <c r="E138" s="973"/>
      <c r="F138" s="974"/>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c r="A139" s="972"/>
      <c r="B139" s="973"/>
      <c r="C139" s="973"/>
      <c r="D139" s="973"/>
      <c r="E139" s="973"/>
      <c r="F139" s="974"/>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c r="A140" s="972"/>
      <c r="B140" s="973"/>
      <c r="C140" s="973"/>
      <c r="D140" s="973"/>
      <c r="E140" s="973"/>
      <c r="F140" s="974"/>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c r="A141" s="972"/>
      <c r="B141" s="973"/>
      <c r="C141" s="973"/>
      <c r="D141" s="973"/>
      <c r="E141" s="973"/>
      <c r="F141" s="974"/>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c r="A142" s="972"/>
      <c r="B142" s="973"/>
      <c r="C142" s="973"/>
      <c r="D142" s="973"/>
      <c r="E142" s="973"/>
      <c r="F142" s="974"/>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c r="A143" s="972"/>
      <c r="B143" s="973"/>
      <c r="C143" s="973"/>
      <c r="D143" s="973"/>
      <c r="E143" s="973"/>
      <c r="F143" s="974"/>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c r="A144" s="972"/>
      <c r="B144" s="973"/>
      <c r="C144" s="973"/>
      <c r="D144" s="973"/>
      <c r="E144" s="973"/>
      <c r="F144" s="974"/>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c r="A145" s="972"/>
      <c r="B145" s="973"/>
      <c r="C145" s="973"/>
      <c r="D145" s="973"/>
      <c r="E145" s="973"/>
      <c r="F145" s="974"/>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c r="A146" s="972"/>
      <c r="B146" s="973"/>
      <c r="C146" s="973"/>
      <c r="D146" s="973"/>
      <c r="E146" s="973"/>
      <c r="F146" s="974"/>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c r="A147" s="972"/>
      <c r="B147" s="973"/>
      <c r="C147" s="973"/>
      <c r="D147" s="973"/>
      <c r="E147" s="973"/>
      <c r="F147" s="974"/>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c r="A148" s="972"/>
      <c r="B148" s="973"/>
      <c r="C148" s="973"/>
      <c r="D148" s="973"/>
      <c r="E148" s="973"/>
      <c r="F148" s="974"/>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c r="A149" s="972"/>
      <c r="B149" s="973"/>
      <c r="C149" s="973"/>
      <c r="D149" s="973"/>
      <c r="E149" s="973"/>
      <c r="F149" s="974"/>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c r="A150" s="972"/>
      <c r="B150" s="973"/>
      <c r="C150" s="973"/>
      <c r="D150" s="973"/>
      <c r="E150" s="973"/>
      <c r="F150" s="974"/>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c r="A151" s="972"/>
      <c r="B151" s="973"/>
      <c r="C151" s="973"/>
      <c r="D151" s="973"/>
      <c r="E151" s="973"/>
      <c r="F151" s="974"/>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c r="A152" s="972"/>
      <c r="B152" s="973"/>
      <c r="C152" s="973"/>
      <c r="D152" s="973"/>
      <c r="E152" s="973"/>
      <c r="F152" s="974"/>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c r="A153" s="972"/>
      <c r="B153" s="973"/>
      <c r="C153" s="973"/>
      <c r="D153" s="973"/>
      <c r="E153" s="973"/>
      <c r="F153" s="974"/>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c r="A154" s="972"/>
      <c r="B154" s="973"/>
      <c r="C154" s="973"/>
      <c r="D154" s="973"/>
      <c r="E154" s="973"/>
      <c r="F154" s="974"/>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c r="A155" s="972"/>
      <c r="B155" s="973"/>
      <c r="C155" s="973"/>
      <c r="D155" s="973"/>
      <c r="E155" s="973"/>
      <c r="F155" s="974"/>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c r="A156" s="972"/>
      <c r="B156" s="973"/>
      <c r="C156" s="973"/>
      <c r="D156" s="973"/>
      <c r="E156" s="973"/>
      <c r="F156" s="974"/>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c r="A157" s="972"/>
      <c r="B157" s="973"/>
      <c r="C157" s="973"/>
      <c r="D157" s="973"/>
      <c r="E157" s="973"/>
      <c r="F157" s="974"/>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c r="A158" s="972"/>
      <c r="B158" s="973"/>
      <c r="C158" s="973"/>
      <c r="D158" s="973"/>
      <c r="E158" s="973"/>
      <c r="F158" s="974"/>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row r="161" spans="1:51" ht="30" customHeight="1">
      <c r="A161" s="969" t="s">
        <v>26</v>
      </c>
      <c r="B161" s="970"/>
      <c r="C161" s="970"/>
      <c r="D161" s="970"/>
      <c r="E161" s="970"/>
      <c r="F161" s="971"/>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c r="A162" s="972"/>
      <c r="B162" s="973"/>
      <c r="C162" s="973"/>
      <c r="D162" s="973"/>
      <c r="E162" s="973"/>
      <c r="F162" s="974"/>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c r="A163" s="972"/>
      <c r="B163" s="973"/>
      <c r="C163" s="973"/>
      <c r="D163" s="973"/>
      <c r="E163" s="973"/>
      <c r="F163" s="974"/>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c r="A164" s="972"/>
      <c r="B164" s="973"/>
      <c r="C164" s="973"/>
      <c r="D164" s="973"/>
      <c r="E164" s="973"/>
      <c r="F164" s="974"/>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c r="A165" s="972"/>
      <c r="B165" s="973"/>
      <c r="C165" s="973"/>
      <c r="D165" s="973"/>
      <c r="E165" s="973"/>
      <c r="F165" s="974"/>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c r="A166" s="972"/>
      <c r="B166" s="973"/>
      <c r="C166" s="973"/>
      <c r="D166" s="973"/>
      <c r="E166" s="973"/>
      <c r="F166" s="974"/>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c r="A167" s="972"/>
      <c r="B167" s="973"/>
      <c r="C167" s="973"/>
      <c r="D167" s="973"/>
      <c r="E167" s="973"/>
      <c r="F167" s="974"/>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c r="A168" s="972"/>
      <c r="B168" s="973"/>
      <c r="C168" s="973"/>
      <c r="D168" s="973"/>
      <c r="E168" s="973"/>
      <c r="F168" s="974"/>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c r="A169" s="972"/>
      <c r="B169" s="973"/>
      <c r="C169" s="973"/>
      <c r="D169" s="973"/>
      <c r="E169" s="973"/>
      <c r="F169" s="974"/>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c r="A170" s="972"/>
      <c r="B170" s="973"/>
      <c r="C170" s="973"/>
      <c r="D170" s="973"/>
      <c r="E170" s="973"/>
      <c r="F170" s="974"/>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c r="A171" s="972"/>
      <c r="B171" s="973"/>
      <c r="C171" s="973"/>
      <c r="D171" s="973"/>
      <c r="E171" s="973"/>
      <c r="F171" s="974"/>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c r="A172" s="972"/>
      <c r="B172" s="973"/>
      <c r="C172" s="973"/>
      <c r="D172" s="973"/>
      <c r="E172" s="973"/>
      <c r="F172" s="974"/>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c r="A173" s="972"/>
      <c r="B173" s="973"/>
      <c r="C173" s="973"/>
      <c r="D173" s="973"/>
      <c r="E173" s="973"/>
      <c r="F173" s="974"/>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c r="A174" s="972"/>
      <c r="B174" s="973"/>
      <c r="C174" s="973"/>
      <c r="D174" s="973"/>
      <c r="E174" s="973"/>
      <c r="F174" s="974"/>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c r="A175" s="972"/>
      <c r="B175" s="973"/>
      <c r="C175" s="973"/>
      <c r="D175" s="973"/>
      <c r="E175" s="973"/>
      <c r="F175" s="974"/>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c r="A176" s="972"/>
      <c r="B176" s="973"/>
      <c r="C176" s="973"/>
      <c r="D176" s="973"/>
      <c r="E176" s="973"/>
      <c r="F176" s="974"/>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c r="A177" s="972"/>
      <c r="B177" s="973"/>
      <c r="C177" s="973"/>
      <c r="D177" s="973"/>
      <c r="E177" s="973"/>
      <c r="F177" s="974"/>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c r="A178" s="972"/>
      <c r="B178" s="973"/>
      <c r="C178" s="973"/>
      <c r="D178" s="973"/>
      <c r="E178" s="973"/>
      <c r="F178" s="974"/>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c r="A179" s="972"/>
      <c r="B179" s="973"/>
      <c r="C179" s="973"/>
      <c r="D179" s="973"/>
      <c r="E179" s="973"/>
      <c r="F179" s="974"/>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c r="A180" s="972"/>
      <c r="B180" s="973"/>
      <c r="C180" s="973"/>
      <c r="D180" s="973"/>
      <c r="E180" s="973"/>
      <c r="F180" s="974"/>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c r="A181" s="972"/>
      <c r="B181" s="973"/>
      <c r="C181" s="973"/>
      <c r="D181" s="973"/>
      <c r="E181" s="973"/>
      <c r="F181" s="974"/>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c r="A182" s="972"/>
      <c r="B182" s="973"/>
      <c r="C182" s="973"/>
      <c r="D182" s="973"/>
      <c r="E182" s="973"/>
      <c r="F182" s="974"/>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c r="A183" s="972"/>
      <c r="B183" s="973"/>
      <c r="C183" s="973"/>
      <c r="D183" s="973"/>
      <c r="E183" s="973"/>
      <c r="F183" s="974"/>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c r="A184" s="972"/>
      <c r="B184" s="973"/>
      <c r="C184" s="973"/>
      <c r="D184" s="973"/>
      <c r="E184" s="973"/>
      <c r="F184" s="974"/>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c r="A185" s="972"/>
      <c r="B185" s="973"/>
      <c r="C185" s="973"/>
      <c r="D185" s="973"/>
      <c r="E185" s="973"/>
      <c r="F185" s="974"/>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c r="A186" s="972"/>
      <c r="B186" s="973"/>
      <c r="C186" s="973"/>
      <c r="D186" s="973"/>
      <c r="E186" s="973"/>
      <c r="F186" s="974"/>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c r="A187" s="972"/>
      <c r="B187" s="973"/>
      <c r="C187" s="973"/>
      <c r="D187" s="973"/>
      <c r="E187" s="973"/>
      <c r="F187" s="974"/>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c r="A188" s="972"/>
      <c r="B188" s="973"/>
      <c r="C188" s="973"/>
      <c r="D188" s="973"/>
      <c r="E188" s="973"/>
      <c r="F188" s="974"/>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c r="A189" s="972"/>
      <c r="B189" s="973"/>
      <c r="C189" s="973"/>
      <c r="D189" s="973"/>
      <c r="E189" s="973"/>
      <c r="F189" s="974"/>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c r="A190" s="972"/>
      <c r="B190" s="973"/>
      <c r="C190" s="973"/>
      <c r="D190" s="973"/>
      <c r="E190" s="973"/>
      <c r="F190" s="974"/>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c r="A191" s="972"/>
      <c r="B191" s="973"/>
      <c r="C191" s="973"/>
      <c r="D191" s="973"/>
      <c r="E191" s="973"/>
      <c r="F191" s="974"/>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c r="A192" s="972"/>
      <c r="B192" s="973"/>
      <c r="C192" s="973"/>
      <c r="D192" s="973"/>
      <c r="E192" s="973"/>
      <c r="F192" s="974"/>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c r="A193" s="972"/>
      <c r="B193" s="973"/>
      <c r="C193" s="973"/>
      <c r="D193" s="973"/>
      <c r="E193" s="973"/>
      <c r="F193" s="974"/>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c r="A194" s="972"/>
      <c r="B194" s="973"/>
      <c r="C194" s="973"/>
      <c r="D194" s="973"/>
      <c r="E194" s="973"/>
      <c r="F194" s="974"/>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c r="A195" s="972"/>
      <c r="B195" s="973"/>
      <c r="C195" s="973"/>
      <c r="D195" s="973"/>
      <c r="E195" s="973"/>
      <c r="F195" s="974"/>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c r="A196" s="972"/>
      <c r="B196" s="973"/>
      <c r="C196" s="973"/>
      <c r="D196" s="973"/>
      <c r="E196" s="973"/>
      <c r="F196" s="974"/>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c r="A197" s="972"/>
      <c r="B197" s="973"/>
      <c r="C197" s="973"/>
      <c r="D197" s="973"/>
      <c r="E197" s="973"/>
      <c r="F197" s="974"/>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c r="A198" s="972"/>
      <c r="B198" s="973"/>
      <c r="C198" s="973"/>
      <c r="D198" s="973"/>
      <c r="E198" s="973"/>
      <c r="F198" s="974"/>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c r="A199" s="972"/>
      <c r="B199" s="973"/>
      <c r="C199" s="973"/>
      <c r="D199" s="973"/>
      <c r="E199" s="973"/>
      <c r="F199" s="974"/>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c r="A200" s="972"/>
      <c r="B200" s="973"/>
      <c r="C200" s="973"/>
      <c r="D200" s="973"/>
      <c r="E200" s="973"/>
      <c r="F200" s="974"/>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c r="A201" s="972"/>
      <c r="B201" s="973"/>
      <c r="C201" s="973"/>
      <c r="D201" s="973"/>
      <c r="E201" s="973"/>
      <c r="F201" s="974"/>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c r="A202" s="972"/>
      <c r="B202" s="973"/>
      <c r="C202" s="973"/>
      <c r="D202" s="973"/>
      <c r="E202" s="973"/>
      <c r="F202" s="974"/>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c r="A203" s="972"/>
      <c r="B203" s="973"/>
      <c r="C203" s="973"/>
      <c r="D203" s="973"/>
      <c r="E203" s="973"/>
      <c r="F203" s="974"/>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c r="A204" s="972"/>
      <c r="B204" s="973"/>
      <c r="C204" s="973"/>
      <c r="D204" s="973"/>
      <c r="E204" s="973"/>
      <c r="F204" s="974"/>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c r="A205" s="972"/>
      <c r="B205" s="973"/>
      <c r="C205" s="973"/>
      <c r="D205" s="973"/>
      <c r="E205" s="973"/>
      <c r="F205" s="974"/>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c r="A206" s="972"/>
      <c r="B206" s="973"/>
      <c r="C206" s="973"/>
      <c r="D206" s="973"/>
      <c r="E206" s="973"/>
      <c r="F206" s="974"/>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c r="A207" s="972"/>
      <c r="B207" s="973"/>
      <c r="C207" s="973"/>
      <c r="D207" s="973"/>
      <c r="E207" s="973"/>
      <c r="F207" s="974"/>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c r="A208" s="972"/>
      <c r="B208" s="973"/>
      <c r="C208" s="973"/>
      <c r="D208" s="973"/>
      <c r="E208" s="973"/>
      <c r="F208" s="974"/>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c r="A209" s="972"/>
      <c r="B209" s="973"/>
      <c r="C209" s="973"/>
      <c r="D209" s="973"/>
      <c r="E209" s="973"/>
      <c r="F209" s="974"/>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c r="A210" s="972"/>
      <c r="B210" s="973"/>
      <c r="C210" s="973"/>
      <c r="D210" s="973"/>
      <c r="E210" s="973"/>
      <c r="F210" s="974"/>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c r="A211" s="972"/>
      <c r="B211" s="973"/>
      <c r="C211" s="973"/>
      <c r="D211" s="973"/>
      <c r="E211" s="973"/>
      <c r="F211" s="974"/>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row r="214" spans="1:51" ht="30" customHeight="1">
      <c r="A214" s="989" t="s">
        <v>26</v>
      </c>
      <c r="B214" s="990"/>
      <c r="C214" s="990"/>
      <c r="D214" s="990"/>
      <c r="E214" s="990"/>
      <c r="F214" s="991"/>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c r="A215" s="972"/>
      <c r="B215" s="973"/>
      <c r="C215" s="973"/>
      <c r="D215" s="973"/>
      <c r="E215" s="973"/>
      <c r="F215" s="974"/>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c r="A216" s="972"/>
      <c r="B216" s="973"/>
      <c r="C216" s="973"/>
      <c r="D216" s="973"/>
      <c r="E216" s="973"/>
      <c r="F216" s="974"/>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c r="A217" s="972"/>
      <c r="B217" s="973"/>
      <c r="C217" s="973"/>
      <c r="D217" s="973"/>
      <c r="E217" s="973"/>
      <c r="F217" s="974"/>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c r="A218" s="972"/>
      <c r="B218" s="973"/>
      <c r="C218" s="973"/>
      <c r="D218" s="973"/>
      <c r="E218" s="973"/>
      <c r="F218" s="974"/>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c r="A219" s="972"/>
      <c r="B219" s="973"/>
      <c r="C219" s="973"/>
      <c r="D219" s="973"/>
      <c r="E219" s="973"/>
      <c r="F219" s="974"/>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c r="A220" s="972"/>
      <c r="B220" s="973"/>
      <c r="C220" s="973"/>
      <c r="D220" s="973"/>
      <c r="E220" s="973"/>
      <c r="F220" s="974"/>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c r="A221" s="972"/>
      <c r="B221" s="973"/>
      <c r="C221" s="973"/>
      <c r="D221" s="973"/>
      <c r="E221" s="973"/>
      <c r="F221" s="974"/>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c r="A222" s="972"/>
      <c r="B222" s="973"/>
      <c r="C222" s="973"/>
      <c r="D222" s="973"/>
      <c r="E222" s="973"/>
      <c r="F222" s="974"/>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c r="A223" s="972"/>
      <c r="B223" s="973"/>
      <c r="C223" s="973"/>
      <c r="D223" s="973"/>
      <c r="E223" s="973"/>
      <c r="F223" s="974"/>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c r="A224" s="972"/>
      <c r="B224" s="973"/>
      <c r="C224" s="973"/>
      <c r="D224" s="973"/>
      <c r="E224" s="973"/>
      <c r="F224" s="974"/>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c r="A225" s="972"/>
      <c r="B225" s="973"/>
      <c r="C225" s="973"/>
      <c r="D225" s="973"/>
      <c r="E225" s="973"/>
      <c r="F225" s="974"/>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c r="A226" s="972"/>
      <c r="B226" s="973"/>
      <c r="C226" s="973"/>
      <c r="D226" s="973"/>
      <c r="E226" s="973"/>
      <c r="F226" s="974"/>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c r="A227" s="972"/>
      <c r="B227" s="973"/>
      <c r="C227" s="973"/>
      <c r="D227" s="973"/>
      <c r="E227" s="973"/>
      <c r="F227" s="974"/>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c r="A228" s="972"/>
      <c r="B228" s="973"/>
      <c r="C228" s="973"/>
      <c r="D228" s="973"/>
      <c r="E228" s="973"/>
      <c r="F228" s="974"/>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c r="A229" s="972"/>
      <c r="B229" s="973"/>
      <c r="C229" s="973"/>
      <c r="D229" s="973"/>
      <c r="E229" s="973"/>
      <c r="F229" s="974"/>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c r="A230" s="972"/>
      <c r="B230" s="973"/>
      <c r="C230" s="973"/>
      <c r="D230" s="973"/>
      <c r="E230" s="973"/>
      <c r="F230" s="974"/>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c r="A231" s="972"/>
      <c r="B231" s="973"/>
      <c r="C231" s="973"/>
      <c r="D231" s="973"/>
      <c r="E231" s="973"/>
      <c r="F231" s="974"/>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c r="A232" s="972"/>
      <c r="B232" s="973"/>
      <c r="C232" s="973"/>
      <c r="D232" s="973"/>
      <c r="E232" s="973"/>
      <c r="F232" s="974"/>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c r="A233" s="972"/>
      <c r="B233" s="973"/>
      <c r="C233" s="973"/>
      <c r="D233" s="973"/>
      <c r="E233" s="973"/>
      <c r="F233" s="974"/>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c r="A234" s="972"/>
      <c r="B234" s="973"/>
      <c r="C234" s="973"/>
      <c r="D234" s="973"/>
      <c r="E234" s="973"/>
      <c r="F234" s="974"/>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c r="A235" s="972"/>
      <c r="B235" s="973"/>
      <c r="C235" s="973"/>
      <c r="D235" s="973"/>
      <c r="E235" s="973"/>
      <c r="F235" s="974"/>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c r="A236" s="972"/>
      <c r="B236" s="973"/>
      <c r="C236" s="973"/>
      <c r="D236" s="973"/>
      <c r="E236" s="973"/>
      <c r="F236" s="974"/>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c r="A237" s="972"/>
      <c r="B237" s="973"/>
      <c r="C237" s="973"/>
      <c r="D237" s="973"/>
      <c r="E237" s="973"/>
      <c r="F237" s="974"/>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c r="A238" s="972"/>
      <c r="B238" s="973"/>
      <c r="C238" s="973"/>
      <c r="D238" s="973"/>
      <c r="E238" s="973"/>
      <c r="F238" s="974"/>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c r="A239" s="972"/>
      <c r="B239" s="973"/>
      <c r="C239" s="973"/>
      <c r="D239" s="973"/>
      <c r="E239" s="973"/>
      <c r="F239" s="974"/>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c r="A240" s="972"/>
      <c r="B240" s="973"/>
      <c r="C240" s="973"/>
      <c r="D240" s="973"/>
      <c r="E240" s="973"/>
      <c r="F240" s="974"/>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c r="A241" s="972"/>
      <c r="B241" s="973"/>
      <c r="C241" s="973"/>
      <c r="D241" s="973"/>
      <c r="E241" s="973"/>
      <c r="F241" s="974"/>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c r="A242" s="972"/>
      <c r="B242" s="973"/>
      <c r="C242" s="973"/>
      <c r="D242" s="973"/>
      <c r="E242" s="973"/>
      <c r="F242" s="974"/>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c r="A243" s="972"/>
      <c r="B243" s="973"/>
      <c r="C243" s="973"/>
      <c r="D243" s="973"/>
      <c r="E243" s="973"/>
      <c r="F243" s="974"/>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c r="A244" s="972"/>
      <c r="B244" s="973"/>
      <c r="C244" s="973"/>
      <c r="D244" s="973"/>
      <c r="E244" s="973"/>
      <c r="F244" s="974"/>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c r="A245" s="972"/>
      <c r="B245" s="973"/>
      <c r="C245" s="973"/>
      <c r="D245" s="973"/>
      <c r="E245" s="973"/>
      <c r="F245" s="974"/>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c r="A246" s="972"/>
      <c r="B246" s="973"/>
      <c r="C246" s="973"/>
      <c r="D246" s="973"/>
      <c r="E246" s="973"/>
      <c r="F246" s="974"/>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c r="A247" s="972"/>
      <c r="B247" s="973"/>
      <c r="C247" s="973"/>
      <c r="D247" s="973"/>
      <c r="E247" s="973"/>
      <c r="F247" s="974"/>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c r="A248" s="972"/>
      <c r="B248" s="973"/>
      <c r="C248" s="973"/>
      <c r="D248" s="973"/>
      <c r="E248" s="973"/>
      <c r="F248" s="974"/>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c r="A249" s="972"/>
      <c r="B249" s="973"/>
      <c r="C249" s="973"/>
      <c r="D249" s="973"/>
      <c r="E249" s="973"/>
      <c r="F249" s="974"/>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c r="A250" s="972"/>
      <c r="B250" s="973"/>
      <c r="C250" s="973"/>
      <c r="D250" s="973"/>
      <c r="E250" s="973"/>
      <c r="F250" s="974"/>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c r="A251" s="972"/>
      <c r="B251" s="973"/>
      <c r="C251" s="973"/>
      <c r="D251" s="973"/>
      <c r="E251" s="973"/>
      <c r="F251" s="974"/>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c r="A252" s="972"/>
      <c r="B252" s="973"/>
      <c r="C252" s="973"/>
      <c r="D252" s="973"/>
      <c r="E252" s="973"/>
      <c r="F252" s="974"/>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c r="A253" s="972"/>
      <c r="B253" s="973"/>
      <c r="C253" s="973"/>
      <c r="D253" s="973"/>
      <c r="E253" s="973"/>
      <c r="F253" s="974"/>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c r="A254" s="972"/>
      <c r="B254" s="973"/>
      <c r="C254" s="973"/>
      <c r="D254" s="973"/>
      <c r="E254" s="973"/>
      <c r="F254" s="974"/>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c r="A255" s="972"/>
      <c r="B255" s="973"/>
      <c r="C255" s="973"/>
      <c r="D255" s="973"/>
      <c r="E255" s="973"/>
      <c r="F255" s="974"/>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c r="A256" s="972"/>
      <c r="B256" s="973"/>
      <c r="C256" s="973"/>
      <c r="D256" s="973"/>
      <c r="E256" s="973"/>
      <c r="F256" s="974"/>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c r="A257" s="972"/>
      <c r="B257" s="973"/>
      <c r="C257" s="973"/>
      <c r="D257" s="973"/>
      <c r="E257" s="973"/>
      <c r="F257" s="974"/>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c r="A258" s="972"/>
      <c r="B258" s="973"/>
      <c r="C258" s="973"/>
      <c r="D258" s="973"/>
      <c r="E258" s="973"/>
      <c r="F258" s="974"/>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c r="A259" s="972"/>
      <c r="B259" s="973"/>
      <c r="C259" s="973"/>
      <c r="D259" s="973"/>
      <c r="E259" s="973"/>
      <c r="F259" s="974"/>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c r="A260" s="972"/>
      <c r="B260" s="973"/>
      <c r="C260" s="973"/>
      <c r="D260" s="973"/>
      <c r="E260" s="973"/>
      <c r="F260" s="974"/>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c r="A261" s="972"/>
      <c r="B261" s="973"/>
      <c r="C261" s="973"/>
      <c r="D261" s="973"/>
      <c r="E261" s="973"/>
      <c r="F261" s="974"/>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c r="A262" s="972"/>
      <c r="B262" s="973"/>
      <c r="C262" s="973"/>
      <c r="D262" s="973"/>
      <c r="E262" s="973"/>
      <c r="F262" s="974"/>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c r="A263" s="972"/>
      <c r="B263" s="973"/>
      <c r="C263" s="973"/>
      <c r="D263" s="973"/>
      <c r="E263" s="973"/>
      <c r="F263" s="974"/>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c r="A264" s="972"/>
      <c r="B264" s="973"/>
      <c r="C264" s="973"/>
      <c r="D264" s="973"/>
      <c r="E264" s="973"/>
      <c r="F264" s="974"/>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319</v>
      </c>
      <c r="Z3" s="273"/>
      <c r="AA3" s="273"/>
      <c r="AB3" s="273"/>
      <c r="AC3" s="994" t="s">
        <v>310</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c r="A4" s="996">
        <v>1</v>
      </c>
      <c r="B4" s="996">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c r="A5" s="996">
        <v>2</v>
      </c>
      <c r="B5" s="996">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c r="A6" s="996">
        <v>3</v>
      </c>
      <c r="B6" s="996">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c r="A7" s="996">
        <v>4</v>
      </c>
      <c r="B7" s="996">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c r="A8" s="996">
        <v>5</v>
      </c>
      <c r="B8" s="996">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c r="A9" s="996">
        <v>6</v>
      </c>
      <c r="B9" s="996">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6">
        <v>7</v>
      </c>
      <c r="B10" s="996">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6">
        <v>8</v>
      </c>
      <c r="B11" s="996">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6">
        <v>9</v>
      </c>
      <c r="B12" s="996">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6">
        <v>10</v>
      </c>
      <c r="B13" s="996">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6">
        <v>11</v>
      </c>
      <c r="B14" s="996">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6">
        <v>12</v>
      </c>
      <c r="B15" s="996">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6">
        <v>13</v>
      </c>
      <c r="B16" s="996">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6">
        <v>14</v>
      </c>
      <c r="B17" s="996">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6">
        <v>15</v>
      </c>
      <c r="B18" s="996">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6">
        <v>16</v>
      </c>
      <c r="B19" s="996">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6">
        <v>17</v>
      </c>
      <c r="B20" s="996">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6">
        <v>18</v>
      </c>
      <c r="B21" s="996">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6">
        <v>19</v>
      </c>
      <c r="B22" s="996">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6">
        <v>20</v>
      </c>
      <c r="B23" s="996">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6">
        <v>21</v>
      </c>
      <c r="B24" s="996">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6">
        <v>22</v>
      </c>
      <c r="B25" s="996">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6">
        <v>23</v>
      </c>
      <c r="B26" s="996">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6">
        <v>24</v>
      </c>
      <c r="B27" s="996">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6">
        <v>25</v>
      </c>
      <c r="B28" s="996">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6">
        <v>26</v>
      </c>
      <c r="B29" s="996">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6">
        <v>27</v>
      </c>
      <c r="B30" s="996">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6">
        <v>28</v>
      </c>
      <c r="B31" s="996">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6">
        <v>29</v>
      </c>
      <c r="B32" s="996">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6">
        <v>30</v>
      </c>
      <c r="B33" s="996">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319</v>
      </c>
      <c r="Z36" s="273"/>
      <c r="AA36" s="273"/>
      <c r="AB36" s="273"/>
      <c r="AC36" s="994" t="s">
        <v>310</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c r="A37" s="996">
        <v>1</v>
      </c>
      <c r="B37" s="996">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6">
        <v>2</v>
      </c>
      <c r="B38" s="996">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6">
        <v>3</v>
      </c>
      <c r="B39" s="996">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6">
        <v>4</v>
      </c>
      <c r="B40" s="996">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6">
        <v>5</v>
      </c>
      <c r="B41" s="996">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6">
        <v>6</v>
      </c>
      <c r="B42" s="996">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6">
        <v>7</v>
      </c>
      <c r="B43" s="996">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6">
        <v>8</v>
      </c>
      <c r="B44" s="996">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6">
        <v>9</v>
      </c>
      <c r="B45" s="996">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6">
        <v>10</v>
      </c>
      <c r="B46" s="996">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6">
        <v>11</v>
      </c>
      <c r="B47" s="996">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6">
        <v>12</v>
      </c>
      <c r="B48" s="996">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6">
        <v>13</v>
      </c>
      <c r="B49" s="996">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6">
        <v>14</v>
      </c>
      <c r="B50" s="996">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6">
        <v>15</v>
      </c>
      <c r="B51" s="996">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6">
        <v>16</v>
      </c>
      <c r="B52" s="996">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6">
        <v>17</v>
      </c>
      <c r="B53" s="996">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6">
        <v>18</v>
      </c>
      <c r="B54" s="996">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6">
        <v>19</v>
      </c>
      <c r="B55" s="996">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6">
        <v>20</v>
      </c>
      <c r="B56" s="996">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6">
        <v>21</v>
      </c>
      <c r="B57" s="996">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6">
        <v>22</v>
      </c>
      <c r="B58" s="996">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6">
        <v>23</v>
      </c>
      <c r="B59" s="996">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6">
        <v>24</v>
      </c>
      <c r="B60" s="996">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6">
        <v>25</v>
      </c>
      <c r="B61" s="996">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6">
        <v>26</v>
      </c>
      <c r="B62" s="996">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6">
        <v>27</v>
      </c>
      <c r="B63" s="996">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6">
        <v>28</v>
      </c>
      <c r="B64" s="996">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6">
        <v>29</v>
      </c>
      <c r="B65" s="996">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6">
        <v>30</v>
      </c>
      <c r="B66" s="996">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319</v>
      </c>
      <c r="Z69" s="273"/>
      <c r="AA69" s="273"/>
      <c r="AB69" s="273"/>
      <c r="AC69" s="994" t="s">
        <v>310</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c r="A70" s="996">
        <v>1</v>
      </c>
      <c r="B70" s="996">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6">
        <v>2</v>
      </c>
      <c r="B71" s="996">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6">
        <v>3</v>
      </c>
      <c r="B72" s="996">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6">
        <v>4</v>
      </c>
      <c r="B73" s="996">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6">
        <v>5</v>
      </c>
      <c r="B74" s="996">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6">
        <v>6</v>
      </c>
      <c r="B75" s="996">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6">
        <v>7</v>
      </c>
      <c r="B76" s="996">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6">
        <v>8</v>
      </c>
      <c r="B77" s="996">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6">
        <v>9</v>
      </c>
      <c r="B78" s="996">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6">
        <v>10</v>
      </c>
      <c r="B79" s="996">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6">
        <v>11</v>
      </c>
      <c r="B80" s="996">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6">
        <v>12</v>
      </c>
      <c r="B81" s="996">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6">
        <v>13</v>
      </c>
      <c r="B82" s="996">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6">
        <v>14</v>
      </c>
      <c r="B83" s="996">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6">
        <v>15</v>
      </c>
      <c r="B84" s="996">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6">
        <v>16</v>
      </c>
      <c r="B85" s="996">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6">
        <v>17</v>
      </c>
      <c r="B86" s="996">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6">
        <v>18</v>
      </c>
      <c r="B87" s="996">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6">
        <v>19</v>
      </c>
      <c r="B88" s="996">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6">
        <v>20</v>
      </c>
      <c r="B89" s="996">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6">
        <v>21</v>
      </c>
      <c r="B90" s="996">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6">
        <v>22</v>
      </c>
      <c r="B91" s="996">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6">
        <v>23</v>
      </c>
      <c r="B92" s="996">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6">
        <v>24</v>
      </c>
      <c r="B93" s="996">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6">
        <v>25</v>
      </c>
      <c r="B94" s="996">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6">
        <v>26</v>
      </c>
      <c r="B95" s="996">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6">
        <v>27</v>
      </c>
      <c r="B96" s="996">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6">
        <v>28</v>
      </c>
      <c r="B97" s="996">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6">
        <v>29</v>
      </c>
      <c r="B98" s="996">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6">
        <v>30</v>
      </c>
      <c r="B99" s="996">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319</v>
      </c>
      <c r="Z102" s="273"/>
      <c r="AA102" s="273"/>
      <c r="AB102" s="273"/>
      <c r="AC102" s="994" t="s">
        <v>310</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c r="A103" s="996">
        <v>1</v>
      </c>
      <c r="B103" s="996">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6">
        <v>2</v>
      </c>
      <c r="B104" s="996">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6">
        <v>3</v>
      </c>
      <c r="B105" s="996">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6">
        <v>4</v>
      </c>
      <c r="B106" s="996">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6">
        <v>5</v>
      </c>
      <c r="B107" s="996">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6">
        <v>6</v>
      </c>
      <c r="B108" s="996">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6">
        <v>7</v>
      </c>
      <c r="B109" s="996">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6">
        <v>8</v>
      </c>
      <c r="B110" s="996">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6">
        <v>9</v>
      </c>
      <c r="B111" s="996">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6">
        <v>10</v>
      </c>
      <c r="B112" s="996">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6">
        <v>11</v>
      </c>
      <c r="B113" s="996">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6">
        <v>12</v>
      </c>
      <c r="B114" s="996">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6">
        <v>13</v>
      </c>
      <c r="B115" s="996">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6">
        <v>14</v>
      </c>
      <c r="B116" s="996">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6">
        <v>15</v>
      </c>
      <c r="B117" s="996">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6">
        <v>16</v>
      </c>
      <c r="B118" s="996">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6">
        <v>17</v>
      </c>
      <c r="B119" s="996">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6">
        <v>18</v>
      </c>
      <c r="B120" s="996">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6">
        <v>19</v>
      </c>
      <c r="B121" s="996">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6">
        <v>20</v>
      </c>
      <c r="B122" s="996">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6">
        <v>21</v>
      </c>
      <c r="B123" s="996">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6">
        <v>22</v>
      </c>
      <c r="B124" s="996">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6">
        <v>23</v>
      </c>
      <c r="B125" s="996">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6">
        <v>24</v>
      </c>
      <c r="B126" s="996">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6">
        <v>25</v>
      </c>
      <c r="B127" s="996">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6">
        <v>26</v>
      </c>
      <c r="B128" s="996">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6">
        <v>27</v>
      </c>
      <c r="B129" s="996">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6">
        <v>28</v>
      </c>
      <c r="B130" s="996">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6">
        <v>29</v>
      </c>
      <c r="B131" s="996">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6">
        <v>30</v>
      </c>
      <c r="B132" s="996">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319</v>
      </c>
      <c r="Z135" s="273"/>
      <c r="AA135" s="273"/>
      <c r="AB135" s="273"/>
      <c r="AC135" s="994" t="s">
        <v>310</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c r="A136" s="996">
        <v>1</v>
      </c>
      <c r="B136" s="996">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6">
        <v>2</v>
      </c>
      <c r="B137" s="996">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6">
        <v>3</v>
      </c>
      <c r="B138" s="996">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6">
        <v>4</v>
      </c>
      <c r="B139" s="996">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6">
        <v>5</v>
      </c>
      <c r="B140" s="996">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6">
        <v>6</v>
      </c>
      <c r="B141" s="996">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6">
        <v>7</v>
      </c>
      <c r="B142" s="996">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6">
        <v>8</v>
      </c>
      <c r="B143" s="996">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6">
        <v>9</v>
      </c>
      <c r="B144" s="996">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6">
        <v>10</v>
      </c>
      <c r="B145" s="996">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6">
        <v>11</v>
      </c>
      <c r="B146" s="996">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6">
        <v>12</v>
      </c>
      <c r="B147" s="996">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6">
        <v>13</v>
      </c>
      <c r="B148" s="996">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6">
        <v>14</v>
      </c>
      <c r="B149" s="996">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6">
        <v>15</v>
      </c>
      <c r="B150" s="996">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6">
        <v>16</v>
      </c>
      <c r="B151" s="996">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6">
        <v>17</v>
      </c>
      <c r="B152" s="996">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6">
        <v>18</v>
      </c>
      <c r="B153" s="996">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6">
        <v>19</v>
      </c>
      <c r="B154" s="996">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6">
        <v>20</v>
      </c>
      <c r="B155" s="996">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6">
        <v>21</v>
      </c>
      <c r="B156" s="996">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6">
        <v>22</v>
      </c>
      <c r="B157" s="996">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6">
        <v>23</v>
      </c>
      <c r="B158" s="996">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6">
        <v>24</v>
      </c>
      <c r="B159" s="996">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6">
        <v>25</v>
      </c>
      <c r="B160" s="996">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6">
        <v>26</v>
      </c>
      <c r="B161" s="996">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6">
        <v>27</v>
      </c>
      <c r="B162" s="996">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6">
        <v>28</v>
      </c>
      <c r="B163" s="996">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6">
        <v>29</v>
      </c>
      <c r="B164" s="996">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6">
        <v>30</v>
      </c>
      <c r="B165" s="996">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319</v>
      </c>
      <c r="Z168" s="273"/>
      <c r="AA168" s="273"/>
      <c r="AB168" s="273"/>
      <c r="AC168" s="994" t="s">
        <v>310</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c r="A169" s="996">
        <v>1</v>
      </c>
      <c r="B169" s="996">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6">
        <v>2</v>
      </c>
      <c r="B170" s="996">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6">
        <v>3</v>
      </c>
      <c r="B171" s="996">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6">
        <v>4</v>
      </c>
      <c r="B172" s="996">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6">
        <v>5</v>
      </c>
      <c r="B173" s="996">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6">
        <v>6</v>
      </c>
      <c r="B174" s="996">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6">
        <v>7</v>
      </c>
      <c r="B175" s="996">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6">
        <v>8</v>
      </c>
      <c r="B176" s="996">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6">
        <v>9</v>
      </c>
      <c r="B177" s="996">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6">
        <v>10</v>
      </c>
      <c r="B178" s="996">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6">
        <v>11</v>
      </c>
      <c r="B179" s="996">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6">
        <v>12</v>
      </c>
      <c r="B180" s="996">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6">
        <v>13</v>
      </c>
      <c r="B181" s="996">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6">
        <v>14</v>
      </c>
      <c r="B182" s="996">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6">
        <v>15</v>
      </c>
      <c r="B183" s="996">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6">
        <v>16</v>
      </c>
      <c r="B184" s="996">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6">
        <v>17</v>
      </c>
      <c r="B185" s="996">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6">
        <v>18</v>
      </c>
      <c r="B186" s="996">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6">
        <v>19</v>
      </c>
      <c r="B187" s="996">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6">
        <v>20</v>
      </c>
      <c r="B188" s="996">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6">
        <v>21</v>
      </c>
      <c r="B189" s="996">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6">
        <v>22</v>
      </c>
      <c r="B190" s="996">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6">
        <v>23</v>
      </c>
      <c r="B191" s="996">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6">
        <v>24</v>
      </c>
      <c r="B192" s="996">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6">
        <v>25</v>
      </c>
      <c r="B193" s="996">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6">
        <v>26</v>
      </c>
      <c r="B194" s="996">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6">
        <v>27</v>
      </c>
      <c r="B195" s="996">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6">
        <v>28</v>
      </c>
      <c r="B196" s="996">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6">
        <v>29</v>
      </c>
      <c r="B197" s="996">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6">
        <v>30</v>
      </c>
      <c r="B198" s="996">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319</v>
      </c>
      <c r="Z201" s="273"/>
      <c r="AA201" s="273"/>
      <c r="AB201" s="273"/>
      <c r="AC201" s="994" t="s">
        <v>310</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c r="A202" s="996">
        <v>1</v>
      </c>
      <c r="B202" s="996">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6">
        <v>2</v>
      </c>
      <c r="B203" s="996">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6">
        <v>3</v>
      </c>
      <c r="B204" s="996">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6">
        <v>4</v>
      </c>
      <c r="B205" s="996">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6">
        <v>5</v>
      </c>
      <c r="B206" s="996">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6">
        <v>6</v>
      </c>
      <c r="B207" s="996">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6">
        <v>7</v>
      </c>
      <c r="B208" s="996">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6">
        <v>8</v>
      </c>
      <c r="B209" s="996">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6">
        <v>9</v>
      </c>
      <c r="B210" s="996">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6">
        <v>10</v>
      </c>
      <c r="B211" s="996">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6">
        <v>11</v>
      </c>
      <c r="B212" s="996">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6">
        <v>12</v>
      </c>
      <c r="B213" s="996">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6">
        <v>13</v>
      </c>
      <c r="B214" s="996">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6">
        <v>14</v>
      </c>
      <c r="B215" s="996">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6">
        <v>15</v>
      </c>
      <c r="B216" s="996">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6">
        <v>16</v>
      </c>
      <c r="B217" s="996">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6">
        <v>17</v>
      </c>
      <c r="B218" s="996">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6">
        <v>18</v>
      </c>
      <c r="B219" s="996">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6">
        <v>19</v>
      </c>
      <c r="B220" s="996">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6">
        <v>20</v>
      </c>
      <c r="B221" s="996">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6">
        <v>21</v>
      </c>
      <c r="B222" s="996">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6">
        <v>22</v>
      </c>
      <c r="B223" s="996">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6">
        <v>23</v>
      </c>
      <c r="B224" s="996">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6">
        <v>24</v>
      </c>
      <c r="B225" s="996">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6">
        <v>25</v>
      </c>
      <c r="B226" s="996">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6">
        <v>26</v>
      </c>
      <c r="B227" s="996">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6">
        <v>27</v>
      </c>
      <c r="B228" s="996">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6">
        <v>28</v>
      </c>
      <c r="B229" s="996">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6">
        <v>29</v>
      </c>
      <c r="B230" s="996">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6">
        <v>30</v>
      </c>
      <c r="B231" s="996">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319</v>
      </c>
      <c r="Z234" s="273"/>
      <c r="AA234" s="273"/>
      <c r="AB234" s="273"/>
      <c r="AC234" s="994" t="s">
        <v>310</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c r="A235" s="996">
        <v>1</v>
      </c>
      <c r="B235" s="996">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6">
        <v>2</v>
      </c>
      <c r="B236" s="996">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6">
        <v>3</v>
      </c>
      <c r="B237" s="996">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6">
        <v>4</v>
      </c>
      <c r="B238" s="996">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6">
        <v>5</v>
      </c>
      <c r="B239" s="996">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6">
        <v>6</v>
      </c>
      <c r="B240" s="996">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6">
        <v>7</v>
      </c>
      <c r="B241" s="996">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6">
        <v>8</v>
      </c>
      <c r="B242" s="996">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6">
        <v>9</v>
      </c>
      <c r="B243" s="996">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6">
        <v>10</v>
      </c>
      <c r="B244" s="996">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6">
        <v>11</v>
      </c>
      <c r="B245" s="996">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6">
        <v>12</v>
      </c>
      <c r="B246" s="996">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6">
        <v>13</v>
      </c>
      <c r="B247" s="996">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6">
        <v>14</v>
      </c>
      <c r="B248" s="996">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6">
        <v>15</v>
      </c>
      <c r="B249" s="996">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6">
        <v>16</v>
      </c>
      <c r="B250" s="996">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6">
        <v>17</v>
      </c>
      <c r="B251" s="996">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6">
        <v>18</v>
      </c>
      <c r="B252" s="996">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6">
        <v>19</v>
      </c>
      <c r="B253" s="996">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6">
        <v>20</v>
      </c>
      <c r="B254" s="996">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6">
        <v>21</v>
      </c>
      <c r="B255" s="996">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6">
        <v>22</v>
      </c>
      <c r="B256" s="996">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6">
        <v>23</v>
      </c>
      <c r="B257" s="996">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6">
        <v>24</v>
      </c>
      <c r="B258" s="996">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6">
        <v>25</v>
      </c>
      <c r="B259" s="996">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6">
        <v>26</v>
      </c>
      <c r="B260" s="996">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6">
        <v>27</v>
      </c>
      <c r="B261" s="996">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6">
        <v>28</v>
      </c>
      <c r="B262" s="996">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6">
        <v>29</v>
      </c>
      <c r="B263" s="996">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6">
        <v>30</v>
      </c>
      <c r="B264" s="996">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319</v>
      </c>
      <c r="Z267" s="273"/>
      <c r="AA267" s="273"/>
      <c r="AB267" s="273"/>
      <c r="AC267" s="994" t="s">
        <v>310</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c r="A268" s="996">
        <v>1</v>
      </c>
      <c r="B268" s="996">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6">
        <v>2</v>
      </c>
      <c r="B269" s="996">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6">
        <v>3</v>
      </c>
      <c r="B270" s="996">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6">
        <v>4</v>
      </c>
      <c r="B271" s="996">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6">
        <v>5</v>
      </c>
      <c r="B272" s="996">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6">
        <v>6</v>
      </c>
      <c r="B273" s="996">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6">
        <v>7</v>
      </c>
      <c r="B274" s="996">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6">
        <v>8</v>
      </c>
      <c r="B275" s="996">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6">
        <v>9</v>
      </c>
      <c r="B276" s="996">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6">
        <v>10</v>
      </c>
      <c r="B277" s="996">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6">
        <v>11</v>
      </c>
      <c r="B278" s="996">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6">
        <v>12</v>
      </c>
      <c r="B279" s="996">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6">
        <v>13</v>
      </c>
      <c r="B280" s="996">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6">
        <v>14</v>
      </c>
      <c r="B281" s="996">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6">
        <v>15</v>
      </c>
      <c r="B282" s="996">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6">
        <v>16</v>
      </c>
      <c r="B283" s="996">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6">
        <v>17</v>
      </c>
      <c r="B284" s="996">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6">
        <v>18</v>
      </c>
      <c r="B285" s="996">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6">
        <v>19</v>
      </c>
      <c r="B286" s="996">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6">
        <v>20</v>
      </c>
      <c r="B287" s="996">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6">
        <v>21</v>
      </c>
      <c r="B288" s="996">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6">
        <v>22</v>
      </c>
      <c r="B289" s="996">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6">
        <v>23</v>
      </c>
      <c r="B290" s="996">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6">
        <v>24</v>
      </c>
      <c r="B291" s="996">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6">
        <v>25</v>
      </c>
      <c r="B292" s="996">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6">
        <v>26</v>
      </c>
      <c r="B293" s="996">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6">
        <v>27</v>
      </c>
      <c r="B294" s="996">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6">
        <v>28</v>
      </c>
      <c r="B295" s="996">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6">
        <v>29</v>
      </c>
      <c r="B296" s="996">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6">
        <v>30</v>
      </c>
      <c r="B297" s="996">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319</v>
      </c>
      <c r="Z300" s="273"/>
      <c r="AA300" s="273"/>
      <c r="AB300" s="273"/>
      <c r="AC300" s="994" t="s">
        <v>310</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c r="A301" s="996">
        <v>1</v>
      </c>
      <c r="B301" s="996">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6">
        <v>2</v>
      </c>
      <c r="B302" s="996">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6">
        <v>3</v>
      </c>
      <c r="B303" s="996">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6">
        <v>4</v>
      </c>
      <c r="B304" s="996">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6">
        <v>5</v>
      </c>
      <c r="B305" s="996">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6">
        <v>6</v>
      </c>
      <c r="B306" s="996">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6">
        <v>7</v>
      </c>
      <c r="B307" s="996">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6">
        <v>8</v>
      </c>
      <c r="B308" s="996">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6">
        <v>9</v>
      </c>
      <c r="B309" s="996">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6">
        <v>10</v>
      </c>
      <c r="B310" s="996">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6">
        <v>11</v>
      </c>
      <c r="B311" s="996">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6">
        <v>12</v>
      </c>
      <c r="B312" s="996">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6">
        <v>13</v>
      </c>
      <c r="B313" s="996">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6">
        <v>14</v>
      </c>
      <c r="B314" s="996">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6">
        <v>15</v>
      </c>
      <c r="B315" s="996">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6">
        <v>16</v>
      </c>
      <c r="B316" s="996">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6">
        <v>17</v>
      </c>
      <c r="B317" s="996">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6">
        <v>18</v>
      </c>
      <c r="B318" s="996">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6">
        <v>19</v>
      </c>
      <c r="B319" s="996">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6">
        <v>20</v>
      </c>
      <c r="B320" s="996">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6">
        <v>21</v>
      </c>
      <c r="B321" s="996">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6">
        <v>22</v>
      </c>
      <c r="B322" s="996">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6">
        <v>23</v>
      </c>
      <c r="B323" s="996">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6">
        <v>24</v>
      </c>
      <c r="B324" s="996">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6">
        <v>25</v>
      </c>
      <c r="B325" s="996">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6">
        <v>26</v>
      </c>
      <c r="B326" s="996">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6">
        <v>27</v>
      </c>
      <c r="B327" s="996">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6">
        <v>28</v>
      </c>
      <c r="B328" s="996">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6">
        <v>29</v>
      </c>
      <c r="B329" s="996">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6">
        <v>30</v>
      </c>
      <c r="B330" s="996">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319</v>
      </c>
      <c r="Z333" s="273"/>
      <c r="AA333" s="273"/>
      <c r="AB333" s="273"/>
      <c r="AC333" s="994" t="s">
        <v>310</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c r="A334" s="996">
        <v>1</v>
      </c>
      <c r="B334" s="996">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6">
        <v>2</v>
      </c>
      <c r="B335" s="996">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6">
        <v>3</v>
      </c>
      <c r="B336" s="996">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6">
        <v>4</v>
      </c>
      <c r="B337" s="996">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6">
        <v>5</v>
      </c>
      <c r="B338" s="996">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6">
        <v>6</v>
      </c>
      <c r="B339" s="996">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6">
        <v>7</v>
      </c>
      <c r="B340" s="996">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6">
        <v>8</v>
      </c>
      <c r="B341" s="996">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6">
        <v>9</v>
      </c>
      <c r="B342" s="996">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6">
        <v>10</v>
      </c>
      <c r="B343" s="996">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6">
        <v>11</v>
      </c>
      <c r="B344" s="996">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6">
        <v>12</v>
      </c>
      <c r="B345" s="996">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6">
        <v>13</v>
      </c>
      <c r="B346" s="996">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6">
        <v>14</v>
      </c>
      <c r="B347" s="996">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6">
        <v>15</v>
      </c>
      <c r="B348" s="996">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6">
        <v>16</v>
      </c>
      <c r="B349" s="996">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6">
        <v>17</v>
      </c>
      <c r="B350" s="996">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6">
        <v>18</v>
      </c>
      <c r="B351" s="996">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6">
        <v>19</v>
      </c>
      <c r="B352" s="996">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6">
        <v>20</v>
      </c>
      <c r="B353" s="996">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6">
        <v>21</v>
      </c>
      <c r="B354" s="996">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6">
        <v>22</v>
      </c>
      <c r="B355" s="996">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6">
        <v>23</v>
      </c>
      <c r="B356" s="996">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6">
        <v>24</v>
      </c>
      <c r="B357" s="996">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6">
        <v>25</v>
      </c>
      <c r="B358" s="996">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6">
        <v>26</v>
      </c>
      <c r="B359" s="996">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6">
        <v>27</v>
      </c>
      <c r="B360" s="996">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6">
        <v>28</v>
      </c>
      <c r="B361" s="996">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6">
        <v>29</v>
      </c>
      <c r="B362" s="996">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6">
        <v>30</v>
      </c>
      <c r="B363" s="996">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319</v>
      </c>
      <c r="Z366" s="273"/>
      <c r="AA366" s="273"/>
      <c r="AB366" s="273"/>
      <c r="AC366" s="994" t="s">
        <v>310</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c r="A367" s="996">
        <v>1</v>
      </c>
      <c r="B367" s="996">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6">
        <v>2</v>
      </c>
      <c r="B368" s="996">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6">
        <v>3</v>
      </c>
      <c r="B369" s="996">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6">
        <v>4</v>
      </c>
      <c r="B370" s="996">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6">
        <v>5</v>
      </c>
      <c r="B371" s="996">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6">
        <v>6</v>
      </c>
      <c r="B372" s="996">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6">
        <v>7</v>
      </c>
      <c r="B373" s="996">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6">
        <v>8</v>
      </c>
      <c r="B374" s="996">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6">
        <v>9</v>
      </c>
      <c r="B375" s="996">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6">
        <v>10</v>
      </c>
      <c r="B376" s="996">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6">
        <v>11</v>
      </c>
      <c r="B377" s="996">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6">
        <v>12</v>
      </c>
      <c r="B378" s="996">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6">
        <v>13</v>
      </c>
      <c r="B379" s="996">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6">
        <v>14</v>
      </c>
      <c r="B380" s="996">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6">
        <v>15</v>
      </c>
      <c r="B381" s="996">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6">
        <v>16</v>
      </c>
      <c r="B382" s="996">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6">
        <v>17</v>
      </c>
      <c r="B383" s="996">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6">
        <v>18</v>
      </c>
      <c r="B384" s="996">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6">
        <v>19</v>
      </c>
      <c r="B385" s="996">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6">
        <v>20</v>
      </c>
      <c r="B386" s="996">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6">
        <v>21</v>
      </c>
      <c r="B387" s="996">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6">
        <v>22</v>
      </c>
      <c r="B388" s="996">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6">
        <v>23</v>
      </c>
      <c r="B389" s="996">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6">
        <v>24</v>
      </c>
      <c r="B390" s="996">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6">
        <v>25</v>
      </c>
      <c r="B391" s="996">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6">
        <v>26</v>
      </c>
      <c r="B392" s="996">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6">
        <v>27</v>
      </c>
      <c r="B393" s="996">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6">
        <v>28</v>
      </c>
      <c r="B394" s="996">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6">
        <v>29</v>
      </c>
      <c r="B395" s="996">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6">
        <v>30</v>
      </c>
      <c r="B396" s="996">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319</v>
      </c>
      <c r="Z399" s="273"/>
      <c r="AA399" s="273"/>
      <c r="AB399" s="273"/>
      <c r="AC399" s="994" t="s">
        <v>310</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c r="A400" s="996">
        <v>1</v>
      </c>
      <c r="B400" s="996">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6">
        <v>2</v>
      </c>
      <c r="B401" s="996">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6">
        <v>3</v>
      </c>
      <c r="B402" s="996">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6">
        <v>4</v>
      </c>
      <c r="B403" s="996">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6">
        <v>5</v>
      </c>
      <c r="B404" s="996">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6">
        <v>6</v>
      </c>
      <c r="B405" s="996">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6">
        <v>7</v>
      </c>
      <c r="B406" s="996">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6">
        <v>8</v>
      </c>
      <c r="B407" s="996">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6">
        <v>9</v>
      </c>
      <c r="B408" s="996">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6">
        <v>10</v>
      </c>
      <c r="B409" s="996">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6">
        <v>11</v>
      </c>
      <c r="B410" s="996">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6">
        <v>12</v>
      </c>
      <c r="B411" s="996">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6">
        <v>13</v>
      </c>
      <c r="B412" s="996">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6">
        <v>14</v>
      </c>
      <c r="B413" s="996">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6">
        <v>15</v>
      </c>
      <c r="B414" s="996">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6">
        <v>16</v>
      </c>
      <c r="B415" s="996">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6">
        <v>17</v>
      </c>
      <c r="B416" s="996">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6">
        <v>18</v>
      </c>
      <c r="B417" s="996">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6">
        <v>19</v>
      </c>
      <c r="B418" s="996">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6">
        <v>20</v>
      </c>
      <c r="B419" s="996">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6">
        <v>21</v>
      </c>
      <c r="B420" s="996">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6">
        <v>22</v>
      </c>
      <c r="B421" s="996">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6">
        <v>23</v>
      </c>
      <c r="B422" s="996">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6">
        <v>24</v>
      </c>
      <c r="B423" s="996">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6">
        <v>25</v>
      </c>
      <c r="B424" s="996">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6">
        <v>26</v>
      </c>
      <c r="B425" s="996">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6">
        <v>27</v>
      </c>
      <c r="B426" s="996">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6">
        <v>28</v>
      </c>
      <c r="B427" s="996">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6">
        <v>29</v>
      </c>
      <c r="B428" s="996">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6">
        <v>30</v>
      </c>
      <c r="B429" s="996">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319</v>
      </c>
      <c r="Z432" s="273"/>
      <c r="AA432" s="273"/>
      <c r="AB432" s="273"/>
      <c r="AC432" s="994" t="s">
        <v>310</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c r="A433" s="996">
        <v>1</v>
      </c>
      <c r="B433" s="996">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6">
        <v>2</v>
      </c>
      <c r="B434" s="996">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6">
        <v>3</v>
      </c>
      <c r="B435" s="996">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6">
        <v>4</v>
      </c>
      <c r="B436" s="996">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6">
        <v>5</v>
      </c>
      <c r="B437" s="996">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6">
        <v>6</v>
      </c>
      <c r="B438" s="996">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6">
        <v>7</v>
      </c>
      <c r="B439" s="996">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6">
        <v>8</v>
      </c>
      <c r="B440" s="996">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6">
        <v>9</v>
      </c>
      <c r="B441" s="996">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6">
        <v>10</v>
      </c>
      <c r="B442" s="996">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6">
        <v>11</v>
      </c>
      <c r="B443" s="996">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6">
        <v>12</v>
      </c>
      <c r="B444" s="996">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6">
        <v>13</v>
      </c>
      <c r="B445" s="996">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6">
        <v>14</v>
      </c>
      <c r="B446" s="996">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6">
        <v>15</v>
      </c>
      <c r="B447" s="996">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6">
        <v>16</v>
      </c>
      <c r="B448" s="996">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6">
        <v>17</v>
      </c>
      <c r="B449" s="996">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6">
        <v>18</v>
      </c>
      <c r="B450" s="996">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6">
        <v>19</v>
      </c>
      <c r="B451" s="996">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6">
        <v>20</v>
      </c>
      <c r="B452" s="996">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6">
        <v>21</v>
      </c>
      <c r="B453" s="996">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6">
        <v>22</v>
      </c>
      <c r="B454" s="996">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6">
        <v>23</v>
      </c>
      <c r="B455" s="996">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6">
        <v>24</v>
      </c>
      <c r="B456" s="996">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6">
        <v>25</v>
      </c>
      <c r="B457" s="996">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6">
        <v>26</v>
      </c>
      <c r="B458" s="996">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6">
        <v>27</v>
      </c>
      <c r="B459" s="996">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6">
        <v>28</v>
      </c>
      <c r="B460" s="996">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6">
        <v>29</v>
      </c>
      <c r="B461" s="996">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6">
        <v>30</v>
      </c>
      <c r="B462" s="996">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319</v>
      </c>
      <c r="Z465" s="273"/>
      <c r="AA465" s="273"/>
      <c r="AB465" s="273"/>
      <c r="AC465" s="994" t="s">
        <v>310</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c r="A466" s="996">
        <v>1</v>
      </c>
      <c r="B466" s="996">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6">
        <v>2</v>
      </c>
      <c r="B467" s="996">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6">
        <v>3</v>
      </c>
      <c r="B468" s="996">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6">
        <v>4</v>
      </c>
      <c r="B469" s="996">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6">
        <v>5</v>
      </c>
      <c r="B470" s="996">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6">
        <v>6</v>
      </c>
      <c r="B471" s="996">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6">
        <v>7</v>
      </c>
      <c r="B472" s="996">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6">
        <v>8</v>
      </c>
      <c r="B473" s="996">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6">
        <v>9</v>
      </c>
      <c r="B474" s="996">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6">
        <v>10</v>
      </c>
      <c r="B475" s="996">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6">
        <v>11</v>
      </c>
      <c r="B476" s="996">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6">
        <v>12</v>
      </c>
      <c r="B477" s="996">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6">
        <v>13</v>
      </c>
      <c r="B478" s="996">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6">
        <v>14</v>
      </c>
      <c r="B479" s="996">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6">
        <v>15</v>
      </c>
      <c r="B480" s="996">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6">
        <v>16</v>
      </c>
      <c r="B481" s="996">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6">
        <v>17</v>
      </c>
      <c r="B482" s="996">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6">
        <v>18</v>
      </c>
      <c r="B483" s="996">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6">
        <v>19</v>
      </c>
      <c r="B484" s="996">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6">
        <v>20</v>
      </c>
      <c r="B485" s="996">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6">
        <v>21</v>
      </c>
      <c r="B486" s="996">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6">
        <v>22</v>
      </c>
      <c r="B487" s="996">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6">
        <v>23</v>
      </c>
      <c r="B488" s="996">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6">
        <v>24</v>
      </c>
      <c r="B489" s="996">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6">
        <v>25</v>
      </c>
      <c r="B490" s="996">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6">
        <v>26</v>
      </c>
      <c r="B491" s="996">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6">
        <v>27</v>
      </c>
      <c r="B492" s="996">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6">
        <v>28</v>
      </c>
      <c r="B493" s="996">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6">
        <v>29</v>
      </c>
      <c r="B494" s="996">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6">
        <v>30</v>
      </c>
      <c r="B495" s="996">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319</v>
      </c>
      <c r="Z498" s="273"/>
      <c r="AA498" s="273"/>
      <c r="AB498" s="273"/>
      <c r="AC498" s="994" t="s">
        <v>310</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c r="A499" s="996">
        <v>1</v>
      </c>
      <c r="B499" s="996">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6">
        <v>2</v>
      </c>
      <c r="B500" s="996">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6">
        <v>3</v>
      </c>
      <c r="B501" s="996">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6">
        <v>4</v>
      </c>
      <c r="B502" s="996">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6">
        <v>5</v>
      </c>
      <c r="B503" s="996">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6">
        <v>6</v>
      </c>
      <c r="B504" s="996">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6">
        <v>7</v>
      </c>
      <c r="B505" s="996">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6">
        <v>8</v>
      </c>
      <c r="B506" s="996">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6">
        <v>9</v>
      </c>
      <c r="B507" s="996">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6">
        <v>10</v>
      </c>
      <c r="B508" s="996">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6">
        <v>11</v>
      </c>
      <c r="B509" s="996">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6">
        <v>12</v>
      </c>
      <c r="B510" s="996">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6">
        <v>13</v>
      </c>
      <c r="B511" s="996">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6">
        <v>14</v>
      </c>
      <c r="B512" s="996">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6">
        <v>15</v>
      </c>
      <c r="B513" s="996">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6">
        <v>16</v>
      </c>
      <c r="B514" s="996">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6">
        <v>17</v>
      </c>
      <c r="B515" s="996">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6">
        <v>18</v>
      </c>
      <c r="B516" s="996">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6">
        <v>19</v>
      </c>
      <c r="B517" s="996">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6">
        <v>20</v>
      </c>
      <c r="B518" s="996">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6">
        <v>21</v>
      </c>
      <c r="B519" s="996">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6">
        <v>22</v>
      </c>
      <c r="B520" s="996">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6">
        <v>23</v>
      </c>
      <c r="B521" s="996">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6">
        <v>24</v>
      </c>
      <c r="B522" s="996">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6">
        <v>25</v>
      </c>
      <c r="B523" s="996">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6">
        <v>26</v>
      </c>
      <c r="B524" s="996">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6">
        <v>27</v>
      </c>
      <c r="B525" s="996">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6">
        <v>28</v>
      </c>
      <c r="B526" s="996">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6">
        <v>29</v>
      </c>
      <c r="B527" s="996">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6">
        <v>30</v>
      </c>
      <c r="B528" s="996">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319</v>
      </c>
      <c r="Z531" s="273"/>
      <c r="AA531" s="273"/>
      <c r="AB531" s="273"/>
      <c r="AC531" s="994" t="s">
        <v>310</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c r="A532" s="996">
        <v>1</v>
      </c>
      <c r="B532" s="996">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6">
        <v>2</v>
      </c>
      <c r="B533" s="996">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6">
        <v>3</v>
      </c>
      <c r="B534" s="996">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6">
        <v>4</v>
      </c>
      <c r="B535" s="996">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6">
        <v>5</v>
      </c>
      <c r="B536" s="996">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6">
        <v>6</v>
      </c>
      <c r="B537" s="996">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6">
        <v>7</v>
      </c>
      <c r="B538" s="996">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6">
        <v>8</v>
      </c>
      <c r="B539" s="996">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6">
        <v>9</v>
      </c>
      <c r="B540" s="996">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6">
        <v>10</v>
      </c>
      <c r="B541" s="996">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6">
        <v>11</v>
      </c>
      <c r="B542" s="996">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6">
        <v>12</v>
      </c>
      <c r="B543" s="996">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6">
        <v>13</v>
      </c>
      <c r="B544" s="996">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6">
        <v>14</v>
      </c>
      <c r="B545" s="996">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6">
        <v>15</v>
      </c>
      <c r="B546" s="996">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6">
        <v>16</v>
      </c>
      <c r="B547" s="996">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6">
        <v>17</v>
      </c>
      <c r="B548" s="996">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6">
        <v>18</v>
      </c>
      <c r="B549" s="996">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6">
        <v>19</v>
      </c>
      <c r="B550" s="996">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6">
        <v>20</v>
      </c>
      <c r="B551" s="996">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6">
        <v>21</v>
      </c>
      <c r="B552" s="996">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6">
        <v>22</v>
      </c>
      <c r="B553" s="996">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6">
        <v>23</v>
      </c>
      <c r="B554" s="996">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6">
        <v>24</v>
      </c>
      <c r="B555" s="996">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6">
        <v>25</v>
      </c>
      <c r="B556" s="996">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6">
        <v>26</v>
      </c>
      <c r="B557" s="996">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6">
        <v>27</v>
      </c>
      <c r="B558" s="996">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6">
        <v>28</v>
      </c>
      <c r="B559" s="996">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6">
        <v>29</v>
      </c>
      <c r="B560" s="996">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6">
        <v>30</v>
      </c>
      <c r="B561" s="996">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319</v>
      </c>
      <c r="Z564" s="273"/>
      <c r="AA564" s="273"/>
      <c r="AB564" s="273"/>
      <c r="AC564" s="994" t="s">
        <v>310</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c r="A565" s="996">
        <v>1</v>
      </c>
      <c r="B565" s="996">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6">
        <v>2</v>
      </c>
      <c r="B566" s="996">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6">
        <v>3</v>
      </c>
      <c r="B567" s="996">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6">
        <v>4</v>
      </c>
      <c r="B568" s="996">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6">
        <v>5</v>
      </c>
      <c r="B569" s="996">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6">
        <v>6</v>
      </c>
      <c r="B570" s="996">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6">
        <v>7</v>
      </c>
      <c r="B571" s="996">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6">
        <v>8</v>
      </c>
      <c r="B572" s="996">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6">
        <v>9</v>
      </c>
      <c r="B573" s="996">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6">
        <v>10</v>
      </c>
      <c r="B574" s="996">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6">
        <v>11</v>
      </c>
      <c r="B575" s="996">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6">
        <v>12</v>
      </c>
      <c r="B576" s="996">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6">
        <v>13</v>
      </c>
      <c r="B577" s="996">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6">
        <v>14</v>
      </c>
      <c r="B578" s="996">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6">
        <v>15</v>
      </c>
      <c r="B579" s="996">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6">
        <v>16</v>
      </c>
      <c r="B580" s="996">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6">
        <v>17</v>
      </c>
      <c r="B581" s="996">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6">
        <v>18</v>
      </c>
      <c r="B582" s="996">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6">
        <v>19</v>
      </c>
      <c r="B583" s="996">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6">
        <v>20</v>
      </c>
      <c r="B584" s="996">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6">
        <v>21</v>
      </c>
      <c r="B585" s="996">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6">
        <v>22</v>
      </c>
      <c r="B586" s="996">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6">
        <v>23</v>
      </c>
      <c r="B587" s="996">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6">
        <v>24</v>
      </c>
      <c r="B588" s="996">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6">
        <v>25</v>
      </c>
      <c r="B589" s="996">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6">
        <v>26</v>
      </c>
      <c r="B590" s="996">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6">
        <v>27</v>
      </c>
      <c r="B591" s="996">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6">
        <v>28</v>
      </c>
      <c r="B592" s="996">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6">
        <v>29</v>
      </c>
      <c r="B593" s="996">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6">
        <v>30</v>
      </c>
      <c r="B594" s="996">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319</v>
      </c>
      <c r="Z597" s="273"/>
      <c r="AA597" s="273"/>
      <c r="AB597" s="273"/>
      <c r="AC597" s="994" t="s">
        <v>310</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c r="A598" s="996">
        <v>1</v>
      </c>
      <c r="B598" s="996">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6">
        <v>2</v>
      </c>
      <c r="B599" s="996">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6">
        <v>3</v>
      </c>
      <c r="B600" s="996">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6">
        <v>4</v>
      </c>
      <c r="B601" s="996">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6">
        <v>5</v>
      </c>
      <c r="B602" s="996">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6">
        <v>6</v>
      </c>
      <c r="B603" s="996">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6">
        <v>7</v>
      </c>
      <c r="B604" s="996">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6">
        <v>8</v>
      </c>
      <c r="B605" s="996">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6">
        <v>9</v>
      </c>
      <c r="B606" s="996">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6">
        <v>10</v>
      </c>
      <c r="B607" s="996">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6">
        <v>11</v>
      </c>
      <c r="B608" s="996">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6">
        <v>12</v>
      </c>
      <c r="B609" s="996">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6">
        <v>13</v>
      </c>
      <c r="B610" s="996">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6">
        <v>14</v>
      </c>
      <c r="B611" s="996">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6">
        <v>15</v>
      </c>
      <c r="B612" s="996">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6">
        <v>16</v>
      </c>
      <c r="B613" s="996">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6">
        <v>17</v>
      </c>
      <c r="B614" s="996">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6">
        <v>18</v>
      </c>
      <c r="B615" s="996">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6">
        <v>19</v>
      </c>
      <c r="B616" s="996">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6">
        <v>20</v>
      </c>
      <c r="B617" s="996">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6">
        <v>21</v>
      </c>
      <c r="B618" s="996">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6">
        <v>22</v>
      </c>
      <c r="B619" s="996">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6">
        <v>23</v>
      </c>
      <c r="B620" s="996">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6">
        <v>24</v>
      </c>
      <c r="B621" s="996">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6">
        <v>25</v>
      </c>
      <c r="B622" s="996">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6">
        <v>26</v>
      </c>
      <c r="B623" s="996">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6">
        <v>27</v>
      </c>
      <c r="B624" s="996">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6">
        <v>28</v>
      </c>
      <c r="B625" s="996">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6">
        <v>29</v>
      </c>
      <c r="B626" s="996">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6">
        <v>30</v>
      </c>
      <c r="B627" s="996">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319</v>
      </c>
      <c r="Z630" s="273"/>
      <c r="AA630" s="273"/>
      <c r="AB630" s="273"/>
      <c r="AC630" s="994" t="s">
        <v>310</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c r="A631" s="996">
        <v>1</v>
      </c>
      <c r="B631" s="996">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6">
        <v>2</v>
      </c>
      <c r="B632" s="996">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6">
        <v>3</v>
      </c>
      <c r="B633" s="996">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6">
        <v>4</v>
      </c>
      <c r="B634" s="996">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6">
        <v>5</v>
      </c>
      <c r="B635" s="996">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6">
        <v>6</v>
      </c>
      <c r="B636" s="996">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6">
        <v>7</v>
      </c>
      <c r="B637" s="996">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6">
        <v>8</v>
      </c>
      <c r="B638" s="996">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6">
        <v>9</v>
      </c>
      <c r="B639" s="996">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6">
        <v>10</v>
      </c>
      <c r="B640" s="996">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6">
        <v>11</v>
      </c>
      <c r="B641" s="996">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6">
        <v>12</v>
      </c>
      <c r="B642" s="996">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6">
        <v>13</v>
      </c>
      <c r="B643" s="996">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6">
        <v>14</v>
      </c>
      <c r="B644" s="996">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6">
        <v>15</v>
      </c>
      <c r="B645" s="996">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6">
        <v>16</v>
      </c>
      <c r="B646" s="996">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6">
        <v>17</v>
      </c>
      <c r="B647" s="996">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6">
        <v>18</v>
      </c>
      <c r="B648" s="996">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6">
        <v>19</v>
      </c>
      <c r="B649" s="996">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6">
        <v>20</v>
      </c>
      <c r="B650" s="996">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6">
        <v>21</v>
      </c>
      <c r="B651" s="996">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6">
        <v>22</v>
      </c>
      <c r="B652" s="996">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6">
        <v>23</v>
      </c>
      <c r="B653" s="996">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6">
        <v>24</v>
      </c>
      <c r="B654" s="996">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6">
        <v>25</v>
      </c>
      <c r="B655" s="996">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6">
        <v>26</v>
      </c>
      <c r="B656" s="996">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6">
        <v>27</v>
      </c>
      <c r="B657" s="996">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6">
        <v>28</v>
      </c>
      <c r="B658" s="996">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6">
        <v>29</v>
      </c>
      <c r="B659" s="996">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6">
        <v>30</v>
      </c>
      <c r="B660" s="996">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319</v>
      </c>
      <c r="Z663" s="273"/>
      <c r="AA663" s="273"/>
      <c r="AB663" s="273"/>
      <c r="AC663" s="994" t="s">
        <v>310</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c r="A664" s="996">
        <v>1</v>
      </c>
      <c r="B664" s="996">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6">
        <v>2</v>
      </c>
      <c r="B665" s="996">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6">
        <v>3</v>
      </c>
      <c r="B666" s="996">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6">
        <v>4</v>
      </c>
      <c r="B667" s="996">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6">
        <v>5</v>
      </c>
      <c r="B668" s="996">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6">
        <v>6</v>
      </c>
      <c r="B669" s="996">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6">
        <v>7</v>
      </c>
      <c r="B670" s="996">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6">
        <v>8</v>
      </c>
      <c r="B671" s="996">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6">
        <v>9</v>
      </c>
      <c r="B672" s="996">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6">
        <v>10</v>
      </c>
      <c r="B673" s="996">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6">
        <v>11</v>
      </c>
      <c r="B674" s="996">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6">
        <v>12</v>
      </c>
      <c r="B675" s="996">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6">
        <v>13</v>
      </c>
      <c r="B676" s="996">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6">
        <v>14</v>
      </c>
      <c r="B677" s="996">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6">
        <v>15</v>
      </c>
      <c r="B678" s="996">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6">
        <v>16</v>
      </c>
      <c r="B679" s="996">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6">
        <v>17</v>
      </c>
      <c r="B680" s="996">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6">
        <v>18</v>
      </c>
      <c r="B681" s="996">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6">
        <v>19</v>
      </c>
      <c r="B682" s="996">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6">
        <v>20</v>
      </c>
      <c r="B683" s="996">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6">
        <v>21</v>
      </c>
      <c r="B684" s="996">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6">
        <v>22</v>
      </c>
      <c r="B685" s="996">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6">
        <v>23</v>
      </c>
      <c r="B686" s="996">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6">
        <v>24</v>
      </c>
      <c r="B687" s="996">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6">
        <v>25</v>
      </c>
      <c r="B688" s="996">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6">
        <v>26</v>
      </c>
      <c r="B689" s="996">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6">
        <v>27</v>
      </c>
      <c r="B690" s="996">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6">
        <v>28</v>
      </c>
      <c r="B691" s="996">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6">
        <v>29</v>
      </c>
      <c r="B692" s="996">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6">
        <v>30</v>
      </c>
      <c r="B693" s="996">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319</v>
      </c>
      <c r="Z696" s="273"/>
      <c r="AA696" s="273"/>
      <c r="AB696" s="273"/>
      <c r="AC696" s="994" t="s">
        <v>310</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c r="A697" s="996">
        <v>1</v>
      </c>
      <c r="B697" s="996">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6">
        <v>2</v>
      </c>
      <c r="B698" s="996">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6">
        <v>3</v>
      </c>
      <c r="B699" s="996">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6">
        <v>4</v>
      </c>
      <c r="B700" s="996">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6">
        <v>5</v>
      </c>
      <c r="B701" s="996">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6">
        <v>6</v>
      </c>
      <c r="B702" s="996">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6">
        <v>7</v>
      </c>
      <c r="B703" s="996">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6">
        <v>8</v>
      </c>
      <c r="B704" s="996">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6">
        <v>9</v>
      </c>
      <c r="B705" s="996">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6">
        <v>10</v>
      </c>
      <c r="B706" s="996">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6">
        <v>11</v>
      </c>
      <c r="B707" s="996">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6">
        <v>12</v>
      </c>
      <c r="B708" s="996">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6">
        <v>13</v>
      </c>
      <c r="B709" s="996">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6">
        <v>14</v>
      </c>
      <c r="B710" s="996">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6">
        <v>15</v>
      </c>
      <c r="B711" s="996">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6">
        <v>16</v>
      </c>
      <c r="B712" s="996">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6">
        <v>17</v>
      </c>
      <c r="B713" s="996">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6">
        <v>18</v>
      </c>
      <c r="B714" s="996">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6">
        <v>19</v>
      </c>
      <c r="B715" s="996">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6">
        <v>20</v>
      </c>
      <c r="B716" s="996">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6">
        <v>21</v>
      </c>
      <c r="B717" s="996">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6">
        <v>22</v>
      </c>
      <c r="B718" s="996">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6">
        <v>23</v>
      </c>
      <c r="B719" s="996">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6">
        <v>24</v>
      </c>
      <c r="B720" s="996">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6">
        <v>25</v>
      </c>
      <c r="B721" s="996">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6">
        <v>26</v>
      </c>
      <c r="B722" s="996">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6">
        <v>27</v>
      </c>
      <c r="B723" s="996">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6">
        <v>28</v>
      </c>
      <c r="B724" s="996">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6">
        <v>29</v>
      </c>
      <c r="B725" s="996">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6">
        <v>30</v>
      </c>
      <c r="B726" s="996">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319</v>
      </c>
      <c r="Z729" s="273"/>
      <c r="AA729" s="273"/>
      <c r="AB729" s="273"/>
      <c r="AC729" s="994" t="s">
        <v>310</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c r="A730" s="996">
        <v>1</v>
      </c>
      <c r="B730" s="996">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6">
        <v>2</v>
      </c>
      <c r="B731" s="996">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6">
        <v>3</v>
      </c>
      <c r="B732" s="996">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6">
        <v>4</v>
      </c>
      <c r="B733" s="996">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6">
        <v>5</v>
      </c>
      <c r="B734" s="996">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6">
        <v>6</v>
      </c>
      <c r="B735" s="996">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6">
        <v>7</v>
      </c>
      <c r="B736" s="996">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6">
        <v>8</v>
      </c>
      <c r="B737" s="996">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6">
        <v>9</v>
      </c>
      <c r="B738" s="996">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6">
        <v>10</v>
      </c>
      <c r="B739" s="996">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6">
        <v>11</v>
      </c>
      <c r="B740" s="996">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6">
        <v>12</v>
      </c>
      <c r="B741" s="996">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6">
        <v>13</v>
      </c>
      <c r="B742" s="996">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6">
        <v>14</v>
      </c>
      <c r="B743" s="996">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6">
        <v>15</v>
      </c>
      <c r="B744" s="996">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6">
        <v>16</v>
      </c>
      <c r="B745" s="996">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6">
        <v>17</v>
      </c>
      <c r="B746" s="996">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6">
        <v>18</v>
      </c>
      <c r="B747" s="996">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6">
        <v>19</v>
      </c>
      <c r="B748" s="996">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6">
        <v>20</v>
      </c>
      <c r="B749" s="996">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6">
        <v>21</v>
      </c>
      <c r="B750" s="996">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6">
        <v>22</v>
      </c>
      <c r="B751" s="996">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6">
        <v>23</v>
      </c>
      <c r="B752" s="996">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6">
        <v>24</v>
      </c>
      <c r="B753" s="996">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6">
        <v>25</v>
      </c>
      <c r="B754" s="996">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6">
        <v>26</v>
      </c>
      <c r="B755" s="996">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6">
        <v>27</v>
      </c>
      <c r="B756" s="996">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6">
        <v>28</v>
      </c>
      <c r="B757" s="996">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6">
        <v>29</v>
      </c>
      <c r="B758" s="996">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6">
        <v>30</v>
      </c>
      <c r="B759" s="996">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319</v>
      </c>
      <c r="Z762" s="273"/>
      <c r="AA762" s="273"/>
      <c r="AB762" s="273"/>
      <c r="AC762" s="994" t="s">
        <v>310</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c r="A763" s="996">
        <v>1</v>
      </c>
      <c r="B763" s="996">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6">
        <v>2</v>
      </c>
      <c r="B764" s="996">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6">
        <v>3</v>
      </c>
      <c r="B765" s="996">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6">
        <v>4</v>
      </c>
      <c r="B766" s="996">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6">
        <v>5</v>
      </c>
      <c r="B767" s="996">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6">
        <v>6</v>
      </c>
      <c r="B768" s="996">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6">
        <v>7</v>
      </c>
      <c r="B769" s="996">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6">
        <v>8</v>
      </c>
      <c r="B770" s="996">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6">
        <v>9</v>
      </c>
      <c r="B771" s="996">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6">
        <v>10</v>
      </c>
      <c r="B772" s="996">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6">
        <v>11</v>
      </c>
      <c r="B773" s="996">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6">
        <v>12</v>
      </c>
      <c r="B774" s="996">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6">
        <v>13</v>
      </c>
      <c r="B775" s="996">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6">
        <v>14</v>
      </c>
      <c r="B776" s="996">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6">
        <v>15</v>
      </c>
      <c r="B777" s="996">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6">
        <v>16</v>
      </c>
      <c r="B778" s="996">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6">
        <v>17</v>
      </c>
      <c r="B779" s="996">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6">
        <v>18</v>
      </c>
      <c r="B780" s="996">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6">
        <v>19</v>
      </c>
      <c r="B781" s="996">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6">
        <v>20</v>
      </c>
      <c r="B782" s="996">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6">
        <v>21</v>
      </c>
      <c r="B783" s="996">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6">
        <v>22</v>
      </c>
      <c r="B784" s="996">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6">
        <v>23</v>
      </c>
      <c r="B785" s="996">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6">
        <v>24</v>
      </c>
      <c r="B786" s="996">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6">
        <v>25</v>
      </c>
      <c r="B787" s="996">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6">
        <v>26</v>
      </c>
      <c r="B788" s="996">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6">
        <v>27</v>
      </c>
      <c r="B789" s="996">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6">
        <v>28</v>
      </c>
      <c r="B790" s="996">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6">
        <v>29</v>
      </c>
      <c r="B791" s="996">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6">
        <v>30</v>
      </c>
      <c r="B792" s="996">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319</v>
      </c>
      <c r="Z795" s="273"/>
      <c r="AA795" s="273"/>
      <c r="AB795" s="273"/>
      <c r="AC795" s="994" t="s">
        <v>310</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c r="A796" s="996">
        <v>1</v>
      </c>
      <c r="B796" s="996">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6">
        <v>2</v>
      </c>
      <c r="B797" s="996">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6">
        <v>3</v>
      </c>
      <c r="B798" s="996">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6">
        <v>4</v>
      </c>
      <c r="B799" s="996">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6">
        <v>5</v>
      </c>
      <c r="B800" s="996">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6">
        <v>6</v>
      </c>
      <c r="B801" s="996">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6">
        <v>7</v>
      </c>
      <c r="B802" s="996">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6">
        <v>8</v>
      </c>
      <c r="B803" s="996">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6">
        <v>9</v>
      </c>
      <c r="B804" s="996">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6">
        <v>10</v>
      </c>
      <c r="B805" s="996">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6">
        <v>11</v>
      </c>
      <c r="B806" s="996">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6">
        <v>12</v>
      </c>
      <c r="B807" s="996">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6">
        <v>13</v>
      </c>
      <c r="B808" s="996">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6">
        <v>14</v>
      </c>
      <c r="B809" s="996">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6">
        <v>15</v>
      </c>
      <c r="B810" s="996">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6">
        <v>16</v>
      </c>
      <c r="B811" s="996">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6">
        <v>17</v>
      </c>
      <c r="B812" s="996">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6">
        <v>18</v>
      </c>
      <c r="B813" s="996">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6">
        <v>19</v>
      </c>
      <c r="B814" s="996">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6">
        <v>20</v>
      </c>
      <c r="B815" s="996">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6">
        <v>21</v>
      </c>
      <c r="B816" s="996">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6">
        <v>22</v>
      </c>
      <c r="B817" s="996">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6">
        <v>23</v>
      </c>
      <c r="B818" s="996">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6">
        <v>24</v>
      </c>
      <c r="B819" s="996">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6">
        <v>25</v>
      </c>
      <c r="B820" s="996">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6">
        <v>26</v>
      </c>
      <c r="B821" s="996">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6">
        <v>27</v>
      </c>
      <c r="B822" s="996">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6">
        <v>28</v>
      </c>
      <c r="B823" s="996">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6">
        <v>29</v>
      </c>
      <c r="B824" s="996">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6">
        <v>30</v>
      </c>
      <c r="B825" s="996">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319</v>
      </c>
      <c r="Z828" s="273"/>
      <c r="AA828" s="273"/>
      <c r="AB828" s="273"/>
      <c r="AC828" s="994" t="s">
        <v>310</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c r="A829" s="996">
        <v>1</v>
      </c>
      <c r="B829" s="996">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6">
        <v>2</v>
      </c>
      <c r="B830" s="996">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6">
        <v>3</v>
      </c>
      <c r="B831" s="996">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6">
        <v>4</v>
      </c>
      <c r="B832" s="996">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6">
        <v>5</v>
      </c>
      <c r="B833" s="996">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6">
        <v>6</v>
      </c>
      <c r="B834" s="996">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6">
        <v>7</v>
      </c>
      <c r="B835" s="996">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6">
        <v>8</v>
      </c>
      <c r="B836" s="996">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6">
        <v>9</v>
      </c>
      <c r="B837" s="996">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6">
        <v>10</v>
      </c>
      <c r="B838" s="996">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6">
        <v>11</v>
      </c>
      <c r="B839" s="996">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6">
        <v>12</v>
      </c>
      <c r="B840" s="996">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6">
        <v>13</v>
      </c>
      <c r="B841" s="996">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6">
        <v>14</v>
      </c>
      <c r="B842" s="996">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6">
        <v>15</v>
      </c>
      <c r="B843" s="996">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6">
        <v>16</v>
      </c>
      <c r="B844" s="996">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6">
        <v>17</v>
      </c>
      <c r="B845" s="996">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6">
        <v>18</v>
      </c>
      <c r="B846" s="996">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6">
        <v>19</v>
      </c>
      <c r="B847" s="996">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6">
        <v>20</v>
      </c>
      <c r="B848" s="996">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6">
        <v>21</v>
      </c>
      <c r="B849" s="996">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6">
        <v>22</v>
      </c>
      <c r="B850" s="996">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6">
        <v>23</v>
      </c>
      <c r="B851" s="996">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6">
        <v>24</v>
      </c>
      <c r="B852" s="996">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6">
        <v>25</v>
      </c>
      <c r="B853" s="996">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6">
        <v>26</v>
      </c>
      <c r="B854" s="996">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6">
        <v>27</v>
      </c>
      <c r="B855" s="996">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6">
        <v>28</v>
      </c>
      <c r="B856" s="996">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6">
        <v>29</v>
      </c>
      <c r="B857" s="996">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6">
        <v>30</v>
      </c>
      <c r="B858" s="996">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319</v>
      </c>
      <c r="Z861" s="273"/>
      <c r="AA861" s="273"/>
      <c r="AB861" s="273"/>
      <c r="AC861" s="994" t="s">
        <v>310</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c r="A862" s="996">
        <v>1</v>
      </c>
      <c r="B862" s="996">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6">
        <v>2</v>
      </c>
      <c r="B863" s="996">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6">
        <v>3</v>
      </c>
      <c r="B864" s="996">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6">
        <v>4</v>
      </c>
      <c r="B865" s="996">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6">
        <v>5</v>
      </c>
      <c r="B866" s="996">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6">
        <v>6</v>
      </c>
      <c r="B867" s="996">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6">
        <v>7</v>
      </c>
      <c r="B868" s="996">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6">
        <v>8</v>
      </c>
      <c r="B869" s="996">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6">
        <v>9</v>
      </c>
      <c r="B870" s="996">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6">
        <v>10</v>
      </c>
      <c r="B871" s="996">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6">
        <v>11</v>
      </c>
      <c r="B872" s="996">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6">
        <v>12</v>
      </c>
      <c r="B873" s="996">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6">
        <v>13</v>
      </c>
      <c r="B874" s="996">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6">
        <v>14</v>
      </c>
      <c r="B875" s="996">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6">
        <v>15</v>
      </c>
      <c r="B876" s="996">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6">
        <v>16</v>
      </c>
      <c r="B877" s="996">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6">
        <v>17</v>
      </c>
      <c r="B878" s="996">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6">
        <v>18</v>
      </c>
      <c r="B879" s="996">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6">
        <v>19</v>
      </c>
      <c r="B880" s="996">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6">
        <v>20</v>
      </c>
      <c r="B881" s="996">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6">
        <v>21</v>
      </c>
      <c r="B882" s="996">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6">
        <v>22</v>
      </c>
      <c r="B883" s="996">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6">
        <v>23</v>
      </c>
      <c r="B884" s="996">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6">
        <v>24</v>
      </c>
      <c r="B885" s="996">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6">
        <v>25</v>
      </c>
      <c r="B886" s="996">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6">
        <v>26</v>
      </c>
      <c r="B887" s="996">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6">
        <v>27</v>
      </c>
      <c r="B888" s="996">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6">
        <v>28</v>
      </c>
      <c r="B889" s="996">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6">
        <v>29</v>
      </c>
      <c r="B890" s="996">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6">
        <v>30</v>
      </c>
      <c r="B891" s="996">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319</v>
      </c>
      <c r="Z894" s="273"/>
      <c r="AA894" s="273"/>
      <c r="AB894" s="273"/>
      <c r="AC894" s="994" t="s">
        <v>310</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c r="A895" s="996">
        <v>1</v>
      </c>
      <c r="B895" s="996">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6">
        <v>2</v>
      </c>
      <c r="B896" s="996">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6">
        <v>3</v>
      </c>
      <c r="B897" s="996">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6">
        <v>4</v>
      </c>
      <c r="B898" s="996">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6">
        <v>5</v>
      </c>
      <c r="B899" s="996">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6">
        <v>6</v>
      </c>
      <c r="B900" s="996">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6">
        <v>7</v>
      </c>
      <c r="B901" s="996">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6">
        <v>8</v>
      </c>
      <c r="B902" s="996">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6">
        <v>9</v>
      </c>
      <c r="B903" s="996">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6">
        <v>10</v>
      </c>
      <c r="B904" s="996">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6">
        <v>11</v>
      </c>
      <c r="B905" s="996">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6">
        <v>12</v>
      </c>
      <c r="B906" s="996">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6">
        <v>13</v>
      </c>
      <c r="B907" s="996">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6">
        <v>14</v>
      </c>
      <c r="B908" s="996">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6">
        <v>15</v>
      </c>
      <c r="B909" s="996">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6">
        <v>16</v>
      </c>
      <c r="B910" s="996">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6">
        <v>17</v>
      </c>
      <c r="B911" s="996">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6">
        <v>18</v>
      </c>
      <c r="B912" s="996">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6">
        <v>19</v>
      </c>
      <c r="B913" s="996">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6">
        <v>20</v>
      </c>
      <c r="B914" s="996">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6">
        <v>21</v>
      </c>
      <c r="B915" s="996">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6">
        <v>22</v>
      </c>
      <c r="B916" s="996">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6">
        <v>23</v>
      </c>
      <c r="B917" s="996">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6">
        <v>24</v>
      </c>
      <c r="B918" s="996">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6">
        <v>25</v>
      </c>
      <c r="B919" s="996">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6">
        <v>26</v>
      </c>
      <c r="B920" s="996">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6">
        <v>27</v>
      </c>
      <c r="B921" s="996">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6">
        <v>28</v>
      </c>
      <c r="B922" s="996">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6">
        <v>29</v>
      </c>
      <c r="B923" s="996">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6">
        <v>30</v>
      </c>
      <c r="B924" s="996">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319</v>
      </c>
      <c r="Z927" s="273"/>
      <c r="AA927" s="273"/>
      <c r="AB927" s="273"/>
      <c r="AC927" s="994" t="s">
        <v>310</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c r="A928" s="996">
        <v>1</v>
      </c>
      <c r="B928" s="996">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6">
        <v>2</v>
      </c>
      <c r="B929" s="996">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6">
        <v>3</v>
      </c>
      <c r="B930" s="996">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6">
        <v>4</v>
      </c>
      <c r="B931" s="996">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6">
        <v>5</v>
      </c>
      <c r="B932" s="996">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6">
        <v>6</v>
      </c>
      <c r="B933" s="996">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6">
        <v>7</v>
      </c>
      <c r="B934" s="996">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6">
        <v>8</v>
      </c>
      <c r="B935" s="996">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6">
        <v>9</v>
      </c>
      <c r="B936" s="996">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6">
        <v>10</v>
      </c>
      <c r="B937" s="996">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6">
        <v>11</v>
      </c>
      <c r="B938" s="996">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6">
        <v>12</v>
      </c>
      <c r="B939" s="996">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6">
        <v>13</v>
      </c>
      <c r="B940" s="996">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6">
        <v>14</v>
      </c>
      <c r="B941" s="996">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6">
        <v>15</v>
      </c>
      <c r="B942" s="996">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6">
        <v>16</v>
      </c>
      <c r="B943" s="996">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6">
        <v>17</v>
      </c>
      <c r="B944" s="996">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6">
        <v>18</v>
      </c>
      <c r="B945" s="996">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6">
        <v>19</v>
      </c>
      <c r="B946" s="996">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6">
        <v>20</v>
      </c>
      <c r="B947" s="996">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6">
        <v>21</v>
      </c>
      <c r="B948" s="996">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6">
        <v>22</v>
      </c>
      <c r="B949" s="996">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6">
        <v>23</v>
      </c>
      <c r="B950" s="996">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6">
        <v>24</v>
      </c>
      <c r="B951" s="996">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6">
        <v>25</v>
      </c>
      <c r="B952" s="996">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6">
        <v>26</v>
      </c>
      <c r="B953" s="996">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6">
        <v>27</v>
      </c>
      <c r="B954" s="996">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6">
        <v>28</v>
      </c>
      <c r="B955" s="996">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6">
        <v>29</v>
      </c>
      <c r="B956" s="996">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6">
        <v>30</v>
      </c>
      <c r="B957" s="996">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319</v>
      </c>
      <c r="Z960" s="273"/>
      <c r="AA960" s="273"/>
      <c r="AB960" s="273"/>
      <c r="AC960" s="994" t="s">
        <v>310</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c r="A961" s="996">
        <v>1</v>
      </c>
      <c r="B961" s="996">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6">
        <v>2</v>
      </c>
      <c r="B962" s="996">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6">
        <v>3</v>
      </c>
      <c r="B963" s="996">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6">
        <v>4</v>
      </c>
      <c r="B964" s="996">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6">
        <v>5</v>
      </c>
      <c r="B965" s="996">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6">
        <v>6</v>
      </c>
      <c r="B966" s="996">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6">
        <v>7</v>
      </c>
      <c r="B967" s="996">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6">
        <v>8</v>
      </c>
      <c r="B968" s="996">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6">
        <v>9</v>
      </c>
      <c r="B969" s="996">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6">
        <v>10</v>
      </c>
      <c r="B970" s="996">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6">
        <v>11</v>
      </c>
      <c r="B971" s="996">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6">
        <v>12</v>
      </c>
      <c r="B972" s="996">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6">
        <v>13</v>
      </c>
      <c r="B973" s="996">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6">
        <v>14</v>
      </c>
      <c r="B974" s="996">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6">
        <v>15</v>
      </c>
      <c r="B975" s="996">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6">
        <v>16</v>
      </c>
      <c r="B976" s="996">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6">
        <v>17</v>
      </c>
      <c r="B977" s="996">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6">
        <v>18</v>
      </c>
      <c r="B978" s="996">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6">
        <v>19</v>
      </c>
      <c r="B979" s="996">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6">
        <v>20</v>
      </c>
      <c r="B980" s="996">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6">
        <v>21</v>
      </c>
      <c r="B981" s="996">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6">
        <v>22</v>
      </c>
      <c r="B982" s="996">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6">
        <v>23</v>
      </c>
      <c r="B983" s="996">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6">
        <v>24</v>
      </c>
      <c r="B984" s="996">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6">
        <v>25</v>
      </c>
      <c r="B985" s="996">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6">
        <v>26</v>
      </c>
      <c r="B986" s="996">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6">
        <v>27</v>
      </c>
      <c r="B987" s="996">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6">
        <v>28</v>
      </c>
      <c r="B988" s="996">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6">
        <v>29</v>
      </c>
      <c r="B989" s="996">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6">
        <v>30</v>
      </c>
      <c r="B990" s="996">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319</v>
      </c>
      <c r="Z993" s="273"/>
      <c r="AA993" s="273"/>
      <c r="AB993" s="273"/>
      <c r="AC993" s="994" t="s">
        <v>310</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c r="A994" s="996">
        <v>1</v>
      </c>
      <c r="B994" s="996">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6">
        <v>2</v>
      </c>
      <c r="B995" s="996">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6">
        <v>3</v>
      </c>
      <c r="B996" s="996">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6">
        <v>4</v>
      </c>
      <c r="B997" s="996">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6">
        <v>5</v>
      </c>
      <c r="B998" s="996">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6">
        <v>6</v>
      </c>
      <c r="B999" s="996">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6">
        <v>7</v>
      </c>
      <c r="B1000" s="996">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6">
        <v>8</v>
      </c>
      <c r="B1001" s="996">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6">
        <v>9</v>
      </c>
      <c r="B1002" s="996">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6">
        <v>10</v>
      </c>
      <c r="B1003" s="996">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6">
        <v>11</v>
      </c>
      <c r="B1004" s="996">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6">
        <v>12</v>
      </c>
      <c r="B1005" s="996">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6">
        <v>13</v>
      </c>
      <c r="B1006" s="996">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6">
        <v>14</v>
      </c>
      <c r="B1007" s="996">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6">
        <v>15</v>
      </c>
      <c r="B1008" s="996">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6">
        <v>16</v>
      </c>
      <c r="B1009" s="996">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6">
        <v>17</v>
      </c>
      <c r="B1010" s="996">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6">
        <v>18</v>
      </c>
      <c r="B1011" s="996">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6">
        <v>19</v>
      </c>
      <c r="B1012" s="996">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6">
        <v>20</v>
      </c>
      <c r="B1013" s="996">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6">
        <v>21</v>
      </c>
      <c r="B1014" s="996">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6">
        <v>22</v>
      </c>
      <c r="B1015" s="996">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6">
        <v>23</v>
      </c>
      <c r="B1016" s="996">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6">
        <v>24</v>
      </c>
      <c r="B1017" s="996">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6">
        <v>25</v>
      </c>
      <c r="B1018" s="996">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6">
        <v>26</v>
      </c>
      <c r="B1019" s="996">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6">
        <v>27</v>
      </c>
      <c r="B1020" s="996">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6">
        <v>28</v>
      </c>
      <c r="B1021" s="996">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6">
        <v>29</v>
      </c>
      <c r="B1022" s="996">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6">
        <v>30</v>
      </c>
      <c r="B1023" s="996">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319</v>
      </c>
      <c r="Z1026" s="273"/>
      <c r="AA1026" s="273"/>
      <c r="AB1026" s="273"/>
      <c r="AC1026" s="994" t="s">
        <v>310</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c r="A1027" s="996">
        <v>1</v>
      </c>
      <c r="B1027" s="996">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6">
        <v>2</v>
      </c>
      <c r="B1028" s="996">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6">
        <v>3</v>
      </c>
      <c r="B1029" s="996">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6">
        <v>4</v>
      </c>
      <c r="B1030" s="996">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6">
        <v>5</v>
      </c>
      <c r="B1031" s="996">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6">
        <v>6</v>
      </c>
      <c r="B1032" s="996">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6">
        <v>7</v>
      </c>
      <c r="B1033" s="996">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6">
        <v>8</v>
      </c>
      <c r="B1034" s="996">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6">
        <v>9</v>
      </c>
      <c r="B1035" s="996">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6">
        <v>10</v>
      </c>
      <c r="B1036" s="996">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6">
        <v>11</v>
      </c>
      <c r="B1037" s="996">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6">
        <v>12</v>
      </c>
      <c r="B1038" s="996">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6">
        <v>13</v>
      </c>
      <c r="B1039" s="996">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6">
        <v>14</v>
      </c>
      <c r="B1040" s="996">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6">
        <v>15</v>
      </c>
      <c r="B1041" s="996">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6">
        <v>16</v>
      </c>
      <c r="B1042" s="996">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6">
        <v>17</v>
      </c>
      <c r="B1043" s="996">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6">
        <v>18</v>
      </c>
      <c r="B1044" s="996">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6">
        <v>19</v>
      </c>
      <c r="B1045" s="996">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6">
        <v>20</v>
      </c>
      <c r="B1046" s="996">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6">
        <v>21</v>
      </c>
      <c r="B1047" s="996">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6">
        <v>22</v>
      </c>
      <c r="B1048" s="996">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6">
        <v>23</v>
      </c>
      <c r="B1049" s="996">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6">
        <v>24</v>
      </c>
      <c r="B1050" s="996">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6">
        <v>25</v>
      </c>
      <c r="B1051" s="996">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6">
        <v>26</v>
      </c>
      <c r="B1052" s="996">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6">
        <v>27</v>
      </c>
      <c r="B1053" s="996">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6">
        <v>28</v>
      </c>
      <c r="B1054" s="996">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6">
        <v>29</v>
      </c>
      <c r="B1055" s="996">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6">
        <v>30</v>
      </c>
      <c r="B1056" s="996">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319</v>
      </c>
      <c r="Z1059" s="273"/>
      <c r="AA1059" s="273"/>
      <c r="AB1059" s="273"/>
      <c r="AC1059" s="994" t="s">
        <v>310</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c r="A1060" s="996">
        <v>1</v>
      </c>
      <c r="B1060" s="996">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6">
        <v>2</v>
      </c>
      <c r="B1061" s="996">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6">
        <v>3</v>
      </c>
      <c r="B1062" s="996">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6">
        <v>4</v>
      </c>
      <c r="B1063" s="996">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6">
        <v>5</v>
      </c>
      <c r="B1064" s="996">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6">
        <v>6</v>
      </c>
      <c r="B1065" s="996">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6">
        <v>7</v>
      </c>
      <c r="B1066" s="996">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6">
        <v>8</v>
      </c>
      <c r="B1067" s="996">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6">
        <v>9</v>
      </c>
      <c r="B1068" s="996">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6">
        <v>10</v>
      </c>
      <c r="B1069" s="996">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6">
        <v>11</v>
      </c>
      <c r="B1070" s="996">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6">
        <v>12</v>
      </c>
      <c r="B1071" s="996">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6">
        <v>13</v>
      </c>
      <c r="B1072" s="996">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6">
        <v>14</v>
      </c>
      <c r="B1073" s="996">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6">
        <v>15</v>
      </c>
      <c r="B1074" s="996">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6">
        <v>16</v>
      </c>
      <c r="B1075" s="996">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6">
        <v>17</v>
      </c>
      <c r="B1076" s="996">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6">
        <v>18</v>
      </c>
      <c r="B1077" s="996">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6">
        <v>19</v>
      </c>
      <c r="B1078" s="996">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6">
        <v>20</v>
      </c>
      <c r="B1079" s="996">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6">
        <v>21</v>
      </c>
      <c r="B1080" s="996">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6">
        <v>22</v>
      </c>
      <c r="B1081" s="996">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6">
        <v>23</v>
      </c>
      <c r="B1082" s="996">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6">
        <v>24</v>
      </c>
      <c r="B1083" s="996">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6">
        <v>25</v>
      </c>
      <c r="B1084" s="996">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6">
        <v>26</v>
      </c>
      <c r="B1085" s="996">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6">
        <v>27</v>
      </c>
      <c r="B1086" s="996">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6">
        <v>28</v>
      </c>
      <c r="B1087" s="996">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6">
        <v>29</v>
      </c>
      <c r="B1088" s="996">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6">
        <v>30</v>
      </c>
      <c r="B1089" s="996">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319</v>
      </c>
      <c r="Z1092" s="273"/>
      <c r="AA1092" s="273"/>
      <c r="AB1092" s="273"/>
      <c r="AC1092" s="994" t="s">
        <v>310</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c r="A1093" s="996">
        <v>1</v>
      </c>
      <c r="B1093" s="996">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6">
        <v>2</v>
      </c>
      <c r="B1094" s="996">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6">
        <v>3</v>
      </c>
      <c r="B1095" s="996">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6">
        <v>4</v>
      </c>
      <c r="B1096" s="996">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6">
        <v>5</v>
      </c>
      <c r="B1097" s="996">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6">
        <v>6</v>
      </c>
      <c r="B1098" s="996">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6">
        <v>7</v>
      </c>
      <c r="B1099" s="996">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6">
        <v>8</v>
      </c>
      <c r="B1100" s="996">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6">
        <v>9</v>
      </c>
      <c r="B1101" s="996">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6">
        <v>10</v>
      </c>
      <c r="B1102" s="996">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6">
        <v>11</v>
      </c>
      <c r="B1103" s="996">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6">
        <v>12</v>
      </c>
      <c r="B1104" s="996">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6">
        <v>13</v>
      </c>
      <c r="B1105" s="996">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6">
        <v>14</v>
      </c>
      <c r="B1106" s="996">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6">
        <v>15</v>
      </c>
      <c r="B1107" s="996">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6">
        <v>16</v>
      </c>
      <c r="B1108" s="996">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6">
        <v>17</v>
      </c>
      <c r="B1109" s="996">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6">
        <v>18</v>
      </c>
      <c r="B1110" s="996">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6">
        <v>19</v>
      </c>
      <c r="B1111" s="996">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6">
        <v>20</v>
      </c>
      <c r="B1112" s="996">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6">
        <v>21</v>
      </c>
      <c r="B1113" s="996">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6">
        <v>22</v>
      </c>
      <c r="B1114" s="996">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6">
        <v>23</v>
      </c>
      <c r="B1115" s="996">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6">
        <v>24</v>
      </c>
      <c r="B1116" s="996">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6">
        <v>25</v>
      </c>
      <c r="B1117" s="996">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6">
        <v>26</v>
      </c>
      <c r="B1118" s="996">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6">
        <v>27</v>
      </c>
      <c r="B1119" s="996">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6">
        <v>28</v>
      </c>
      <c r="B1120" s="996">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6">
        <v>29</v>
      </c>
      <c r="B1121" s="996">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6">
        <v>30</v>
      </c>
      <c r="B1122" s="996">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319</v>
      </c>
      <c r="Z1125" s="273"/>
      <c r="AA1125" s="273"/>
      <c r="AB1125" s="273"/>
      <c r="AC1125" s="994" t="s">
        <v>310</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c r="A1126" s="996">
        <v>1</v>
      </c>
      <c r="B1126" s="996">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6">
        <v>2</v>
      </c>
      <c r="B1127" s="996">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6">
        <v>3</v>
      </c>
      <c r="B1128" s="996">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6">
        <v>4</v>
      </c>
      <c r="B1129" s="996">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6">
        <v>5</v>
      </c>
      <c r="B1130" s="996">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6">
        <v>6</v>
      </c>
      <c r="B1131" s="996">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6">
        <v>7</v>
      </c>
      <c r="B1132" s="996">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6">
        <v>8</v>
      </c>
      <c r="B1133" s="996">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6">
        <v>9</v>
      </c>
      <c r="B1134" s="996">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6">
        <v>10</v>
      </c>
      <c r="B1135" s="996">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6">
        <v>11</v>
      </c>
      <c r="B1136" s="996">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6">
        <v>12</v>
      </c>
      <c r="B1137" s="996">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6">
        <v>13</v>
      </c>
      <c r="B1138" s="996">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6">
        <v>14</v>
      </c>
      <c r="B1139" s="996">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6">
        <v>15</v>
      </c>
      <c r="B1140" s="996">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6">
        <v>16</v>
      </c>
      <c r="B1141" s="996">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6">
        <v>17</v>
      </c>
      <c r="B1142" s="996">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6">
        <v>18</v>
      </c>
      <c r="B1143" s="996">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6">
        <v>19</v>
      </c>
      <c r="B1144" s="996">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6">
        <v>20</v>
      </c>
      <c r="B1145" s="996">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6">
        <v>21</v>
      </c>
      <c r="B1146" s="996">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6">
        <v>22</v>
      </c>
      <c r="B1147" s="996">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6">
        <v>23</v>
      </c>
      <c r="B1148" s="996">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6">
        <v>24</v>
      </c>
      <c r="B1149" s="996">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6">
        <v>25</v>
      </c>
      <c r="B1150" s="996">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6">
        <v>26</v>
      </c>
      <c r="B1151" s="996">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6">
        <v>27</v>
      </c>
      <c r="B1152" s="996">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6">
        <v>28</v>
      </c>
      <c r="B1153" s="996">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6">
        <v>29</v>
      </c>
      <c r="B1154" s="996">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6">
        <v>30</v>
      </c>
      <c r="B1155" s="996">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319</v>
      </c>
      <c r="Z1158" s="273"/>
      <c r="AA1158" s="273"/>
      <c r="AB1158" s="273"/>
      <c r="AC1158" s="994" t="s">
        <v>310</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c r="A1159" s="996">
        <v>1</v>
      </c>
      <c r="B1159" s="996">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6">
        <v>2</v>
      </c>
      <c r="B1160" s="996">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6">
        <v>3</v>
      </c>
      <c r="B1161" s="996">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6">
        <v>4</v>
      </c>
      <c r="B1162" s="996">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6">
        <v>5</v>
      </c>
      <c r="B1163" s="996">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6">
        <v>6</v>
      </c>
      <c r="B1164" s="996">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6">
        <v>7</v>
      </c>
      <c r="B1165" s="996">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6">
        <v>8</v>
      </c>
      <c r="B1166" s="996">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6">
        <v>9</v>
      </c>
      <c r="B1167" s="996">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6">
        <v>10</v>
      </c>
      <c r="B1168" s="996">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6">
        <v>11</v>
      </c>
      <c r="B1169" s="996">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6">
        <v>12</v>
      </c>
      <c r="B1170" s="996">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6">
        <v>13</v>
      </c>
      <c r="B1171" s="996">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6">
        <v>14</v>
      </c>
      <c r="B1172" s="996">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6">
        <v>15</v>
      </c>
      <c r="B1173" s="996">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6">
        <v>16</v>
      </c>
      <c r="B1174" s="996">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6">
        <v>17</v>
      </c>
      <c r="B1175" s="996">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6">
        <v>18</v>
      </c>
      <c r="B1176" s="996">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6">
        <v>19</v>
      </c>
      <c r="B1177" s="996">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6">
        <v>20</v>
      </c>
      <c r="B1178" s="996">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6">
        <v>21</v>
      </c>
      <c r="B1179" s="996">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6">
        <v>22</v>
      </c>
      <c r="B1180" s="996">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6">
        <v>23</v>
      </c>
      <c r="B1181" s="996">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6">
        <v>24</v>
      </c>
      <c r="B1182" s="996">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6">
        <v>25</v>
      </c>
      <c r="B1183" s="996">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6">
        <v>26</v>
      </c>
      <c r="B1184" s="996">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6">
        <v>27</v>
      </c>
      <c r="B1185" s="996">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6">
        <v>28</v>
      </c>
      <c r="B1186" s="996">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6">
        <v>29</v>
      </c>
      <c r="B1187" s="996">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6">
        <v>30</v>
      </c>
      <c r="B1188" s="996">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319</v>
      </c>
      <c r="Z1191" s="273"/>
      <c r="AA1191" s="273"/>
      <c r="AB1191" s="273"/>
      <c r="AC1191" s="994" t="s">
        <v>310</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c r="A1192" s="996">
        <v>1</v>
      </c>
      <c r="B1192" s="996">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6">
        <v>2</v>
      </c>
      <c r="B1193" s="996">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6">
        <v>3</v>
      </c>
      <c r="B1194" s="996">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6">
        <v>4</v>
      </c>
      <c r="B1195" s="996">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6">
        <v>5</v>
      </c>
      <c r="B1196" s="996">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6">
        <v>6</v>
      </c>
      <c r="B1197" s="996">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6">
        <v>7</v>
      </c>
      <c r="B1198" s="996">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6">
        <v>8</v>
      </c>
      <c r="B1199" s="996">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6">
        <v>9</v>
      </c>
      <c r="B1200" s="996">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6">
        <v>10</v>
      </c>
      <c r="B1201" s="996">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6">
        <v>11</v>
      </c>
      <c r="B1202" s="996">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6">
        <v>12</v>
      </c>
      <c r="B1203" s="996">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6">
        <v>13</v>
      </c>
      <c r="B1204" s="996">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6">
        <v>14</v>
      </c>
      <c r="B1205" s="996">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6">
        <v>15</v>
      </c>
      <c r="B1206" s="996">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6">
        <v>16</v>
      </c>
      <c r="B1207" s="996">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6">
        <v>17</v>
      </c>
      <c r="B1208" s="996">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6">
        <v>18</v>
      </c>
      <c r="B1209" s="996">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6">
        <v>19</v>
      </c>
      <c r="B1210" s="996">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6">
        <v>20</v>
      </c>
      <c r="B1211" s="996">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6">
        <v>21</v>
      </c>
      <c r="B1212" s="996">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6">
        <v>22</v>
      </c>
      <c r="B1213" s="996">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6">
        <v>23</v>
      </c>
      <c r="B1214" s="996">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6">
        <v>24</v>
      </c>
      <c r="B1215" s="996">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6">
        <v>25</v>
      </c>
      <c r="B1216" s="996">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6">
        <v>26</v>
      </c>
      <c r="B1217" s="996">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6">
        <v>27</v>
      </c>
      <c r="B1218" s="996">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6">
        <v>28</v>
      </c>
      <c r="B1219" s="996">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6">
        <v>29</v>
      </c>
      <c r="B1220" s="996">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6">
        <v>30</v>
      </c>
      <c r="B1221" s="996">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319</v>
      </c>
      <c r="Z1224" s="273"/>
      <c r="AA1224" s="273"/>
      <c r="AB1224" s="273"/>
      <c r="AC1224" s="994" t="s">
        <v>310</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c r="A1225" s="996">
        <v>1</v>
      </c>
      <c r="B1225" s="996">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6">
        <v>2</v>
      </c>
      <c r="B1226" s="996">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6">
        <v>3</v>
      </c>
      <c r="B1227" s="996">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6">
        <v>4</v>
      </c>
      <c r="B1228" s="996">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6">
        <v>5</v>
      </c>
      <c r="B1229" s="996">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6">
        <v>6</v>
      </c>
      <c r="B1230" s="996">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6">
        <v>7</v>
      </c>
      <c r="B1231" s="996">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6">
        <v>8</v>
      </c>
      <c r="B1232" s="996">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6">
        <v>9</v>
      </c>
      <c r="B1233" s="996">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6">
        <v>10</v>
      </c>
      <c r="B1234" s="996">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6">
        <v>11</v>
      </c>
      <c r="B1235" s="996">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6">
        <v>12</v>
      </c>
      <c r="B1236" s="996">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6">
        <v>13</v>
      </c>
      <c r="B1237" s="996">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6">
        <v>14</v>
      </c>
      <c r="B1238" s="996">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6">
        <v>15</v>
      </c>
      <c r="B1239" s="996">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6">
        <v>16</v>
      </c>
      <c r="B1240" s="996">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6">
        <v>17</v>
      </c>
      <c r="B1241" s="996">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6">
        <v>18</v>
      </c>
      <c r="B1242" s="996">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6">
        <v>19</v>
      </c>
      <c r="B1243" s="996">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6">
        <v>20</v>
      </c>
      <c r="B1244" s="996">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6">
        <v>21</v>
      </c>
      <c r="B1245" s="996">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6">
        <v>22</v>
      </c>
      <c r="B1246" s="996">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6">
        <v>23</v>
      </c>
      <c r="B1247" s="996">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6">
        <v>24</v>
      </c>
      <c r="B1248" s="996">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6">
        <v>25</v>
      </c>
      <c r="B1249" s="996">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6">
        <v>26</v>
      </c>
      <c r="B1250" s="996">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6">
        <v>27</v>
      </c>
      <c r="B1251" s="996">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6">
        <v>28</v>
      </c>
      <c r="B1252" s="996">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6">
        <v>29</v>
      </c>
      <c r="B1253" s="996">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6">
        <v>30</v>
      </c>
      <c r="B1254" s="996">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319</v>
      </c>
      <c r="Z1257" s="273"/>
      <c r="AA1257" s="273"/>
      <c r="AB1257" s="273"/>
      <c r="AC1257" s="994" t="s">
        <v>310</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c r="A1258" s="996">
        <v>1</v>
      </c>
      <c r="B1258" s="996">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6">
        <v>2</v>
      </c>
      <c r="B1259" s="996">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6">
        <v>3</v>
      </c>
      <c r="B1260" s="996">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6">
        <v>4</v>
      </c>
      <c r="B1261" s="996">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6">
        <v>5</v>
      </c>
      <c r="B1262" s="996">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6">
        <v>6</v>
      </c>
      <c r="B1263" s="996">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6">
        <v>7</v>
      </c>
      <c r="B1264" s="996">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6">
        <v>8</v>
      </c>
      <c r="B1265" s="996">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6">
        <v>9</v>
      </c>
      <c r="B1266" s="996">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6">
        <v>10</v>
      </c>
      <c r="B1267" s="996">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6">
        <v>11</v>
      </c>
      <c r="B1268" s="996">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6">
        <v>12</v>
      </c>
      <c r="B1269" s="996">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6">
        <v>13</v>
      </c>
      <c r="B1270" s="996">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6">
        <v>14</v>
      </c>
      <c r="B1271" s="996">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6">
        <v>15</v>
      </c>
      <c r="B1272" s="996">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6">
        <v>16</v>
      </c>
      <c r="B1273" s="996">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6">
        <v>17</v>
      </c>
      <c r="B1274" s="996">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6">
        <v>18</v>
      </c>
      <c r="B1275" s="996">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6">
        <v>19</v>
      </c>
      <c r="B1276" s="996">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6">
        <v>20</v>
      </c>
      <c r="B1277" s="996">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6">
        <v>21</v>
      </c>
      <c r="B1278" s="996">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6">
        <v>22</v>
      </c>
      <c r="B1279" s="996">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6">
        <v>23</v>
      </c>
      <c r="B1280" s="996">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6">
        <v>24</v>
      </c>
      <c r="B1281" s="996">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6">
        <v>25</v>
      </c>
      <c r="B1282" s="996">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6">
        <v>26</v>
      </c>
      <c r="B1283" s="996">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6">
        <v>27</v>
      </c>
      <c r="B1284" s="996">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6">
        <v>28</v>
      </c>
      <c r="B1285" s="996">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6">
        <v>29</v>
      </c>
      <c r="B1286" s="996">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6">
        <v>30</v>
      </c>
      <c r="B1287" s="996">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319</v>
      </c>
      <c r="Z1290" s="273"/>
      <c r="AA1290" s="273"/>
      <c r="AB1290" s="273"/>
      <c r="AC1290" s="994" t="s">
        <v>310</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c r="A1291" s="996">
        <v>1</v>
      </c>
      <c r="B1291" s="996">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6">
        <v>2</v>
      </c>
      <c r="B1292" s="996">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6">
        <v>3</v>
      </c>
      <c r="B1293" s="996">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6">
        <v>4</v>
      </c>
      <c r="B1294" s="996">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6">
        <v>5</v>
      </c>
      <c r="B1295" s="996">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6">
        <v>6</v>
      </c>
      <c r="B1296" s="996">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6">
        <v>7</v>
      </c>
      <c r="B1297" s="996">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6">
        <v>8</v>
      </c>
      <c r="B1298" s="996">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6">
        <v>9</v>
      </c>
      <c r="B1299" s="996">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6">
        <v>10</v>
      </c>
      <c r="B1300" s="996">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6">
        <v>11</v>
      </c>
      <c r="B1301" s="996">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6">
        <v>12</v>
      </c>
      <c r="B1302" s="996">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6">
        <v>13</v>
      </c>
      <c r="B1303" s="996">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6">
        <v>14</v>
      </c>
      <c r="B1304" s="996">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6">
        <v>15</v>
      </c>
      <c r="B1305" s="996">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6">
        <v>16</v>
      </c>
      <c r="B1306" s="996">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6">
        <v>17</v>
      </c>
      <c r="B1307" s="996">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6">
        <v>18</v>
      </c>
      <c r="B1308" s="996">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6">
        <v>19</v>
      </c>
      <c r="B1309" s="996">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6">
        <v>20</v>
      </c>
      <c r="B1310" s="996">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6">
        <v>21</v>
      </c>
      <c r="B1311" s="996">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6">
        <v>22</v>
      </c>
      <c r="B1312" s="996">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6">
        <v>23</v>
      </c>
      <c r="B1313" s="996">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6">
        <v>24</v>
      </c>
      <c r="B1314" s="996">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6">
        <v>25</v>
      </c>
      <c r="B1315" s="996">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6">
        <v>26</v>
      </c>
      <c r="B1316" s="996">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6">
        <v>27</v>
      </c>
      <c r="B1317" s="996">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6">
        <v>28</v>
      </c>
      <c r="B1318" s="996">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6">
        <v>29</v>
      </c>
      <c r="B1319" s="996">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6">
        <v>30</v>
      </c>
      <c r="B1320" s="996">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直豊(satou-naoto.6f7)</cp:lastModifiedBy>
  <cp:lastPrinted>2022-08-18T09:17:07Z</cp:lastPrinted>
  <dcterms:created xsi:type="dcterms:W3CDTF">2012-03-13T00:50:25Z</dcterms:created>
  <dcterms:modified xsi:type="dcterms:W3CDTF">2022-08-30T06:07:11Z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