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46" i="11"/>
  <c r="AY150" i="11" s="1"/>
  <c r="AY130" i="11"/>
  <c r="AY128" i="11"/>
  <c r="AY127" i="11"/>
  <c r="AY129" i="11" s="1"/>
  <c r="AY124" i="11"/>
  <c r="AY122" i="11"/>
  <c r="AY125" i="11" s="1"/>
  <c r="AY112" i="11"/>
  <c r="AY121" i="11" s="1"/>
  <c r="AY100" i="11"/>
  <c r="AY99" i="11"/>
  <c r="AY101" i="11" s="1"/>
  <c r="AY98" i="11"/>
  <c r="AY102" i="11"/>
  <c r="AY104" i="11" s="1"/>
  <c r="AY116" i="11" l="1"/>
  <c r="AY120" i="11"/>
  <c r="AY114" i="11"/>
  <c r="AY118" i="11"/>
  <c r="AY126" i="11"/>
  <c r="AY152" i="11"/>
  <c r="AY174" i="11"/>
  <c r="AY178" i="11"/>
  <c r="AY193" i="11"/>
  <c r="AY201" i="11"/>
  <c r="AY205" i="11"/>
  <c r="AY209" i="11"/>
  <c r="AY213" i="11"/>
  <c r="AY115" i="11"/>
  <c r="AY119" i="11"/>
  <c r="AY123" i="11"/>
  <c r="AY131" i="11"/>
  <c r="AY153" i="11"/>
  <c r="AY143" i="11"/>
  <c r="AY175" i="11"/>
  <c r="AY179" i="11"/>
  <c r="AY202" i="11"/>
  <c r="AY206" i="11"/>
  <c r="AY210" i="11"/>
  <c r="AY176" i="11"/>
  <c r="AY198" i="11"/>
  <c r="AY203" i="11"/>
  <c r="AY207" i="11"/>
  <c r="AY211" i="11"/>
  <c r="AY15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49" i="11" l="1"/>
  <c r="AY55" i="11"/>
  <c r="AY63" i="11"/>
  <c r="AY80" i="11"/>
  <c r="AY84" i="11"/>
  <c r="AY92" i="11"/>
  <c r="AY96" i="11"/>
  <c r="AY81" i="11"/>
  <c r="AY97" i="11"/>
  <c r="AY85"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<sst xmlns="http://schemas.openxmlformats.org/spreadsheetml/2006/main" count="2077" uniqueCount="751">
  <si>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</si>
  <si>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</si>
  <si>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</si>
  <si>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</si>
  <si>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</si>
  <si>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</si>
  <si>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</si>
  <si>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</si>
  <si>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</si>
  <si>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</si>
  <si>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</si>
  <si>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</si>
  <si>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</si>
  <si>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</si>
  <si>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</si>
  <si>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</si>
  <si>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</si>
  <si>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</si>
  <si>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</si>
  <si>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</si>
  <si>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</si>
  <si>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</si>
  <si>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</si>
  <si>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</si>
  <si>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</si>
  <si>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</si>
  <si>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</si>
  <si>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</si>
  <si>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</si>
  <si>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</si>
  <si>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</si>
  <si>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</si>
  <si>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</si>
  <si>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</si>
  <si>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</si>
  <si>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</si>
  <si>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</si>
  <si>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</si>
  <si>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</si>
  <si>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</si>
  <si>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</si>
  <si>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</si>
  <si>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</si>
  <si>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</si>
  <si>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</si>
  <si>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</si>
  <si>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</si>
  <si>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</si>
  <si>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</si>
  <si>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</si>
  <si>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</si>
  <si>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</si>
  <si>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</si>
  <si>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</si>
  <si>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</si>
  <si>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</si>
  <si>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</si>
  <si>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</si>
  <si>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</si>
  <si>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</si>
  <si>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</si>
  <si>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</si>
  <si>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</si>
  <si>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</si>
  <si>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</si>
  <si>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</si>
  <si>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</si>
  <si>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</si>
  <si>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</si>
  <si>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</si>
  <si>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</si>
  <si>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</si>
  <si>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</si>
  <si>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</si>
  <si>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</si>
  <si>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</si>
  <si>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</si>
  <si>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</si>
  <si>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</si>
  <si>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</si>
  <si>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</si>
  <si>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</si>
  <si>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</si>
  <si>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</si>
  <si>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</si>
  <si>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</si>
  <si>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</si>
  <si>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</si>
  <si>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</si>
  <si>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</si>
  <si>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</si>
  <si>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</si>
  <si>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</si>
  <si>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</si>
  <si>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</si>
  <si>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</si>
  <si>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</si>
  <si>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</si>
  <si>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</si>
  <si>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</si>
  <si>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</si>
  <si>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</si>
  <si>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</si>
  <si>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</si>
  <si>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</si>
  <si>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</si>
  <si>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</si>
  <si>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</si>
  <si>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</si>
  <si>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</si>
  <si>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</si>
  <si>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</si>
  <si>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</si>
  <si>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</si>
  <si>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</si>
  <si>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</si>
  <si>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</si>
  <si>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</si>
  <si>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</si>
  <si>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</si>
  <si>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</si>
  <si>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</si>
  <si>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</si>
  <si>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</si>
  <si>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</si>
  <si>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</si>
  <si>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</si>
  <si>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</si>
  <si>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</si>
  <si>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</si>
  <si>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</si>
  <si>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</si>
  <si>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</si>
  <si>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</si>
  <si>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</si>
  <si>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</si>
  <si>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</si>
  <si>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</si>
  <si>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</si>
  <si>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</si>
  <si>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</si>
  <si>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</si>
  <si>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</si>
  <si>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</si>
  <si>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</si>
  <si>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</si>
  <si>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</si>
  <si>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</si>
  <si>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</si>
  <si>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</si>
  <si>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</si>
  <si>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</si>
  <si>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</si>
  <si>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</si>
  <si>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</si>
  <si>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</si>
  <si>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</si>
  <si>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</si>
  <si>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</si>
  <si>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</si>
  <si>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</si>
  <si>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</si>
  <si>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</si>
  <si>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</si>
  <si>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</si>
  <si>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</si>
  <si>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</si>
  <si>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</si>
  <si>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</si>
  <si>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</si>
  <si>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</si>
  <si>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</si>
  <si>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</si>
  <si>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</si>
  <si>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</si>
  <si>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</si>
  <si>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</si>
  <si>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</si>
  <si>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</si>
  <si>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</si>
  <si>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</si>
  <si>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</si>
  <si>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</si>
  <si>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</si>
  <si>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</si>
  <si>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</si>
  <si>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</si>
  <si>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</si>
  <si>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</si>
  <si>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</si>
  <si>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</si>
  <si>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</si>
  <si>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</si>
  <si>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</si>
  <si>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</si>
  <si>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</si>
  <si>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</si>
  <si>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</si>
  <si>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</si>
  <si>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</si>
  <si>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</si>
  <si>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</si>
  <si>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</si>
  <si>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</si>
  <si>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</si>
  <si>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</si>
  <si>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</si>
  <si>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</si>
  <si>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</si>
  <si>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</si>
  <si>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</si>
  <si>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</si>
  <si>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</si>
  <si>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</si>
  <si>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</si>
  <si>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</si>
  <si>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</si>
  <si>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</si>
  <si>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</si>
  <si>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</si>
  <si>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</si>
  <si>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</si>
  <si>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</si>
  <si>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</si>
  <si>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</si>
  <si>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</si>
  <si>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</si>
  <si>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</si>
  <si>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</si>
  <si>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</si>
  <si>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</si>
  <si>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</si>
  <si>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</si>
  <si>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</si>
  <si>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</si>
  <si>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</si>
  <si>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</si>
  <si>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</si>
  <si>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</si>
  <si>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</si>
  <si>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</si>
  <si>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</si>
  <si>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</si>
  <si>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</si>
  <si>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</si>
  <si>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</si>
  <si>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</si>
  <si>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</si>
  <si>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</si>
  <si>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</si>
  <si>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</si>
  <si>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</si>
  <si>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</si>
  <si>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</si>
  <si>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</si>
  <si>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</si>
  <si>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</si>
  <si>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</si>
  <si>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</si>
  <si>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</si>
  <si>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</si>
  <si>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</si>
  <si>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</si>
  <si>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</si>
  <si>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</si>
  <si>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</si>
  <si>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</si>
  <si>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</si>
  <si>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</si>
  <si>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</si>
  <si>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</si>
  <si>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</si>
  <si>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</si>
  <si>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</si>
  <si>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</si>
  <si>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</si>
  <si>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</si>
  <si>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</si>
  <si>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</si>
  <si>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</si>
  <si>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</si>
  <si>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</si>
  <si>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</si>
  <si>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</si>
  <si>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</si>
  <si>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</si>
  <si>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</si>
  <si>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</si>
  <si>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</si>
  <si>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</si>
  <si>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</si>
  <si>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</si>
  <si>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</si>
  <si>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</si>
  <si>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</si>
  <si>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</si>
  <si>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</si>
  <si>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</si>
  <si>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</si>
  <si>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</si>
  <si>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</si>
  <si>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</si>
  <si>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</si>
  <si>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</si>
  <si>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</si>
  <si>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</si>
  <si>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</si>
  <si>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</si>
  <si>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</si>
  <si>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</si>
  <si>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</si>
  <si>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</si>
  <si>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</si>
  <si>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</si>
  <si>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</si>
  <si>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</si>
  <si>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</si>
  <si>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</si>
  <si>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</si>
  <si>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</si>
  <si>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</si>
  <si>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</si>
  <si>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</si>
  <si>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</si>
  <si>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</si>
  <si>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</si>
  <si>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</si>
  <si>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</si>
  <si>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</si>
  <si>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</si>
  <si>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</si>
  <si>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</si>
  <si>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</si>
  <si>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</si>
  <si>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</si>
  <si>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</si>
  <si>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</si>
  <si>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</si>
  <si>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</si>
  <si>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</si>
  <si>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</si>
  <si>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</si>
  <si>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</si>
  <si>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</si>
  <si>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</si>
  <si>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</si>
  <si>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</si>
  <si>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</si>
  <si>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</si>
  <si>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</si>
  <si>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</si>
  <si>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</si>
  <si>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</si>
  <si>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</si>
  <si>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</si>
  <si>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</si>
  <si>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</si>
  <si>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</si>
  <si>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</si>
  <si>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</si>
  <si>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</si>
  <si>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</si>
  <si>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</si>
  <si>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</si>
  <si>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</si>
  <si>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</si>
  <si>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</si>
  <si>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</si>
  <si>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</si>
  <si>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</si>
  <si>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</si>
  <si>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</si>
  <si>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</si>
  <si>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</si>
  <si>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</si>
  <si>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</si>
  <si>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</si>
  <si>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</si>
  <si>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</si>
  <si>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</si>
  <si>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</si>
  <si>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</si>
  <si>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</si>
  <si>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</si>
  <si>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</si>
  <si>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</si>
  <si>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</si>
  <si>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</si>
  <si>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</si>
  <si>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</si>
  <si>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</si>
  <si>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</si>
  <si>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</si>
  <si>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</si>
  <si>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</si>
  <si>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</si>
  <si>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</si>
  <si>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</si>
  <si>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</si>
  <si>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</si>
  <si>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</si>
  <si>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</si>
  <si>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</si>
  <si>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</si>
  <si>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</si>
  <si>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</si>
  <si>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</si>
  <si>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</si>
  <si>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</si>
  <si>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</si>
  <si>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</si>
  <si>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</si>
  <si>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</si>
  <si>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</si>
  <si>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</si>
  <si>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</si>
  <si>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</si>
  <si>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</si>
  <si>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</si>
  <si>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</si>
  <si>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</si>
  <si>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</si>
  <si>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</si>
  <si>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</si>
  <si>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</si>
  <si>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</si>
  <si>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</si>
  <si>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</si>
  <si>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</si>
  <si>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</si>
  <si>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</si>
  <si>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</si>
  <si>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</si>
  <si>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</si>
  <si>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</si>
  <si>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</si>
  <si>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</si>
  <si>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</si>
  <si>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</si>
  <si>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</si>
  <si>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</si>
  <si>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</si>
  <si>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</si>
  <si>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</si>
  <si>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</si>
  <si>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</si>
  <si>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</si>
  <si>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</si>
  <si>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</si>
  <si>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</si>
  <si>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</si>
  <si>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</si>
  <si>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</si>
  <si>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</si>
  <si>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</si>
  <si>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</si>
  <si>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</si>
  <si>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</si>
  <si>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</si>
  <si>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</si>
  <si>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</si>
  <si>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</si>
  <si>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</si>
  <si>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</si>
  <si>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</si>
  <si>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</si>
  <si>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</si>
  <si>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</si>
  <si>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</si>
  <si>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</si>
  <si>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</si>
  <si>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</si>
  <si>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</si>
  <si>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</si>
  <si>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</si>
  <si>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</si>
  <si>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</si>
  <si>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</si>
  <si>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</si>
  <si>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</si>
  <si>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</si>
  <si>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</si>
  <si>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</si>
  <si>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</si>
  <si>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</si>
  <si>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</si>
  <si>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</si>
  <si>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</si>
  <si>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</si>
  <si>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</si>
  <si>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</si>
  <si>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</si>
  <si>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</si>
  <si>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</si>
  <si>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</si>
  <si>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</si>
  <si>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</si>
  <si>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</si>
  <si>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</si>
  <si>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</si>
  <si>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</si>
  <si>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</si>
  <si>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</si>
  <si>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</si>
  <si>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</si>
  <si>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</si>
  <si>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</si>
  <si>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</si>
  <si>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</si>
  <si>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</si>
  <si>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</si>
  <si>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</si>
  <si>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</si>
  <si>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</si>
  <si>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</si>
  <si>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</si>
  <si>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</si>
  <si>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</si>
  <si>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</si>
  <si>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</si>
  <si>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</si>
  <si>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</si>
  <si>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</si>
  <si>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</si>
  <si>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</si>
  <si>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</si>
  <si>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</si>
  <si>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</si>
  <si>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</si>
  <si>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</si>
  <si>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</si>
  <si>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</si>
  <si>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</si>
  <si>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</si>
  <si>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</si>
  <si>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</si>
  <si>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</si>
  <si>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</si>
  <si>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</si>
  <si>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</si>
  <si>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</si>
  <si>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</si>
  <si>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</si>
  <si>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</si>
  <si>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</si>
  <si>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</si>
  <si>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</si>
  <si>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</si>
  <si>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</si>
  <si>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</si>
  <si>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</si>
  <si>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</si>
  <si>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</si>
  <si>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</si>
  <si>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</si>
  <si>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</si>
  <si>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</si>
  <si>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</si>
  <si>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</si>
  <si>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</si>
  <si>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</si>
  <si>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</si>
  <si>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</si>
  <si>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</si>
  <si>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</si>
  <si>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</si>
  <si>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</si>
  <si>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</si>
  <si>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</si>
  <si>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</si>
  <si>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</si>
  <si>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</si>
  <si>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</si>
  <si>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</si>
  <si>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</si>
  <si>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</si>
  <si>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</si>
  <si>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</si>
  <si>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</si>
  <si>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</si>
  <si>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</si>
  <si>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</si>
  <si>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</si>
  <si>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</si>
  <si>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</si>
  <si>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</si>
  <si>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</si>
  <si>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</si>
  <si>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</si>
  <si>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</si>
  <si>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</si>
  <si>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</si>
  <si>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</si>
  <si>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</si>
  <si>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</si>
  <si>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</si>
  <si>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</si>
  <si>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</si>
  <si>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</si>
  <si>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</si>
  <si>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</si>
  <si>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</si>
  <si>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</si>
  <si>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</si>
  <si>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</si>
  <si>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</si>
  <si>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</si>
  <si>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</si>
  <si>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</si>
  <si>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</si>
  <si>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</si>
  <si>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</si>
  <si>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</si>
  <si>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</si>
  <si>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</si>
  <si>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</si>
  <si>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</si>
  <si>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</si>
  <si>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</si>
  <si>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</si>
  <si>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</si>
  <si>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</si>
  <si>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</si>
  <si>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</si>
  <si>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</si>
  <si>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</si>
  <si>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</si>
  <si>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</si>
  <si>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</si>
  <si>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</si>
  <si>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</si>
  <si>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</si>
  <si>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</si>
  <si>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</si>
  <si>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</si>
  <si>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</si>
  <si>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</si>
  <si>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</si>
  <si>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</si>
  <si>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</si>
  <si>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</si>
  <si>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</si>
  <si>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</si>
  <si>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</si>
  <si>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</si>
  <si>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</si>
  <si>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</si>
  <si>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</si>
  <si>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</si>
  <si>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</si>
  <si>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</si>
  <si>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</si>
  <si>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</si>
  <si>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</si>
  <si>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</si>
  <si>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</si>
  <si>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</si>
  <si>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</si>
  <si>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</si>
  <si>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</si>
  <si>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</si>
  <si>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</si>
  <si>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</si>
  <si>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</si>
  <si>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</si>
  <si>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</si>
  <si>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</si>
  <si>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</si>
  <si>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</si>
  <si>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</si>
  <si>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</si>
  <si>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</si>
  <si>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</si>
  <si>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</si>
  <si>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</si>
  <si>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</si>
  <si>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</si>
  <si>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</si>
  <si>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</si>
  <si>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</si>
  <si>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</si>
  <si>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</si>
  <si>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</si>
  <si>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</si>
  <si>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</si>
  <si>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</si>
  <si>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</si>
  <si>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</si>
  <si>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</si>
  <si>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</si>
  <si>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</si>
  <si>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</si>
  <si>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社会福祉施設等設備災害復旧費補助金</t>
  </si>
  <si>
    <t>子ども家庭局</t>
  </si>
  <si>
    <t>平成28年度</t>
  </si>
  <si>
    <t>子育て支援課</t>
  </si>
  <si>
    <t>-</t>
  </si>
  <si>
    <t>平成28年度熊本地震による社会福祉施設等設備災害復旧費補助金（子育て関連施設等復旧支援事業分）の国庫補助について（平成29年３月９日厚生労働省発雇児0309第3号厚生労働事務次官通知）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</si>
  <si>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</si>
  <si>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</si>
  <si>
    <t>復旧施設数</t>
  </si>
  <si>
    <t>施設数</t>
  </si>
  <si>
    <t>－</t>
  </si>
  <si>
    <t>執行額
災害発生は予測できないため当初見込みの設定は不可。</t>
  </si>
  <si>
    <t>百万円</t>
  </si>
  <si>
    <t>単位当たりコスト ＝ Ｘ／ Ｙ
Ｘ：「執行額（百万円単位）」 
Ｙ：「復旧施設数」　　　　　　　　　　　　　　</t>
    <phoneticPr fontId="5"/>
  </si>
  <si>
    <t>千円</t>
  </si>
  <si>
    <t>　Ｘ/Ｙ</t>
    <phoneticPr fontId="5"/>
  </si>
  <si>
    <t>139/205</t>
  </si>
  <si>
    <t>61/55</t>
  </si>
  <si>
    <t>／　</t>
    <phoneticPr fontId="5"/>
  </si>
  <si>
    <t>0645</t>
  </si>
  <si>
    <t>0640</t>
  </si>
  <si>
    <t>○</t>
  </si>
  <si>
    <t>2/2</t>
    <phoneticPr fontId="5"/>
  </si>
  <si>
    <t>A.福岡県</t>
    <phoneticPr fontId="5"/>
  </si>
  <si>
    <t>需用費</t>
    <rPh sb="0" eb="3">
      <t>ジュヨウヒ</t>
    </rPh>
    <phoneticPr fontId="5"/>
  </si>
  <si>
    <t>再開等準備費用</t>
    <rPh sb="0" eb="2">
      <t>サイカイ</t>
    </rPh>
    <rPh sb="2" eb="3">
      <t>トウ</t>
    </rPh>
    <rPh sb="3" eb="5">
      <t>ジュンビ</t>
    </rPh>
    <rPh sb="5" eb="7">
      <t>ヒヨウ</t>
    </rPh>
    <phoneticPr fontId="5"/>
  </si>
  <si>
    <t>B.大牟田市</t>
    <phoneticPr fontId="5"/>
  </si>
  <si>
    <t>福岡県</t>
    <phoneticPr fontId="5"/>
  </si>
  <si>
    <t>補助金等交付</t>
  </si>
  <si>
    <t>大牟田市</t>
    <phoneticPr fontId="5"/>
  </si>
  <si>
    <t>厚労</t>
  </si>
  <si>
    <t>‐</t>
  </si>
  <si>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</si>
  <si>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</si>
  <si>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</si>
  <si>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</si>
  <si>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</si>
  <si>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</si>
  <si>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</si>
  <si>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</si>
  <si>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災害復旧に係る設備や備品整備の申請に応じて審査の上、交付決定をしている。</t>
    <rPh sb="7" eb="9">
      <t>セツビ</t>
    </rPh>
    <rPh sb="10" eb="12">
      <t>ビヒン</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</si>
  <si>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</si>
  <si>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</si>
  <si>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平成28年熊本地震、平成30年北海道胆振東部地震・７月豪雨及び令和元年８月の前線に伴う大雨、令和2年7月豪雨、台風15、19、20、21号等により被災した児童福祉施設等の災害復旧事業に要する経費については、令和３年度までに472件交付決定しているところであり、着実に復旧が進んでいる。一方、事業計画の遅れ等の事情により、これまで復旧できていない施設への復旧事業の実施を図る必要がある。</t>
    <rPh sb="0" eb="2">
      <t>ヘイセイ</t>
    </rPh>
    <rPh sb="4" eb="5">
      <t>ネン</t>
    </rPh>
    <rPh sb="5" eb="7">
      <t>クマモト</t>
    </rPh>
    <rPh sb="7" eb="9">
      <t>ジシン</t>
    </rPh>
    <rPh sb="10" eb="12">
      <t>ヘイセイ</t>
    </rPh>
    <rPh sb="14" eb="15">
      <t>ネン</t>
    </rPh>
    <rPh sb="15" eb="18">
      <t>ホッカイドウ</t>
    </rPh>
    <rPh sb="18" eb="20">
      <t>イブリ</t>
    </rPh>
    <rPh sb="20" eb="22">
      <t>トウブ</t>
    </rPh>
    <rPh sb="22" eb="24">
      <t>ジシン</t>
    </rPh>
    <rPh sb="26" eb="27">
      <t>ガツ</t>
    </rPh>
    <rPh sb="27" eb="29">
      <t>ゴウウ</t>
    </rPh>
    <rPh sb="29" eb="30">
      <t>オヨ</t>
    </rPh>
    <rPh sb="31" eb="33">
      <t>レイワ</t>
    </rPh>
    <rPh sb="33" eb="35">
      <t>ガンネン</t>
    </rPh>
    <rPh sb="36" eb="37">
      <t>ガツ</t>
    </rPh>
    <rPh sb="38" eb="40">
      <t>ゼンセン</t>
    </rPh>
    <rPh sb="41" eb="42">
      <t>トモナ</t>
    </rPh>
    <rPh sb="43" eb="45">
      <t>オオアメ</t>
    </rPh>
    <rPh sb="46" eb="48">
      <t>レイワ</t>
    </rPh>
    <rPh sb="49" eb="50">
      <t>ネン</t>
    </rPh>
    <rPh sb="51" eb="52">
      <t>ガツ</t>
    </rPh>
    <rPh sb="52" eb="54">
      <t>ゴウウ</t>
    </rPh>
    <rPh sb="55" eb="57">
      <t>タイフウ</t>
    </rPh>
    <rPh sb="68" eb="69">
      <t>ゴウ</t>
    </rPh>
    <rPh sb="69" eb="70">
      <t>ナド</t>
    </rPh>
    <rPh sb="73" eb="75">
      <t>ヒサイ</t>
    </rPh>
    <rPh sb="77" eb="79">
      <t>ジドウ</t>
    </rPh>
    <rPh sb="79" eb="81">
      <t>フクシ</t>
    </rPh>
    <rPh sb="81" eb="83">
      <t>シセツ</t>
    </rPh>
    <rPh sb="83" eb="84">
      <t>トウ</t>
    </rPh>
    <rPh sb="85" eb="87">
      <t>サイガイ</t>
    </rPh>
    <rPh sb="87" eb="89">
      <t>フッキュウ</t>
    </rPh>
    <rPh sb="89" eb="91">
      <t>ジギョウ</t>
    </rPh>
    <rPh sb="92" eb="93">
      <t>ヨウ</t>
    </rPh>
    <rPh sb="95" eb="97">
      <t>ケイヒ</t>
    </rPh>
    <rPh sb="103" eb="105">
      <t>レイワ</t>
    </rPh>
    <rPh sb="106" eb="108">
      <t>ネンド</t>
    </rPh>
    <rPh sb="114" eb="115">
      <t>ケン</t>
    </rPh>
    <rPh sb="115" eb="117">
      <t>コウフ</t>
    </rPh>
    <rPh sb="117" eb="119">
      <t>ケッテイ</t>
    </rPh>
    <rPh sb="130" eb="132">
      <t>チャクジツ</t>
    </rPh>
    <rPh sb="133" eb="135">
      <t>フッキュウ</t>
    </rPh>
    <rPh sb="136" eb="137">
      <t>スス</t>
    </rPh>
    <rPh sb="142" eb="144">
      <t>イッポウ</t>
    </rPh>
    <rPh sb="145" eb="147">
      <t>ジギョウ</t>
    </rPh>
    <rPh sb="147" eb="149">
      <t>ケイカク</t>
    </rPh>
    <rPh sb="150" eb="151">
      <t>オク</t>
    </rPh>
    <rPh sb="152" eb="153">
      <t>トウ</t>
    </rPh>
    <rPh sb="154" eb="156">
      <t>ジジョウ</t>
    </rPh>
    <rPh sb="164" eb="166">
      <t>フッキュウ</t>
    </rPh>
    <rPh sb="172" eb="174">
      <t>シセツ</t>
    </rPh>
    <rPh sb="176" eb="178">
      <t>フッキュウ</t>
    </rPh>
    <rPh sb="178" eb="180">
      <t>ジギョウ</t>
    </rPh>
    <rPh sb="181" eb="183">
      <t>ジッシ</t>
    </rPh>
    <rPh sb="184" eb="185">
      <t>ハカ</t>
    </rPh>
    <rPh sb="186" eb="188">
      <t>ヒツヨウ</t>
    </rPh>
    <phoneticPr fontId="5"/>
  </si>
  <si>
    <t>利用者のニーズに対応した多様な保育サービスなどの子ども・子育て支援事業を提供し、子どもの健全な育ちを支援する社会を実現すること（Ⅶ－1）</t>
  </si>
  <si>
    <t>地域におけるニーズに応じた子育て支援等施策の推進を図ること（Ⅶ－1－２）</t>
    <phoneticPr fontId="5"/>
  </si>
  <si>
    <t>当補助金は、災害で被災した社会福祉施設等の復旧を財政面で支援するものであり、経費の性質上、目標値を設定することになじまないものであるため。</t>
  </si>
  <si>
    <t>令和３年度交付決定資料</t>
    <rPh sb="0" eb="2">
      <t>レイワ</t>
    </rPh>
    <rPh sb="3" eb="5">
      <t>ネンド</t>
    </rPh>
    <rPh sb="5" eb="7">
      <t>コウフ</t>
    </rPh>
    <rPh sb="7" eb="9">
      <t>ケッテイ</t>
    </rPh>
    <rPh sb="9" eb="11">
      <t>シリョウ</t>
    </rPh>
    <phoneticPr fontId="5"/>
  </si>
  <si>
    <t>被災した児童福祉施設等について、当該事業の復旧に要する費用等の一部を補助することで事業再開に向けた支援を行い、もって被災地における子育て支援サービスの確保等を図る。</t>
    <phoneticPr fontId="5"/>
  </si>
  <si>
    <t>被災により、事業の継続が困難となった子育て支援事業者に対して、新たな活動場所の賃借や従来の活動場所の修繕等により、事業再開するために必要となる初期契約費用（礼金、手数料）、再開準備費用等の一部を補助する。</t>
    <rPh sb="0" eb="2">
      <t>ヒサイ</t>
    </rPh>
    <phoneticPr fontId="5"/>
  </si>
  <si>
    <t>里平　倫行</t>
    <rPh sb="0" eb="1">
      <t>サト</t>
    </rPh>
    <rPh sb="1" eb="2">
      <t>ヒラ</t>
    </rPh>
    <rPh sb="3" eb="5">
      <t>トモユキ</t>
    </rPh>
    <phoneticPr fontId="5"/>
  </si>
  <si>
    <t>被災地都道府県や自治体の復旧計画等に合わせて、児童福祉施設等の備品・設備等に係る復旧を支援している。
【平成30年度～令和３年度の達成状況・実績】
H30年度：復旧施設数：  54件、執行額：  47,772千円
R元年度：復旧施設数：  205件、執行額：  139,222千円
R２年度：復旧施設数：   55件、執行額：  60,794千円
R３年度：復旧施設数：   2件、執行額：  2,150千円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52" eb="54">
      <t>ヘイセイ</t>
    </rPh>
    <rPh sb="59" eb="61">
      <t>レイワ</t>
    </rPh>
    <rPh sb="104" eb="105">
      <t>セン</t>
    </rPh>
    <rPh sb="108" eb="111">
      <t>ガンネンド</t>
    </rPh>
    <phoneticPr fontId="5"/>
  </si>
  <si>
    <t>https://www.mhlw.go.jp/wp/seisaku/hyouka/dl/r03_jizenbunseki/VII-1-2.pdf</t>
    <phoneticPr fontId="5"/>
  </si>
  <si>
    <t>P１～４</t>
    <phoneticPr fontId="5"/>
  </si>
  <si>
    <t>本事業はこども家庭庁へ移管するため、令和４年度をもって終了すること。</t>
    <phoneticPr fontId="5"/>
  </si>
  <si>
    <t>終了予定</t>
  </si>
  <si>
    <t>当該事業は終了するが、得られた知見は他の事業にも活用する。</t>
    <rPh sb="0" eb="2">
      <t>トウガイ</t>
    </rPh>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</si>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</sst>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16565</xdr:colOff>
      <xdr:row>270</xdr:row>
      <xdr:rowOff>16564</xdr:rowOff>
    </xdr:from>
    <xdr:ext cx="2340000" cy="492571"/>
    <xdr:sp macro="" textlink="">
      <xdr:nvSpPr>
        <xdr:cNvPr id="2" name="テキスト ボックス 1"/>
        <xdr:cNvSpPr txBox="1"/>
      </xdr:nvSpPr>
      <xdr:spPr>
        <a:xfrm>
          <a:off x="4217090" y="43507714"/>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２百万円</a:t>
          </a:r>
        </a:p>
      </xdr:txBody>
    </xdr:sp>
    <xdr:clientData/>
  </xdr:oneCellAnchor>
  <xdr:twoCellAnchor>
    <xdr:from>
      <xdr:col>18</xdr:col>
      <xdr:colOff>96480</xdr:colOff>
      <xdr:row>271</xdr:row>
      <xdr:rowOff>288174</xdr:rowOff>
    </xdr:from>
    <xdr:to>
      <xdr:col>35</xdr:col>
      <xdr:colOff>82735</xdr:colOff>
      <xdr:row>272</xdr:row>
      <xdr:rowOff>126147</xdr:rowOff>
    </xdr:to>
    <xdr:sp macro="" textlink="">
      <xdr:nvSpPr>
        <xdr:cNvPr id="3" name="正方形/長方形 2"/>
        <xdr:cNvSpPr/>
      </xdr:nvSpPr>
      <xdr:spPr>
        <a:xfrm>
          <a:off x="3696930" y="44131749"/>
          <a:ext cx="3386680" cy="190398"/>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272</xdr:row>
      <xdr:rowOff>178412</xdr:rowOff>
    </xdr:from>
    <xdr:to>
      <xdr:col>27</xdr:col>
      <xdr:colOff>71009</xdr:colOff>
      <xdr:row>273</xdr:row>
      <xdr:rowOff>171263</xdr:rowOff>
    </xdr:to>
    <xdr:sp macro="" textlink="">
      <xdr:nvSpPr>
        <xdr:cNvPr id="4" name="テキスト ボックス 3"/>
        <xdr:cNvSpPr txBox="1"/>
      </xdr:nvSpPr>
      <xdr:spPr>
        <a:xfrm>
          <a:off x="3984184" y="44374412"/>
          <a:ext cx="1487500" cy="34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272</xdr:row>
      <xdr:rowOff>99988</xdr:rowOff>
    </xdr:from>
    <xdr:to>
      <xdr:col>26</xdr:col>
      <xdr:colOff>196767</xdr:colOff>
      <xdr:row>273</xdr:row>
      <xdr:rowOff>283836</xdr:rowOff>
    </xdr:to>
    <xdr:cxnSp macro="">
      <xdr:nvCxnSpPr>
        <xdr:cNvPr id="5" name="直線矢印コネクタ 4"/>
        <xdr:cNvCxnSpPr/>
      </xdr:nvCxnSpPr>
      <xdr:spPr>
        <a:xfrm flipH="1">
          <a:off x="5397417" y="44295988"/>
          <a:ext cx="0" cy="5362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274</xdr:row>
      <xdr:rowOff>19624</xdr:rowOff>
    </xdr:from>
    <xdr:to>
      <xdr:col>32</xdr:col>
      <xdr:colOff>173238</xdr:colOff>
      <xdr:row>276</xdr:row>
      <xdr:rowOff>107674</xdr:rowOff>
    </xdr:to>
    <xdr:sp macro="" textlink="">
      <xdr:nvSpPr>
        <xdr:cNvPr id="6" name="テキスト ボックス 5"/>
        <xdr:cNvSpPr txBox="1"/>
      </xdr:nvSpPr>
      <xdr:spPr>
        <a:xfrm>
          <a:off x="4220371" y="44920474"/>
          <a:ext cx="2353667" cy="79290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ja-JP" altLang="en-US" sz="1100">
              <a:latin typeface="+mn-ea"/>
              <a:ea typeface="+mn-ea"/>
            </a:rPr>
            <a:t>２百万円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件）</a:t>
          </a:r>
        </a:p>
      </xdr:txBody>
    </xdr:sp>
    <xdr:clientData/>
  </xdr:twoCellAnchor>
  <xdr:twoCellAnchor>
    <xdr:from>
      <xdr:col>18</xdr:col>
      <xdr:colOff>113345</xdr:colOff>
      <xdr:row>276</xdr:row>
      <xdr:rowOff>215347</xdr:rowOff>
    </xdr:from>
    <xdr:to>
      <xdr:col>35</xdr:col>
      <xdr:colOff>99600</xdr:colOff>
      <xdr:row>277</xdr:row>
      <xdr:rowOff>48992</xdr:rowOff>
    </xdr:to>
    <xdr:sp macro="" textlink="">
      <xdr:nvSpPr>
        <xdr:cNvPr id="7" name="正方形/長方形 6"/>
        <xdr:cNvSpPr/>
      </xdr:nvSpPr>
      <xdr:spPr>
        <a:xfrm>
          <a:off x="3713795" y="45821047"/>
          <a:ext cx="3386680" cy="18607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277</xdr:row>
      <xdr:rowOff>198857</xdr:rowOff>
    </xdr:from>
    <xdr:to>
      <xdr:col>27</xdr:col>
      <xdr:colOff>56668</xdr:colOff>
      <xdr:row>278</xdr:row>
      <xdr:rowOff>191706</xdr:rowOff>
    </xdr:to>
    <xdr:sp macro="" textlink="">
      <xdr:nvSpPr>
        <xdr:cNvPr id="8" name="テキスト ボックス 7"/>
        <xdr:cNvSpPr txBox="1"/>
      </xdr:nvSpPr>
      <xdr:spPr>
        <a:xfrm>
          <a:off x="4004083" y="46156982"/>
          <a:ext cx="1453260" cy="34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276</xdr:row>
      <xdr:rowOff>192962</xdr:rowOff>
    </xdr:from>
    <xdr:to>
      <xdr:col>27</xdr:col>
      <xdr:colOff>2686</xdr:colOff>
      <xdr:row>278</xdr:row>
      <xdr:rowOff>20657</xdr:rowOff>
    </xdr:to>
    <xdr:cxnSp macro="">
      <xdr:nvCxnSpPr>
        <xdr:cNvPr id="9" name="直線矢印コネクタ 8"/>
        <xdr:cNvCxnSpPr/>
      </xdr:nvCxnSpPr>
      <xdr:spPr>
        <a:xfrm flipH="1">
          <a:off x="5403361" y="45798662"/>
          <a:ext cx="0" cy="5325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278</xdr:row>
      <xdr:rowOff>240268</xdr:rowOff>
    </xdr:from>
    <xdr:to>
      <xdr:col>32</xdr:col>
      <xdr:colOff>153988</xdr:colOff>
      <xdr:row>280</xdr:row>
      <xdr:rowOff>298173</xdr:rowOff>
    </xdr:to>
    <xdr:sp macro="" textlink="">
      <xdr:nvSpPr>
        <xdr:cNvPr id="10" name="テキスト ボックス 9"/>
        <xdr:cNvSpPr txBox="1"/>
      </xdr:nvSpPr>
      <xdr:spPr>
        <a:xfrm>
          <a:off x="4201121" y="46550818"/>
          <a:ext cx="2353667" cy="76275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２百万円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I9" sqref="BI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722</v>
      </c>
      <c r="AK2" s="848"/>
      <c r="AL2" s="848"/>
      <c r="AM2" s="848"/>
      <c r="AN2" s="90" t="s">
        <v>367</v>
      </c>
      <c r="AO2" s="848">
        <v>21</v>
      </c>
      <c r="AP2" s="848"/>
      <c r="AQ2" s="848"/>
      <c r="AR2" s="91" t="s">
        <v>367</v>
      </c>
      <c r="AS2" s="849">
        <v>710</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692</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694</v>
      </c>
      <c r="H5" s="839"/>
      <c r="I5" s="839"/>
      <c r="J5" s="839"/>
      <c r="K5" s="839"/>
      <c r="L5" s="839"/>
      <c r="M5" s="840" t="s">
        <v>62</v>
      </c>
      <c r="N5" s="841"/>
      <c r="O5" s="841"/>
      <c r="P5" s="841"/>
      <c r="Q5" s="841"/>
      <c r="R5" s="842"/>
      <c r="S5" s="843" t="s">
        <v>471</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742</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0.25" customHeight="1" x14ac:dyDescent="0.15">
      <c r="A7" s="854" t="s">
        <v>20</v>
      </c>
      <c r="B7" s="855"/>
      <c r="C7" s="855"/>
      <c r="D7" s="855"/>
      <c r="E7" s="855"/>
      <c r="F7" s="856"/>
      <c r="G7" s="878" t="s">
        <v>696</v>
      </c>
      <c r="H7" s="879"/>
      <c r="I7" s="879"/>
      <c r="J7" s="879"/>
      <c r="K7" s="879"/>
      <c r="L7" s="879"/>
      <c r="M7" s="879"/>
      <c r="N7" s="879"/>
      <c r="O7" s="879"/>
      <c r="P7" s="879"/>
      <c r="Q7" s="879"/>
      <c r="R7" s="879"/>
      <c r="S7" s="879"/>
      <c r="T7" s="879"/>
      <c r="U7" s="879"/>
      <c r="V7" s="879"/>
      <c r="W7" s="879"/>
      <c r="X7" s="880"/>
      <c r="Y7" s="881" t="s">
        <v>352</v>
      </c>
      <c r="Z7" s="700"/>
      <c r="AA7" s="700"/>
      <c r="AB7" s="700"/>
      <c r="AC7" s="700"/>
      <c r="AD7" s="882"/>
      <c r="AE7" s="810" t="s">
        <v>697</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国土強靱化施策、子ども・若者育成支援、少子化社会対策、男女共同参画</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698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28</v>
      </c>
      <c r="B10" s="772"/>
      <c r="C10" s="772"/>
      <c r="D10" s="772"/>
      <c r="E10" s="772"/>
      <c r="F10" s="772"/>
      <c r="G10" s="773" t="s">
        <v>699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補助</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6"/>
    </row>
    <row r="13" spans="1:50" ht="21" customHeight="1" x14ac:dyDescent="0.15">
      <c r="A13" s="326"/>
      <c r="B13" s="327"/>
      <c r="C13" s="327"/>
      <c r="D13" s="327"/>
      <c r="E13" s="327"/>
      <c r="F13" s="328"/>
      <c r="G13" s="800" t="s">
        <v>6</v>
      </c>
      <c r="H13" s="801"/>
      <c r="I13" s="817" t="s">
        <v>7</v>
      </c>
      <c r="J13" s="818"/>
      <c r="K13" s="818"/>
      <c r="L13" s="818"/>
      <c r="M13" s="818"/>
      <c r="N13" s="818"/>
      <c r="O13" s="819"/>
      <c r="P13" s="711" t="s">
        <v>696</v>
      </c>
      <c r="Q13" s="712"/>
      <c r="R13" s="712"/>
      <c r="S13" s="712"/>
      <c r="T13" s="712"/>
      <c r="U13" s="712"/>
      <c r="V13" s="713"/>
      <c r="W13" s="711" t="s">
        <v>696</v>
      </c>
      <c r="X13" s="712"/>
      <c r="Y13" s="712"/>
      <c r="Z13" s="712"/>
      <c r="AA13" s="712"/>
      <c r="AB13" s="712"/>
      <c r="AC13" s="713"/>
      <c r="AD13" s="711" t="s">
        <v>696</v>
      </c>
      <c r="AE13" s="712"/>
      <c r="AF13" s="712"/>
      <c r="AG13" s="712"/>
      <c r="AH13" s="712"/>
      <c r="AI13" s="712"/>
      <c r="AJ13" s="713"/>
      <c r="AK13" s="711" t="s">
        <v>696</v>
      </c>
      <c r="AL13" s="712"/>
      <c r="AM13" s="712"/>
      <c r="AN13" s="712"/>
      <c r="AO13" s="712"/>
      <c r="AP13" s="712"/>
      <c r="AQ13" s="713"/>
      <c r="AR13" s="748" t="s">
        <v>696</v>
      </c>
      <c r="AS13" s="749"/>
      <c r="AT13" s="749"/>
      <c r="AU13" s="749"/>
      <c r="AV13" s="749"/>
      <c r="AW13" s="749"/>
      <c r="AX13" s="820"/>
    </row>
    <row r="14" spans="1:50" ht="21" customHeight="1" x14ac:dyDescent="0.15">
      <c r="A14" s="326"/>
      <c r="B14" s="327"/>
      <c r="C14" s="327"/>
      <c r="D14" s="327"/>
      <c r="E14" s="327"/>
      <c r="F14" s="328"/>
      <c r="G14" s="802"/>
      <c r="H14" s="803"/>
      <c r="I14" s="795" t="s">
        <v>8</v>
      </c>
      <c r="J14" s="796"/>
      <c r="K14" s="796"/>
      <c r="L14" s="796"/>
      <c r="M14" s="796"/>
      <c r="N14" s="796"/>
      <c r="O14" s="797"/>
      <c r="P14" s="711">
        <v>445</v>
      </c>
      <c r="Q14" s="712"/>
      <c r="R14" s="712"/>
      <c r="S14" s="712"/>
      <c r="T14" s="712"/>
      <c r="U14" s="712"/>
      <c r="V14" s="713"/>
      <c r="W14" s="711" t="s">
        <v>696</v>
      </c>
      <c r="X14" s="712"/>
      <c r="Y14" s="712"/>
      <c r="Z14" s="712"/>
      <c r="AA14" s="712"/>
      <c r="AB14" s="712"/>
      <c r="AC14" s="713"/>
      <c r="AD14" s="711" t="s">
        <v>696</v>
      </c>
      <c r="AE14" s="712"/>
      <c r="AF14" s="712"/>
      <c r="AG14" s="712"/>
      <c r="AH14" s="712"/>
      <c r="AI14" s="712"/>
      <c r="AJ14" s="713"/>
      <c r="AK14" s="711" t="s">
        <v>696</v>
      </c>
      <c r="AL14" s="712"/>
      <c r="AM14" s="712"/>
      <c r="AN14" s="712"/>
      <c r="AO14" s="712"/>
      <c r="AP14" s="712"/>
      <c r="AQ14" s="713"/>
      <c r="AR14" s="806"/>
      <c r="AS14" s="806"/>
      <c r="AT14" s="806"/>
      <c r="AU14" s="806"/>
      <c r="AV14" s="806"/>
      <c r="AW14" s="806"/>
      <c r="AX14" s="807"/>
    </row>
    <row r="15" spans="1:50" ht="21" customHeight="1" x14ac:dyDescent="0.15">
      <c r="A15" s="326"/>
      <c r="B15" s="327"/>
      <c r="C15" s="327"/>
      <c r="D15" s="327"/>
      <c r="E15" s="327"/>
      <c r="F15" s="328"/>
      <c r="G15" s="802"/>
      <c r="H15" s="803"/>
      <c r="I15" s="795" t="s">
        <v>48</v>
      </c>
      <c r="J15" s="808"/>
      <c r="K15" s="808"/>
      <c r="L15" s="808"/>
      <c r="M15" s="808"/>
      <c r="N15" s="808"/>
      <c r="O15" s="809"/>
      <c r="P15" s="711">
        <v>219</v>
      </c>
      <c r="Q15" s="712"/>
      <c r="R15" s="712"/>
      <c r="S15" s="712"/>
      <c r="T15" s="712"/>
      <c r="U15" s="712"/>
      <c r="V15" s="713"/>
      <c r="W15" s="711">
        <v>311</v>
      </c>
      <c r="X15" s="712"/>
      <c r="Y15" s="712"/>
      <c r="Z15" s="712"/>
      <c r="AA15" s="712"/>
      <c r="AB15" s="712"/>
      <c r="AC15" s="713"/>
      <c r="AD15" s="711" t="s">
        <v>749</v>
      </c>
      <c r="AE15" s="712"/>
      <c r="AF15" s="712"/>
      <c r="AG15" s="712"/>
      <c r="AH15" s="712"/>
      <c r="AI15" s="712"/>
      <c r="AJ15" s="713"/>
      <c r="AK15" s="711" t="s">
        <v>696</v>
      </c>
      <c r="AL15" s="712"/>
      <c r="AM15" s="712"/>
      <c r="AN15" s="712"/>
      <c r="AO15" s="712"/>
      <c r="AP15" s="712"/>
      <c r="AQ15" s="713"/>
      <c r="AR15" s="711" t="s">
        <v>696</v>
      </c>
      <c r="AS15" s="712"/>
      <c r="AT15" s="712"/>
      <c r="AU15" s="712"/>
      <c r="AV15" s="712"/>
      <c r="AW15" s="712"/>
      <c r="AX15" s="821"/>
    </row>
    <row r="16" spans="1:50" ht="21" customHeight="1" x14ac:dyDescent="0.15">
      <c r="A16" s="326"/>
      <c r="B16" s="327"/>
      <c r="C16" s="327"/>
      <c r="D16" s="327"/>
      <c r="E16" s="327"/>
      <c r="F16" s="328"/>
      <c r="G16" s="802"/>
      <c r="H16" s="803"/>
      <c r="I16" s="795" t="s">
        <v>49</v>
      </c>
      <c r="J16" s="808"/>
      <c r="K16" s="808"/>
      <c r="L16" s="808"/>
      <c r="M16" s="808"/>
      <c r="N16" s="808"/>
      <c r="O16" s="809"/>
      <c r="P16" s="711">
        <v>-311</v>
      </c>
      <c r="Q16" s="712"/>
      <c r="R16" s="712"/>
      <c r="S16" s="712"/>
      <c r="T16" s="712"/>
      <c r="U16" s="712"/>
      <c r="V16" s="713"/>
      <c r="W16" s="711" t="s">
        <v>696</v>
      </c>
      <c r="X16" s="712"/>
      <c r="Y16" s="712"/>
      <c r="Z16" s="712"/>
      <c r="AA16" s="712"/>
      <c r="AB16" s="712"/>
      <c r="AC16" s="713"/>
      <c r="AD16" s="711" t="s">
        <v>696</v>
      </c>
      <c r="AE16" s="712"/>
      <c r="AF16" s="712"/>
      <c r="AG16" s="712"/>
      <c r="AH16" s="712"/>
      <c r="AI16" s="712"/>
      <c r="AJ16" s="713"/>
      <c r="AK16" s="711" t="s">
        <v>696</v>
      </c>
      <c r="AL16" s="712"/>
      <c r="AM16" s="712"/>
      <c r="AN16" s="712"/>
      <c r="AO16" s="712"/>
      <c r="AP16" s="712"/>
      <c r="AQ16" s="713"/>
      <c r="AR16" s="813"/>
      <c r="AS16" s="814"/>
      <c r="AT16" s="814"/>
      <c r="AU16" s="814"/>
      <c r="AV16" s="814"/>
      <c r="AW16" s="814"/>
      <c r="AX16" s="815"/>
    </row>
    <row r="17" spans="1:50" ht="24.75" customHeight="1" x14ac:dyDescent="0.15">
      <c r="A17" s="326"/>
      <c r="B17" s="327"/>
      <c r="C17" s="327"/>
      <c r="D17" s="327"/>
      <c r="E17" s="327"/>
      <c r="F17" s="328"/>
      <c r="G17" s="802"/>
      <c r="H17" s="803"/>
      <c r="I17" s="795" t="s">
        <v>47</v>
      </c>
      <c r="J17" s="796"/>
      <c r="K17" s="796"/>
      <c r="L17" s="796"/>
      <c r="M17" s="796"/>
      <c r="N17" s="796"/>
      <c r="O17" s="797"/>
      <c r="P17" s="711" t="s">
        <v>696</v>
      </c>
      <c r="Q17" s="712"/>
      <c r="R17" s="712"/>
      <c r="S17" s="712"/>
      <c r="T17" s="712"/>
      <c r="U17" s="712"/>
      <c r="V17" s="713"/>
      <c r="W17" s="711">
        <v>188</v>
      </c>
      <c r="X17" s="712"/>
      <c r="Y17" s="712"/>
      <c r="Z17" s="712"/>
      <c r="AA17" s="712"/>
      <c r="AB17" s="712"/>
      <c r="AC17" s="713"/>
      <c r="AD17" s="711">
        <v>2</v>
      </c>
      <c r="AE17" s="712"/>
      <c r="AF17" s="712"/>
      <c r="AG17" s="712"/>
      <c r="AH17" s="712"/>
      <c r="AI17" s="712"/>
      <c r="AJ17" s="713"/>
      <c r="AK17" s="711" t="s">
        <v>696</v>
      </c>
      <c r="AL17" s="712"/>
      <c r="AM17" s="712"/>
      <c r="AN17" s="712"/>
      <c r="AO17" s="712"/>
      <c r="AP17" s="712"/>
      <c r="AQ17" s="713"/>
      <c r="AR17" s="798"/>
      <c r="AS17" s="798"/>
      <c r="AT17" s="798"/>
      <c r="AU17" s="798"/>
      <c r="AV17" s="798"/>
      <c r="AW17" s="798"/>
      <c r="AX17" s="799"/>
    </row>
    <row r="18" spans="1:50" ht="24.75" customHeight="1" x14ac:dyDescent="0.15">
      <c r="A18" s="326"/>
      <c r="B18" s="327"/>
      <c r="C18" s="327"/>
      <c r="D18" s="327"/>
      <c r="E18" s="327"/>
      <c r="F18" s="328"/>
      <c r="G18" s="804"/>
      <c r="H18" s="805"/>
      <c r="I18" s="788" t="s">
        <v>18</v>
      </c>
      <c r="J18" s="789"/>
      <c r="K18" s="789"/>
      <c r="L18" s="789"/>
      <c r="M18" s="789"/>
      <c r="N18" s="789"/>
      <c r="O18" s="790"/>
      <c r="P18" s="791">
        <f>SUM(P13:V17)</f>
        <v>353</v>
      </c>
      <c r="Q18" s="792"/>
      <c r="R18" s="792"/>
      <c r="S18" s="792"/>
      <c r="T18" s="792"/>
      <c r="U18" s="792"/>
      <c r="V18" s="793"/>
      <c r="W18" s="791">
        <f>SUM(W13:AC17)</f>
        <v>499</v>
      </c>
      <c r="X18" s="792"/>
      <c r="Y18" s="792"/>
      <c r="Z18" s="792"/>
      <c r="AA18" s="792"/>
      <c r="AB18" s="792"/>
      <c r="AC18" s="793"/>
      <c r="AD18" s="791">
        <f>SUM(AD13:AJ17)</f>
        <v>2</v>
      </c>
      <c r="AE18" s="792"/>
      <c r="AF18" s="792"/>
      <c r="AG18" s="792"/>
      <c r="AH18" s="792"/>
      <c r="AI18" s="792"/>
      <c r="AJ18" s="793"/>
      <c r="AK18" s="791">
        <f>SUM(AK13:AQ17)</f>
        <v>0</v>
      </c>
      <c r="AL18" s="792"/>
      <c r="AM18" s="792"/>
      <c r="AN18" s="792"/>
      <c r="AO18" s="792"/>
      <c r="AP18" s="792"/>
      <c r="AQ18" s="793"/>
      <c r="AR18" s="791">
        <f>SUM(AR13:AX17)</f>
        <v>0</v>
      </c>
      <c r="AS18" s="792"/>
      <c r="AT18" s="792"/>
      <c r="AU18" s="792"/>
      <c r="AV18" s="792"/>
      <c r="AW18" s="792"/>
      <c r="AX18" s="794"/>
    </row>
    <row r="19" spans="1:50" ht="24.75" customHeight="1" x14ac:dyDescent="0.15">
      <c r="A19" s="326"/>
      <c r="B19" s="327"/>
      <c r="C19" s="327"/>
      <c r="D19" s="327"/>
      <c r="E19" s="327"/>
      <c r="F19" s="328"/>
      <c r="G19" s="763" t="s">
        <v>9</v>
      </c>
      <c r="H19" s="764"/>
      <c r="I19" s="764"/>
      <c r="J19" s="764"/>
      <c r="K19" s="764"/>
      <c r="L19" s="764"/>
      <c r="M19" s="764"/>
      <c r="N19" s="764"/>
      <c r="O19" s="764"/>
      <c r="P19" s="711">
        <v>139</v>
      </c>
      <c r="Q19" s="712"/>
      <c r="R19" s="712"/>
      <c r="S19" s="712"/>
      <c r="T19" s="712"/>
      <c r="U19" s="712"/>
      <c r="V19" s="713"/>
      <c r="W19" s="711">
        <v>61</v>
      </c>
      <c r="X19" s="712"/>
      <c r="Y19" s="712"/>
      <c r="Z19" s="712"/>
      <c r="AA19" s="712"/>
      <c r="AB19" s="712"/>
      <c r="AC19" s="713"/>
      <c r="AD19" s="711">
        <v>2</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6"/>
      <c r="B20" s="327"/>
      <c r="C20" s="327"/>
      <c r="D20" s="327"/>
      <c r="E20" s="327"/>
      <c r="F20" s="328"/>
      <c r="G20" s="763" t="s">
        <v>10</v>
      </c>
      <c r="H20" s="764"/>
      <c r="I20" s="764"/>
      <c r="J20" s="764"/>
      <c r="K20" s="764"/>
      <c r="L20" s="764"/>
      <c r="M20" s="764"/>
      <c r="N20" s="764"/>
      <c r="O20" s="764"/>
      <c r="P20" s="759">
        <f>IF(P18=0, "-", SUM(P19)/P18)</f>
        <v>0.39376770538243627</v>
      </c>
      <c r="Q20" s="759"/>
      <c r="R20" s="759"/>
      <c r="S20" s="759"/>
      <c r="T20" s="759"/>
      <c r="U20" s="759"/>
      <c r="V20" s="759"/>
      <c r="W20" s="759">
        <f>IF(W18=0, "-", SUM(W19)/W18)</f>
        <v>0.12224448897795591</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0.31235955056179776</v>
      </c>
      <c r="Q21" s="759"/>
      <c r="R21" s="759"/>
      <c r="S21" s="759"/>
      <c r="T21" s="759"/>
      <c r="U21" s="759"/>
      <c r="V21" s="759"/>
      <c r="W21" s="759" t="e">
        <f>IF(W19=0, "-", SUM(W19)/SUM(W13,W14))</f>
        <v>#DIV/0!</v>
      </c>
      <c r="X21" s="759"/>
      <c r="Y21" s="759"/>
      <c r="Z21" s="759"/>
      <c r="AA21" s="759"/>
      <c r="AB21" s="759"/>
      <c r="AC21" s="759"/>
      <c r="AD21" s="759" t="e">
        <f>IF(AD19=0, "-", SUM(AD19)/SUM(AD13,AD14))</f>
        <v>#DIV/0!</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676</v>
      </c>
      <c r="B22" s="718"/>
      <c r="C22" s="718"/>
      <c r="D22" s="718"/>
      <c r="E22" s="718"/>
      <c r="F22" s="719"/>
      <c r="G22" s="723" t="s">
        <v>309</v>
      </c>
      <c r="H22" s="563"/>
      <c r="I22" s="563"/>
      <c r="J22" s="563"/>
      <c r="K22" s="563"/>
      <c r="L22" s="563"/>
      <c r="M22" s="563"/>
      <c r="N22" s="563"/>
      <c r="O22" s="564"/>
      <c r="P22" s="724" t="s">
        <v>674</v>
      </c>
      <c r="Q22" s="563"/>
      <c r="R22" s="563"/>
      <c r="S22" s="563"/>
      <c r="T22" s="563"/>
      <c r="U22" s="563"/>
      <c r="V22" s="564"/>
      <c r="W22" s="724" t="s">
        <v>675</v>
      </c>
      <c r="X22" s="563"/>
      <c r="Y22" s="563"/>
      <c r="Z22" s="563"/>
      <c r="AA22" s="563"/>
      <c r="AB22" s="563"/>
      <c r="AC22" s="564"/>
      <c r="AD22" s="724" t="s">
        <v>308</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692</v>
      </c>
      <c r="H23" s="746"/>
      <c r="I23" s="746"/>
      <c r="J23" s="746"/>
      <c r="K23" s="746"/>
      <c r="L23" s="746"/>
      <c r="M23" s="746"/>
      <c r="N23" s="746"/>
      <c r="O23" s="747"/>
      <c r="P23" s="748" t="s">
        <v>696</v>
      </c>
      <c r="Q23" s="749"/>
      <c r="R23" s="749"/>
      <c r="S23" s="749"/>
      <c r="T23" s="749"/>
      <c r="U23" s="749"/>
      <c r="V23" s="750"/>
      <c r="W23" s="748" t="s">
        <v>696</v>
      </c>
      <c r="X23" s="749"/>
      <c r="Y23" s="749"/>
      <c r="Z23" s="749"/>
      <c r="AA23" s="749"/>
      <c r="AB23" s="749"/>
      <c r="AC23" s="750"/>
      <c r="AD23" s="751"/>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hidden="1" customHeight="1" x14ac:dyDescent="0.15">
      <c r="A24" s="720"/>
      <c r="B24" s="721"/>
      <c r="C24" s="721"/>
      <c r="D24" s="721"/>
      <c r="E24" s="721"/>
      <c r="F24" s="722"/>
      <c r="G24" s="714"/>
      <c r="H24" s="715"/>
      <c r="I24" s="715"/>
      <c r="J24" s="715"/>
      <c r="K24" s="715"/>
      <c r="L24" s="715"/>
      <c r="M24" s="715"/>
      <c r="N24" s="715"/>
      <c r="O24" s="716"/>
      <c r="P24" s="711"/>
      <c r="Q24" s="712"/>
      <c r="R24" s="712"/>
      <c r="S24" s="712"/>
      <c r="T24" s="712"/>
      <c r="U24" s="712"/>
      <c r="V24" s="713"/>
      <c r="W24" s="711"/>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0"/>
      <c r="B28" s="721"/>
      <c r="C28" s="721"/>
      <c r="D28" s="721"/>
      <c r="E28" s="721"/>
      <c r="F28" s="722"/>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17" t="s">
        <v>18</v>
      </c>
      <c r="H29" s="731"/>
      <c r="I29" s="731"/>
      <c r="J29" s="731"/>
      <c r="K29" s="731"/>
      <c r="L29" s="731"/>
      <c r="M29" s="731"/>
      <c r="N29" s="731"/>
      <c r="O29" s="732"/>
      <c r="P29" s="733" t="str">
        <f>AK13</f>
        <v>-</v>
      </c>
      <c r="Q29" s="734"/>
      <c r="R29" s="734"/>
      <c r="S29" s="734"/>
      <c r="T29" s="734"/>
      <c r="U29" s="734"/>
      <c r="V29" s="735"/>
      <c r="W29" s="736" t="str">
        <f>AR13</f>
        <v>-</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663</v>
      </c>
      <c r="B30" s="740"/>
      <c r="C30" s="740"/>
      <c r="D30" s="740"/>
      <c r="E30" s="740"/>
      <c r="F30" s="741"/>
      <c r="G30" s="742" t="s">
        <v>741</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664</v>
      </c>
      <c r="B31" s="168"/>
      <c r="C31" s="168"/>
      <c r="D31" s="168"/>
      <c r="E31" s="168"/>
      <c r="F31" s="169"/>
      <c r="G31" s="702" t="s">
        <v>656</v>
      </c>
      <c r="H31" s="703"/>
      <c r="I31" s="703"/>
      <c r="J31" s="703"/>
      <c r="K31" s="703"/>
      <c r="L31" s="703"/>
      <c r="M31" s="703"/>
      <c r="N31" s="703"/>
      <c r="O31" s="703"/>
      <c r="P31" s="704" t="s">
        <v>655</v>
      </c>
      <c r="Q31" s="703"/>
      <c r="R31" s="703"/>
      <c r="S31" s="703"/>
      <c r="T31" s="703"/>
      <c r="U31" s="703"/>
      <c r="V31" s="703"/>
      <c r="W31" s="703"/>
      <c r="X31" s="705"/>
      <c r="Y31" s="706"/>
      <c r="Z31" s="707"/>
      <c r="AA31" s="708"/>
      <c r="AB31" s="639" t="s">
        <v>11</v>
      </c>
      <c r="AC31" s="639"/>
      <c r="AD31" s="639"/>
      <c r="AE31" s="131" t="s">
        <v>500</v>
      </c>
      <c r="AF31" s="709"/>
      <c r="AG31" s="709"/>
      <c r="AH31" s="710"/>
      <c r="AI31" s="131" t="s">
        <v>652</v>
      </c>
      <c r="AJ31" s="709"/>
      <c r="AK31" s="709"/>
      <c r="AL31" s="710"/>
      <c r="AM31" s="131" t="s">
        <v>468</v>
      </c>
      <c r="AN31" s="709"/>
      <c r="AO31" s="709"/>
      <c r="AP31" s="710"/>
      <c r="AQ31" s="636" t="s">
        <v>499</v>
      </c>
      <c r="AR31" s="637"/>
      <c r="AS31" s="637"/>
      <c r="AT31" s="638"/>
      <c r="AU31" s="636" t="s">
        <v>677</v>
      </c>
      <c r="AV31" s="637"/>
      <c r="AW31" s="637"/>
      <c r="AX31" s="646"/>
    </row>
    <row r="32" spans="1:50" ht="55.5" customHeight="1" x14ac:dyDescent="0.15">
      <c r="A32" s="661"/>
      <c r="B32" s="168"/>
      <c r="C32" s="168"/>
      <c r="D32" s="168"/>
      <c r="E32" s="168"/>
      <c r="F32" s="169"/>
      <c r="G32" s="743" t="s">
        <v>740</v>
      </c>
      <c r="H32" s="648"/>
      <c r="I32" s="648"/>
      <c r="J32" s="648"/>
      <c r="K32" s="648"/>
      <c r="L32" s="648"/>
      <c r="M32" s="648"/>
      <c r="N32" s="648"/>
      <c r="O32" s="648"/>
      <c r="P32" s="651" t="s">
        <v>703</v>
      </c>
      <c r="Q32" s="652"/>
      <c r="R32" s="652"/>
      <c r="S32" s="652"/>
      <c r="T32" s="652"/>
      <c r="U32" s="652"/>
      <c r="V32" s="652"/>
      <c r="W32" s="652"/>
      <c r="X32" s="653"/>
      <c r="Y32" s="657" t="s">
        <v>52</v>
      </c>
      <c r="Z32" s="658"/>
      <c r="AA32" s="659"/>
      <c r="AB32" s="660" t="s">
        <v>704</v>
      </c>
      <c r="AC32" s="660"/>
      <c r="AD32" s="660"/>
      <c r="AE32" s="629">
        <v>139</v>
      </c>
      <c r="AF32" s="629"/>
      <c r="AG32" s="629"/>
      <c r="AH32" s="629"/>
      <c r="AI32" s="629">
        <v>61</v>
      </c>
      <c r="AJ32" s="629"/>
      <c r="AK32" s="629"/>
      <c r="AL32" s="629"/>
      <c r="AM32" s="629">
        <v>2</v>
      </c>
      <c r="AN32" s="629"/>
      <c r="AO32" s="629"/>
      <c r="AP32" s="629"/>
      <c r="AQ32" s="629" t="s">
        <v>702</v>
      </c>
      <c r="AR32" s="629"/>
      <c r="AS32" s="629"/>
      <c r="AT32" s="629"/>
      <c r="AU32" s="630" t="s">
        <v>702</v>
      </c>
      <c r="AV32" s="631"/>
      <c r="AW32" s="631"/>
      <c r="AX32" s="632"/>
    </row>
    <row r="33" spans="1:51" ht="51" customHeight="1" x14ac:dyDescent="0.15">
      <c r="A33" s="203"/>
      <c r="B33" s="173"/>
      <c r="C33" s="173"/>
      <c r="D33" s="173"/>
      <c r="E33" s="173"/>
      <c r="F33" s="174"/>
      <c r="G33" s="649"/>
      <c r="H33" s="650"/>
      <c r="I33" s="650"/>
      <c r="J33" s="650"/>
      <c r="K33" s="650"/>
      <c r="L33" s="650"/>
      <c r="M33" s="650"/>
      <c r="N33" s="650"/>
      <c r="O33" s="650"/>
      <c r="P33" s="654"/>
      <c r="Q33" s="655"/>
      <c r="R33" s="655"/>
      <c r="S33" s="655"/>
      <c r="T33" s="655"/>
      <c r="U33" s="655"/>
      <c r="V33" s="655"/>
      <c r="W33" s="655"/>
      <c r="X33" s="656"/>
      <c r="Y33" s="633" t="s">
        <v>53</v>
      </c>
      <c r="Z33" s="634"/>
      <c r="AA33" s="635"/>
      <c r="AB33" s="660" t="s">
        <v>702</v>
      </c>
      <c r="AC33" s="660"/>
      <c r="AD33" s="660"/>
      <c r="AE33" s="629" t="s">
        <v>702</v>
      </c>
      <c r="AF33" s="629"/>
      <c r="AG33" s="629"/>
      <c r="AH33" s="629"/>
      <c r="AI33" s="629" t="s">
        <v>702</v>
      </c>
      <c r="AJ33" s="629"/>
      <c r="AK33" s="629"/>
      <c r="AL33" s="629"/>
      <c r="AM33" s="629" t="s">
        <v>702</v>
      </c>
      <c r="AN33" s="629"/>
      <c r="AO33" s="629"/>
      <c r="AP33" s="629"/>
      <c r="AQ33" s="629" t="s">
        <v>702</v>
      </c>
      <c r="AR33" s="629"/>
      <c r="AS33" s="629"/>
      <c r="AT33" s="629"/>
      <c r="AU33" s="630" t="s">
        <v>702</v>
      </c>
      <c r="AV33" s="631"/>
      <c r="AW33" s="631"/>
      <c r="AX33" s="632"/>
    </row>
    <row r="34" spans="1:51" ht="23.25" customHeight="1" x14ac:dyDescent="0.15">
      <c r="A34" s="693" t="s">
        <v>665</v>
      </c>
      <c r="B34" s="694"/>
      <c r="C34" s="694"/>
      <c r="D34" s="694"/>
      <c r="E34" s="694"/>
      <c r="F34" s="695"/>
      <c r="G34" s="191" t="s">
        <v>666</v>
      </c>
      <c r="H34" s="191"/>
      <c r="I34" s="191"/>
      <c r="J34" s="191"/>
      <c r="K34" s="191"/>
      <c r="L34" s="191"/>
      <c r="M34" s="191"/>
      <c r="N34" s="191"/>
      <c r="O34" s="191"/>
      <c r="P34" s="191"/>
      <c r="Q34" s="191"/>
      <c r="R34" s="191"/>
      <c r="S34" s="191"/>
      <c r="T34" s="191"/>
      <c r="U34" s="191"/>
      <c r="V34" s="191"/>
      <c r="W34" s="191"/>
      <c r="X34" s="192"/>
      <c r="Y34" s="643"/>
      <c r="Z34" s="644"/>
      <c r="AA34" s="645"/>
      <c r="AB34" s="190" t="s">
        <v>11</v>
      </c>
      <c r="AC34" s="191"/>
      <c r="AD34" s="192"/>
      <c r="AE34" s="190" t="s">
        <v>500</v>
      </c>
      <c r="AF34" s="191"/>
      <c r="AG34" s="191"/>
      <c r="AH34" s="192"/>
      <c r="AI34" s="190" t="s">
        <v>652</v>
      </c>
      <c r="AJ34" s="191"/>
      <c r="AK34" s="191"/>
      <c r="AL34" s="192"/>
      <c r="AM34" s="190" t="s">
        <v>468</v>
      </c>
      <c r="AN34" s="191"/>
      <c r="AO34" s="191"/>
      <c r="AP34" s="192"/>
      <c r="AQ34" s="640" t="s">
        <v>678</v>
      </c>
      <c r="AR34" s="641"/>
      <c r="AS34" s="641"/>
      <c r="AT34" s="641"/>
      <c r="AU34" s="641"/>
      <c r="AV34" s="641"/>
      <c r="AW34" s="641"/>
      <c r="AX34" s="642"/>
    </row>
    <row r="35" spans="1:51" ht="23.25" customHeight="1" x14ac:dyDescent="0.15">
      <c r="A35" s="696"/>
      <c r="B35" s="697"/>
      <c r="C35" s="697"/>
      <c r="D35" s="697"/>
      <c r="E35" s="697"/>
      <c r="F35" s="698"/>
      <c r="G35" s="665" t="s">
        <v>705</v>
      </c>
      <c r="H35" s="666"/>
      <c r="I35" s="666"/>
      <c r="J35" s="666"/>
      <c r="K35" s="666"/>
      <c r="L35" s="666"/>
      <c r="M35" s="666"/>
      <c r="N35" s="666"/>
      <c r="O35" s="666"/>
      <c r="P35" s="666"/>
      <c r="Q35" s="666"/>
      <c r="R35" s="666"/>
      <c r="S35" s="666"/>
      <c r="T35" s="666"/>
      <c r="U35" s="666"/>
      <c r="V35" s="666"/>
      <c r="W35" s="666"/>
      <c r="X35" s="666"/>
      <c r="Y35" s="669" t="s">
        <v>665</v>
      </c>
      <c r="Z35" s="670"/>
      <c r="AA35" s="671"/>
      <c r="AB35" s="672" t="s">
        <v>706</v>
      </c>
      <c r="AC35" s="673"/>
      <c r="AD35" s="674"/>
      <c r="AE35" s="675">
        <v>679</v>
      </c>
      <c r="AF35" s="675"/>
      <c r="AG35" s="675"/>
      <c r="AH35" s="675"/>
      <c r="AI35" s="675">
        <v>1105</v>
      </c>
      <c r="AJ35" s="675"/>
      <c r="AK35" s="675"/>
      <c r="AL35" s="675"/>
      <c r="AM35" s="675">
        <v>1</v>
      </c>
      <c r="AN35" s="675"/>
      <c r="AO35" s="675"/>
      <c r="AP35" s="675"/>
      <c r="AQ35" s="108" t="s">
        <v>696</v>
      </c>
      <c r="AR35" s="102"/>
      <c r="AS35" s="102"/>
      <c r="AT35" s="102"/>
      <c r="AU35" s="102"/>
      <c r="AV35" s="102"/>
      <c r="AW35" s="102"/>
      <c r="AX35" s="103"/>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4" t="s">
        <v>668</v>
      </c>
      <c r="Z36" s="662"/>
      <c r="AA36" s="663"/>
      <c r="AB36" s="625" t="s">
        <v>707</v>
      </c>
      <c r="AC36" s="626"/>
      <c r="AD36" s="627"/>
      <c r="AE36" s="628" t="s">
        <v>708</v>
      </c>
      <c r="AF36" s="628"/>
      <c r="AG36" s="628"/>
      <c r="AH36" s="628"/>
      <c r="AI36" s="628" t="s">
        <v>709</v>
      </c>
      <c r="AJ36" s="628"/>
      <c r="AK36" s="628"/>
      <c r="AL36" s="628"/>
      <c r="AM36" s="628" t="s">
        <v>714</v>
      </c>
      <c r="AN36" s="628"/>
      <c r="AO36" s="628"/>
      <c r="AP36" s="628"/>
      <c r="AQ36" s="628" t="s">
        <v>696</v>
      </c>
      <c r="AR36" s="628"/>
      <c r="AS36" s="628"/>
      <c r="AT36" s="628"/>
      <c r="AU36" s="628"/>
      <c r="AV36" s="628"/>
      <c r="AW36" s="628"/>
      <c r="AX36" s="664"/>
    </row>
    <row r="37" spans="1:51" ht="18.75" customHeight="1" x14ac:dyDescent="0.15">
      <c r="A37" s="681" t="s">
        <v>316</v>
      </c>
      <c r="B37" s="682"/>
      <c r="C37" s="682"/>
      <c r="D37" s="682"/>
      <c r="E37" s="682"/>
      <c r="F37" s="683"/>
      <c r="G37" s="615" t="s">
        <v>140</v>
      </c>
      <c r="H37" s="212"/>
      <c r="I37" s="212"/>
      <c r="J37" s="212"/>
      <c r="K37" s="212"/>
      <c r="L37" s="212"/>
      <c r="M37" s="212"/>
      <c r="N37" s="212"/>
      <c r="O37" s="213"/>
      <c r="P37" s="214" t="s">
        <v>56</v>
      </c>
      <c r="Q37" s="212"/>
      <c r="R37" s="212"/>
      <c r="S37" s="212"/>
      <c r="T37" s="212"/>
      <c r="U37" s="212"/>
      <c r="V37" s="212"/>
      <c r="W37" s="212"/>
      <c r="X37" s="213"/>
      <c r="Y37" s="616"/>
      <c r="Z37" s="617"/>
      <c r="AA37" s="618"/>
      <c r="AB37" s="622" t="s">
        <v>11</v>
      </c>
      <c r="AC37" s="623"/>
      <c r="AD37" s="624"/>
      <c r="AE37" s="622" t="s">
        <v>500</v>
      </c>
      <c r="AF37" s="623"/>
      <c r="AG37" s="623"/>
      <c r="AH37" s="624"/>
      <c r="AI37" s="691" t="s">
        <v>652</v>
      </c>
      <c r="AJ37" s="691"/>
      <c r="AK37" s="691"/>
      <c r="AL37" s="622"/>
      <c r="AM37" s="691" t="s">
        <v>468</v>
      </c>
      <c r="AN37" s="691"/>
      <c r="AO37" s="691"/>
      <c r="AP37" s="622"/>
      <c r="AQ37" s="231" t="s">
        <v>223</v>
      </c>
      <c r="AR37" s="232"/>
      <c r="AS37" s="232"/>
      <c r="AT37" s="233"/>
      <c r="AU37" s="212" t="s">
        <v>129</v>
      </c>
      <c r="AV37" s="212"/>
      <c r="AW37" s="212"/>
      <c r="AX37" s="215"/>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19"/>
      <c r="Z38" s="620"/>
      <c r="AA38" s="621"/>
      <c r="AB38" s="131"/>
      <c r="AC38" s="132"/>
      <c r="AD38" s="133"/>
      <c r="AE38" s="131"/>
      <c r="AF38" s="132"/>
      <c r="AG38" s="132"/>
      <c r="AH38" s="133"/>
      <c r="AI38" s="692"/>
      <c r="AJ38" s="692"/>
      <c r="AK38" s="692"/>
      <c r="AL38" s="131"/>
      <c r="AM38" s="692"/>
      <c r="AN38" s="692"/>
      <c r="AO38" s="692"/>
      <c r="AP38" s="131"/>
      <c r="AQ38" s="520" t="s">
        <v>696</v>
      </c>
      <c r="AR38" s="521"/>
      <c r="AS38" s="142" t="s">
        <v>224</v>
      </c>
      <c r="AT38" s="143"/>
      <c r="AU38" s="141" t="s">
        <v>696</v>
      </c>
      <c r="AV38" s="141"/>
      <c r="AW38" s="123" t="s">
        <v>170</v>
      </c>
      <c r="AX38" s="144"/>
    </row>
    <row r="39" spans="1:51" ht="23.25" customHeight="1" x14ac:dyDescent="0.15">
      <c r="A39" s="687"/>
      <c r="B39" s="685"/>
      <c r="C39" s="685"/>
      <c r="D39" s="685"/>
      <c r="E39" s="685"/>
      <c r="F39" s="686"/>
      <c r="G39" s="193" t="s">
        <v>696</v>
      </c>
      <c r="H39" s="194"/>
      <c r="I39" s="194"/>
      <c r="J39" s="194"/>
      <c r="K39" s="194"/>
      <c r="L39" s="194"/>
      <c r="M39" s="194"/>
      <c r="N39" s="194"/>
      <c r="O39" s="195"/>
      <c r="P39" s="146" t="s">
        <v>696</v>
      </c>
      <c r="Q39" s="146"/>
      <c r="R39" s="146"/>
      <c r="S39" s="146"/>
      <c r="T39" s="146"/>
      <c r="U39" s="146"/>
      <c r="V39" s="146"/>
      <c r="W39" s="146"/>
      <c r="X39" s="147"/>
      <c r="Y39" s="234" t="s">
        <v>12</v>
      </c>
      <c r="Z39" s="235"/>
      <c r="AA39" s="236"/>
      <c r="AB39" s="163" t="s">
        <v>696</v>
      </c>
      <c r="AC39" s="163"/>
      <c r="AD39" s="163"/>
      <c r="AE39" s="108" t="s">
        <v>696</v>
      </c>
      <c r="AF39" s="102"/>
      <c r="AG39" s="102"/>
      <c r="AH39" s="102"/>
      <c r="AI39" s="108" t="s">
        <v>696</v>
      </c>
      <c r="AJ39" s="102"/>
      <c r="AK39" s="102"/>
      <c r="AL39" s="102"/>
      <c r="AM39" s="108" t="s">
        <v>696</v>
      </c>
      <c r="AN39" s="102"/>
      <c r="AO39" s="102"/>
      <c r="AP39" s="102"/>
      <c r="AQ39" s="109" t="s">
        <v>696</v>
      </c>
      <c r="AR39" s="110"/>
      <c r="AS39" s="110"/>
      <c r="AT39" s="111"/>
      <c r="AU39" s="102" t="s">
        <v>696</v>
      </c>
      <c r="AV39" s="102"/>
      <c r="AW39" s="102"/>
      <c r="AX39" s="103"/>
    </row>
    <row r="40" spans="1:51" ht="23.25" customHeight="1" x14ac:dyDescent="0.15">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696</v>
      </c>
      <c r="AC40" s="107"/>
      <c r="AD40" s="107"/>
      <c r="AE40" s="108" t="s">
        <v>696</v>
      </c>
      <c r="AF40" s="102"/>
      <c r="AG40" s="102"/>
      <c r="AH40" s="102"/>
      <c r="AI40" s="108" t="s">
        <v>696</v>
      </c>
      <c r="AJ40" s="102"/>
      <c r="AK40" s="102"/>
      <c r="AL40" s="102"/>
      <c r="AM40" s="108" t="s">
        <v>696</v>
      </c>
      <c r="AN40" s="102"/>
      <c r="AO40" s="102"/>
      <c r="AP40" s="102"/>
      <c r="AQ40" s="109" t="s">
        <v>696</v>
      </c>
      <c r="AR40" s="110"/>
      <c r="AS40" s="110"/>
      <c r="AT40" s="111"/>
      <c r="AU40" s="102" t="s">
        <v>696</v>
      </c>
      <c r="AV40" s="102"/>
      <c r="AW40" s="102"/>
      <c r="AX40" s="103"/>
    </row>
    <row r="41" spans="1:51" ht="23.25" customHeight="1" x14ac:dyDescent="0.15">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5" t="s">
        <v>14</v>
      </c>
      <c r="AC41" s="605"/>
      <c r="AD41" s="605"/>
      <c r="AE41" s="108" t="s">
        <v>696</v>
      </c>
      <c r="AF41" s="102"/>
      <c r="AG41" s="102"/>
      <c r="AH41" s="102"/>
      <c r="AI41" s="108" t="s">
        <v>696</v>
      </c>
      <c r="AJ41" s="102"/>
      <c r="AK41" s="102"/>
      <c r="AL41" s="102"/>
      <c r="AM41" s="108" t="s">
        <v>696</v>
      </c>
      <c r="AN41" s="102"/>
      <c r="AO41" s="102"/>
      <c r="AP41" s="102"/>
      <c r="AQ41" s="109" t="s">
        <v>696</v>
      </c>
      <c r="AR41" s="110"/>
      <c r="AS41" s="110"/>
      <c r="AT41" s="111"/>
      <c r="AU41" s="102" t="s">
        <v>696</v>
      </c>
      <c r="AV41" s="102"/>
      <c r="AW41" s="102"/>
      <c r="AX41" s="103"/>
    </row>
    <row r="42" spans="1:51" ht="23.25" customHeight="1" x14ac:dyDescent="0.15">
      <c r="A42" s="202" t="s">
        <v>343</v>
      </c>
      <c r="B42" s="165"/>
      <c r="C42" s="165"/>
      <c r="D42" s="165"/>
      <c r="E42" s="165"/>
      <c r="F42" s="166"/>
      <c r="G42" s="204" t="s">
        <v>739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738</v>
      </c>
      <c r="H46" s="216"/>
      <c r="I46" s="216"/>
      <c r="J46" s="216"/>
      <c r="K46" s="216"/>
      <c r="L46" s="216"/>
      <c r="M46" s="216"/>
      <c r="N46" s="216"/>
      <c r="O46" s="216"/>
      <c r="P46" s="216"/>
      <c r="Q46" s="216"/>
      <c r="R46" s="216"/>
      <c r="S46" s="216"/>
      <c r="T46" s="216"/>
      <c r="U46" s="216"/>
      <c r="V46" s="216"/>
      <c r="W46" s="216"/>
      <c r="X46" s="216"/>
      <c r="Y46" s="216"/>
      <c r="Z46" s="216"/>
      <c r="AA46" s="217"/>
      <c r="AB46" s="222" t="s">
        <v>743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61.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696</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205</v>
      </c>
      <c r="AF51" s="102"/>
      <c r="AG51" s="102"/>
      <c r="AH51" s="102"/>
      <c r="AI51" s="108">
        <v>55</v>
      </c>
      <c r="AJ51" s="102"/>
      <c r="AK51" s="102"/>
      <c r="AL51" s="102"/>
      <c r="AM51" s="108">
        <v>2</v>
      </c>
      <c r="AN51" s="102"/>
      <c r="AO51" s="102"/>
      <c r="AP51" s="102"/>
      <c r="AQ51" s="109" t="s">
        <v>702</v>
      </c>
      <c r="AR51" s="110"/>
      <c r="AS51" s="110"/>
      <c r="AT51" s="111"/>
      <c r="AU51" s="102" t="s">
        <v>696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t="s">
        <v>702</v>
      </c>
      <c r="AF52" s="102"/>
      <c r="AG52" s="102"/>
      <c r="AH52" s="102"/>
      <c r="AI52" s="108" t="s">
        <v>702</v>
      </c>
      <c r="AJ52" s="102"/>
      <c r="AK52" s="102"/>
      <c r="AL52" s="102"/>
      <c r="AM52" s="108" t="s">
        <v>702</v>
      </c>
      <c r="AN52" s="102"/>
      <c r="AO52" s="102"/>
      <c r="AP52" s="102"/>
      <c r="AQ52" s="109" t="s">
        <v>702</v>
      </c>
      <c r="AR52" s="110"/>
      <c r="AS52" s="110"/>
      <c r="AT52" s="111"/>
      <c r="AU52" s="102" t="s">
        <v>702</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702</v>
      </c>
      <c r="AF53" s="114"/>
      <c r="AG53" s="114"/>
      <c r="AH53" s="114"/>
      <c r="AI53" s="113" t="s">
        <v>702</v>
      </c>
      <c r="AJ53" s="114"/>
      <c r="AK53" s="114"/>
      <c r="AL53" s="114"/>
      <c r="AM53" s="113" t="s">
        <v>702</v>
      </c>
      <c r="AN53" s="114"/>
      <c r="AO53" s="114"/>
      <c r="AP53" s="114"/>
      <c r="AQ53" s="109" t="s">
        <v>702</v>
      </c>
      <c r="AR53" s="110"/>
      <c r="AS53" s="110"/>
      <c r="AT53" s="111"/>
      <c r="AU53" s="102" t="s">
        <v>702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9" t="s">
        <v>663</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664</v>
      </c>
      <c r="B65" s="168"/>
      <c r="C65" s="168"/>
      <c r="D65" s="168"/>
      <c r="E65" s="168"/>
      <c r="F65" s="169"/>
      <c r="G65" s="702" t="s">
        <v>656</v>
      </c>
      <c r="H65" s="703"/>
      <c r="I65" s="703"/>
      <c r="J65" s="703"/>
      <c r="K65" s="703"/>
      <c r="L65" s="703"/>
      <c r="M65" s="703"/>
      <c r="N65" s="703"/>
      <c r="O65" s="703"/>
      <c r="P65" s="704" t="s">
        <v>655</v>
      </c>
      <c r="Q65" s="703"/>
      <c r="R65" s="703"/>
      <c r="S65" s="703"/>
      <c r="T65" s="703"/>
      <c r="U65" s="703"/>
      <c r="V65" s="703"/>
      <c r="W65" s="703"/>
      <c r="X65" s="705"/>
      <c r="Y65" s="706"/>
      <c r="Z65" s="707"/>
      <c r="AA65" s="708"/>
      <c r="AB65" s="639" t="s">
        <v>11</v>
      </c>
      <c r="AC65" s="639"/>
      <c r="AD65" s="639"/>
      <c r="AE65" s="131" t="s">
        <v>500</v>
      </c>
      <c r="AF65" s="709"/>
      <c r="AG65" s="709"/>
      <c r="AH65" s="710"/>
      <c r="AI65" s="131" t="s">
        <v>652</v>
      </c>
      <c r="AJ65" s="709"/>
      <c r="AK65" s="709"/>
      <c r="AL65" s="710"/>
      <c r="AM65" s="131" t="s">
        <v>468</v>
      </c>
      <c r="AN65" s="709"/>
      <c r="AO65" s="709"/>
      <c r="AP65" s="710"/>
      <c r="AQ65" s="636" t="s">
        <v>499</v>
      </c>
      <c r="AR65" s="637"/>
      <c r="AS65" s="637"/>
      <c r="AT65" s="638"/>
      <c r="AU65" s="636" t="s">
        <v>677</v>
      </c>
      <c r="AV65" s="637"/>
      <c r="AW65" s="637"/>
      <c r="AX65" s="646"/>
      <c r="AY65">
        <f>COUNTA($G$66)</f>
        <v>0</v>
      </c>
    </row>
    <row r="66" spans="1:51" ht="23.25" hidden="1" customHeight="1" x14ac:dyDescent="0.15">
      <c r="A66" s="661"/>
      <c r="B66" s="168"/>
      <c r="C66" s="168"/>
      <c r="D66" s="168"/>
      <c r="E66" s="168"/>
      <c r="F66" s="169"/>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203"/>
      <c r="B67" s="173"/>
      <c r="C67" s="173"/>
      <c r="D67" s="173"/>
      <c r="E67" s="173"/>
      <c r="F67" s="174"/>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665</v>
      </c>
      <c r="B68" s="694"/>
      <c r="C68" s="694"/>
      <c r="D68" s="694"/>
      <c r="E68" s="694"/>
      <c r="F68" s="695"/>
      <c r="G68" s="191" t="s">
        <v>666</v>
      </c>
      <c r="H68" s="191"/>
      <c r="I68" s="191"/>
      <c r="J68" s="191"/>
      <c r="K68" s="191"/>
      <c r="L68" s="191"/>
      <c r="M68" s="191"/>
      <c r="N68" s="191"/>
      <c r="O68" s="191"/>
      <c r="P68" s="191"/>
      <c r="Q68" s="191"/>
      <c r="R68" s="191"/>
      <c r="S68" s="191"/>
      <c r="T68" s="191"/>
      <c r="U68" s="191"/>
      <c r="V68" s="191"/>
      <c r="W68" s="191"/>
      <c r="X68" s="192"/>
      <c r="Y68" s="643"/>
      <c r="Z68" s="644"/>
      <c r="AA68" s="645"/>
      <c r="AB68" s="190" t="s">
        <v>11</v>
      </c>
      <c r="AC68" s="191"/>
      <c r="AD68" s="192"/>
      <c r="AE68" s="134" t="s">
        <v>500</v>
      </c>
      <c r="AF68" s="134"/>
      <c r="AG68" s="134"/>
      <c r="AH68" s="134"/>
      <c r="AI68" s="134" t="s">
        <v>652</v>
      </c>
      <c r="AJ68" s="134"/>
      <c r="AK68" s="134"/>
      <c r="AL68" s="134"/>
      <c r="AM68" s="134" t="s">
        <v>468</v>
      </c>
      <c r="AN68" s="134"/>
      <c r="AO68" s="134"/>
      <c r="AP68" s="134"/>
      <c r="AQ68" s="640" t="s">
        <v>678</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710</v>
      </c>
      <c r="H69" s="666"/>
      <c r="I69" s="666"/>
      <c r="J69" s="666"/>
      <c r="K69" s="666"/>
      <c r="L69" s="666"/>
      <c r="M69" s="666"/>
      <c r="N69" s="666"/>
      <c r="O69" s="666"/>
      <c r="P69" s="666"/>
      <c r="Q69" s="666"/>
      <c r="R69" s="666"/>
      <c r="S69" s="666"/>
      <c r="T69" s="666"/>
      <c r="U69" s="666"/>
      <c r="V69" s="666"/>
      <c r="W69" s="666"/>
      <c r="X69" s="666"/>
      <c r="Y69" s="669" t="s">
        <v>665</v>
      </c>
      <c r="Z69" s="670"/>
      <c r="AA69" s="671"/>
      <c r="AB69" s="672"/>
      <c r="AC69" s="673"/>
      <c r="AD69" s="674"/>
      <c r="AE69" s="675"/>
      <c r="AF69" s="675"/>
      <c r="AG69" s="675"/>
      <c r="AH69" s="675"/>
      <c r="AI69" s="675"/>
      <c r="AJ69" s="675"/>
      <c r="AK69" s="675"/>
      <c r="AL69" s="675"/>
      <c r="AM69" s="675"/>
      <c r="AN69" s="675"/>
      <c r="AO69" s="675"/>
      <c r="AP69" s="675"/>
      <c r="AQ69" s="108"/>
      <c r="AR69" s="102"/>
      <c r="AS69" s="102"/>
      <c r="AT69" s="102"/>
      <c r="AU69" s="102"/>
      <c r="AV69" s="102"/>
      <c r="AW69" s="102"/>
      <c r="AX69" s="103"/>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4" t="s">
        <v>668</v>
      </c>
      <c r="Z70" s="662"/>
      <c r="AA70" s="663"/>
      <c r="AB70" s="625" t="s">
        <v>669</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28" t="s">
        <v>316</v>
      </c>
      <c r="B71" s="606"/>
      <c r="C71" s="606"/>
      <c r="D71" s="606"/>
      <c r="E71" s="606"/>
      <c r="F71" s="607"/>
      <c r="G71" s="615" t="s">
        <v>140</v>
      </c>
      <c r="H71" s="212"/>
      <c r="I71" s="212"/>
      <c r="J71" s="212"/>
      <c r="K71" s="212"/>
      <c r="L71" s="212"/>
      <c r="M71" s="212"/>
      <c r="N71" s="212"/>
      <c r="O71" s="213"/>
      <c r="P71" s="214" t="s">
        <v>56</v>
      </c>
      <c r="Q71" s="212"/>
      <c r="R71" s="212"/>
      <c r="S71" s="212"/>
      <c r="T71" s="212"/>
      <c r="U71" s="212"/>
      <c r="V71" s="212"/>
      <c r="W71" s="212"/>
      <c r="X71" s="213"/>
      <c r="Y71" s="616"/>
      <c r="Z71" s="617"/>
      <c r="AA71" s="618"/>
      <c r="AB71" s="622" t="s">
        <v>11</v>
      </c>
      <c r="AC71" s="623"/>
      <c r="AD71" s="62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8"/>
      <c r="B72" s="609"/>
      <c r="C72" s="609"/>
      <c r="D72" s="609"/>
      <c r="E72" s="609"/>
      <c r="F72" s="610"/>
      <c r="G72" s="171"/>
      <c r="H72" s="123"/>
      <c r="I72" s="123"/>
      <c r="J72" s="123"/>
      <c r="K72" s="123"/>
      <c r="L72" s="123"/>
      <c r="M72" s="123"/>
      <c r="N72" s="123"/>
      <c r="O72" s="124"/>
      <c r="P72" s="122"/>
      <c r="Q72" s="123"/>
      <c r="R72" s="123"/>
      <c r="S72" s="123"/>
      <c r="T72" s="123"/>
      <c r="U72" s="123"/>
      <c r="V72" s="123"/>
      <c r="W72" s="123"/>
      <c r="X72" s="124"/>
      <c r="Y72" s="619"/>
      <c r="Z72" s="620"/>
      <c r="AA72" s="621"/>
      <c r="AB72" s="131"/>
      <c r="AC72" s="132"/>
      <c r="AD72" s="133"/>
      <c r="AE72" s="134"/>
      <c r="AF72" s="134"/>
      <c r="AG72" s="134"/>
      <c r="AH72" s="134"/>
      <c r="AI72" s="134"/>
      <c r="AJ72" s="134"/>
      <c r="AK72" s="134"/>
      <c r="AL72" s="134"/>
      <c r="AM72" s="134"/>
      <c r="AN72" s="134"/>
      <c r="AO72" s="134"/>
      <c r="AP72" s="134"/>
      <c r="AQ72" s="520"/>
      <c r="AR72" s="521"/>
      <c r="AS72" s="142" t="s">
        <v>224</v>
      </c>
      <c r="AT72" s="143"/>
      <c r="AU72" s="141"/>
      <c r="AV72" s="141"/>
      <c r="AW72" s="123" t="s">
        <v>170</v>
      </c>
      <c r="AX72" s="144"/>
      <c r="AY72">
        <f t="shared" ref="AY72:AY77" si="1">$AY$71</f>
        <v>0</v>
      </c>
    </row>
    <row r="73" spans="1:51" ht="23.25" hidden="1" customHeight="1" x14ac:dyDescent="0.15">
      <c r="A73" s="611"/>
      <c r="B73" s="609"/>
      <c r="C73" s="609"/>
      <c r="D73" s="609"/>
      <c r="E73" s="609"/>
      <c r="F73" s="61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2"/>
      <c r="B74" s="613"/>
      <c r="C74" s="613"/>
      <c r="D74" s="613"/>
      <c r="E74" s="613"/>
      <c r="F74" s="61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1"/>
      <c r="B75" s="609"/>
      <c r="C75" s="609"/>
      <c r="D75" s="609"/>
      <c r="E75" s="609"/>
      <c r="F75" s="610"/>
      <c r="G75" s="199"/>
      <c r="H75" s="200"/>
      <c r="I75" s="200"/>
      <c r="J75" s="200"/>
      <c r="K75" s="200"/>
      <c r="L75" s="200"/>
      <c r="M75" s="200"/>
      <c r="N75" s="200"/>
      <c r="O75" s="201"/>
      <c r="P75" s="152"/>
      <c r="Q75" s="152"/>
      <c r="R75" s="152"/>
      <c r="S75" s="152"/>
      <c r="T75" s="152"/>
      <c r="U75" s="152"/>
      <c r="V75" s="152"/>
      <c r="W75" s="152"/>
      <c r="X75" s="153"/>
      <c r="Y75" s="190" t="s">
        <v>13</v>
      </c>
      <c r="Z75" s="191"/>
      <c r="AA75" s="192"/>
      <c r="AB75" s="605" t="s">
        <v>14</v>
      </c>
      <c r="AC75" s="605"/>
      <c r="AD75" s="60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663</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664</v>
      </c>
      <c r="B99" s="168"/>
      <c r="C99" s="168"/>
      <c r="D99" s="168"/>
      <c r="E99" s="168"/>
      <c r="F99" s="169"/>
      <c r="G99" s="702" t="s">
        <v>656</v>
      </c>
      <c r="H99" s="703"/>
      <c r="I99" s="703"/>
      <c r="J99" s="703"/>
      <c r="K99" s="703"/>
      <c r="L99" s="703"/>
      <c r="M99" s="703"/>
      <c r="N99" s="703"/>
      <c r="O99" s="703"/>
      <c r="P99" s="704" t="s">
        <v>655</v>
      </c>
      <c r="Q99" s="703"/>
      <c r="R99" s="703"/>
      <c r="S99" s="703"/>
      <c r="T99" s="703"/>
      <c r="U99" s="703"/>
      <c r="V99" s="703"/>
      <c r="W99" s="703"/>
      <c r="X99" s="705"/>
      <c r="Y99" s="706"/>
      <c r="Z99" s="707"/>
      <c r="AA99" s="708"/>
      <c r="AB99" s="639" t="s">
        <v>11</v>
      </c>
      <c r="AC99" s="639"/>
      <c r="AD99" s="639"/>
      <c r="AE99" s="134" t="s">
        <v>500</v>
      </c>
      <c r="AF99" s="134"/>
      <c r="AG99" s="134"/>
      <c r="AH99" s="134"/>
      <c r="AI99" s="134" t="s">
        <v>652</v>
      </c>
      <c r="AJ99" s="134"/>
      <c r="AK99" s="134"/>
      <c r="AL99" s="134"/>
      <c r="AM99" s="134" t="s">
        <v>468</v>
      </c>
      <c r="AN99" s="134"/>
      <c r="AO99" s="134"/>
      <c r="AP99" s="134"/>
      <c r="AQ99" s="636" t="s">
        <v>499</v>
      </c>
      <c r="AR99" s="637"/>
      <c r="AS99" s="637"/>
      <c r="AT99" s="638"/>
      <c r="AU99" s="636" t="s">
        <v>677</v>
      </c>
      <c r="AV99" s="637"/>
      <c r="AW99" s="637"/>
      <c r="AX99" s="646"/>
      <c r="AY99">
        <f>COUNTA($G$100)</f>
        <v>0</v>
      </c>
    </row>
    <row r="100" spans="1:60" ht="23.25" hidden="1" customHeight="1" x14ac:dyDescent="0.15">
      <c r="A100" s="661"/>
      <c r="B100" s="168"/>
      <c r="C100" s="168"/>
      <c r="D100" s="168"/>
      <c r="E100" s="168"/>
      <c r="F100" s="169"/>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203"/>
      <c r="B101" s="173"/>
      <c r="C101" s="173"/>
      <c r="D101" s="173"/>
      <c r="E101" s="173"/>
      <c r="F101" s="174"/>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202" t="s">
        <v>665</v>
      </c>
      <c r="B102" s="120"/>
      <c r="C102" s="120"/>
      <c r="D102" s="120"/>
      <c r="E102" s="120"/>
      <c r="F102" s="676"/>
      <c r="G102" s="191" t="s">
        <v>666</v>
      </c>
      <c r="H102" s="191"/>
      <c r="I102" s="191"/>
      <c r="J102" s="191"/>
      <c r="K102" s="191"/>
      <c r="L102" s="191"/>
      <c r="M102" s="191"/>
      <c r="N102" s="191"/>
      <c r="O102" s="191"/>
      <c r="P102" s="191"/>
      <c r="Q102" s="191"/>
      <c r="R102" s="191"/>
      <c r="S102" s="191"/>
      <c r="T102" s="191"/>
      <c r="U102" s="191"/>
      <c r="V102" s="191"/>
      <c r="W102" s="191"/>
      <c r="X102" s="192"/>
      <c r="Y102" s="643"/>
      <c r="Z102" s="644"/>
      <c r="AA102" s="645"/>
      <c r="AB102" s="190" t="s">
        <v>11</v>
      </c>
      <c r="AC102" s="191"/>
      <c r="AD102" s="192"/>
      <c r="AE102" s="134" t="s">
        <v>500</v>
      </c>
      <c r="AF102" s="134"/>
      <c r="AG102" s="134"/>
      <c r="AH102" s="134"/>
      <c r="AI102" s="134" t="s">
        <v>652</v>
      </c>
      <c r="AJ102" s="134"/>
      <c r="AK102" s="134"/>
      <c r="AL102" s="134"/>
      <c r="AM102" s="134" t="s">
        <v>468</v>
      </c>
      <c r="AN102" s="134"/>
      <c r="AO102" s="134"/>
      <c r="AP102" s="134"/>
      <c r="AQ102" s="640" t="s">
        <v>678</v>
      </c>
      <c r="AR102" s="641"/>
      <c r="AS102" s="641"/>
      <c r="AT102" s="641"/>
      <c r="AU102" s="641"/>
      <c r="AV102" s="641"/>
      <c r="AW102" s="641"/>
      <c r="AX102" s="642"/>
      <c r="AY102">
        <f>IF(SUBSTITUTE(SUBSTITUTE($G$103,"／",""),"　","")="",0,1)</f>
        <v>0</v>
      </c>
    </row>
    <row r="103" spans="1:60" ht="23.25" hidden="1" customHeight="1" x14ac:dyDescent="0.15">
      <c r="A103" s="677"/>
      <c r="B103" s="212"/>
      <c r="C103" s="212"/>
      <c r="D103" s="212"/>
      <c r="E103" s="212"/>
      <c r="F103" s="678"/>
      <c r="G103" s="665" t="s">
        <v>667</v>
      </c>
      <c r="H103" s="666"/>
      <c r="I103" s="666"/>
      <c r="J103" s="666"/>
      <c r="K103" s="666"/>
      <c r="L103" s="666"/>
      <c r="M103" s="666"/>
      <c r="N103" s="666"/>
      <c r="O103" s="666"/>
      <c r="P103" s="666"/>
      <c r="Q103" s="666"/>
      <c r="R103" s="666"/>
      <c r="S103" s="666"/>
      <c r="T103" s="666"/>
      <c r="U103" s="666"/>
      <c r="V103" s="666"/>
      <c r="W103" s="666"/>
      <c r="X103" s="666"/>
      <c r="Y103" s="669" t="s">
        <v>665</v>
      </c>
      <c r="Z103" s="670"/>
      <c r="AA103" s="671"/>
      <c r="AB103" s="672"/>
      <c r="AC103" s="673"/>
      <c r="AD103" s="674"/>
      <c r="AE103" s="675"/>
      <c r="AF103" s="675"/>
      <c r="AG103" s="675"/>
      <c r="AH103" s="675"/>
      <c r="AI103" s="675"/>
      <c r="AJ103" s="675"/>
      <c r="AK103" s="675"/>
      <c r="AL103" s="675"/>
      <c r="AM103" s="675"/>
      <c r="AN103" s="675"/>
      <c r="AO103" s="675"/>
      <c r="AP103" s="675"/>
      <c r="AQ103" s="108"/>
      <c r="AR103" s="102"/>
      <c r="AS103" s="102"/>
      <c r="AT103" s="102"/>
      <c r="AU103" s="102"/>
      <c r="AV103" s="102"/>
      <c r="AW103" s="102"/>
      <c r="AX103" s="103"/>
      <c r="AY103">
        <f>$AY$102</f>
        <v>0</v>
      </c>
    </row>
    <row r="104" spans="1:60" ht="46.5" hidden="1" customHeight="1" x14ac:dyDescent="0.15">
      <c r="A104" s="679"/>
      <c r="B104" s="123"/>
      <c r="C104" s="123"/>
      <c r="D104" s="123"/>
      <c r="E104" s="123"/>
      <c r="F104" s="680"/>
      <c r="G104" s="667"/>
      <c r="H104" s="668"/>
      <c r="I104" s="668"/>
      <c r="J104" s="668"/>
      <c r="K104" s="668"/>
      <c r="L104" s="668"/>
      <c r="M104" s="668"/>
      <c r="N104" s="668"/>
      <c r="O104" s="668"/>
      <c r="P104" s="668"/>
      <c r="Q104" s="668"/>
      <c r="R104" s="668"/>
      <c r="S104" s="668"/>
      <c r="T104" s="668"/>
      <c r="U104" s="668"/>
      <c r="V104" s="668"/>
      <c r="W104" s="668"/>
      <c r="X104" s="668"/>
      <c r="Y104" s="234" t="s">
        <v>668</v>
      </c>
      <c r="Z104" s="662"/>
      <c r="AA104" s="663"/>
      <c r="AB104" s="625" t="s">
        <v>669</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28" t="s">
        <v>316</v>
      </c>
      <c r="B105" s="606"/>
      <c r="C105" s="606"/>
      <c r="D105" s="606"/>
      <c r="E105" s="606"/>
      <c r="F105" s="607"/>
      <c r="G105" s="615" t="s">
        <v>140</v>
      </c>
      <c r="H105" s="212"/>
      <c r="I105" s="212"/>
      <c r="J105" s="212"/>
      <c r="K105" s="212"/>
      <c r="L105" s="212"/>
      <c r="M105" s="212"/>
      <c r="N105" s="212"/>
      <c r="O105" s="213"/>
      <c r="P105" s="214" t="s">
        <v>56</v>
      </c>
      <c r="Q105" s="212"/>
      <c r="R105" s="212"/>
      <c r="S105" s="212"/>
      <c r="T105" s="212"/>
      <c r="U105" s="212"/>
      <c r="V105" s="212"/>
      <c r="W105" s="212"/>
      <c r="X105" s="213"/>
      <c r="Y105" s="616"/>
      <c r="Z105" s="617"/>
      <c r="AA105" s="618"/>
      <c r="AB105" s="622" t="s">
        <v>11</v>
      </c>
      <c r="AC105" s="623"/>
      <c r="AD105" s="62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8"/>
      <c r="B106" s="609"/>
      <c r="C106" s="609"/>
      <c r="D106" s="609"/>
      <c r="E106" s="609"/>
      <c r="F106" s="610"/>
      <c r="G106" s="171"/>
      <c r="H106" s="123"/>
      <c r="I106" s="123"/>
      <c r="J106" s="123"/>
      <c r="K106" s="123"/>
      <c r="L106" s="123"/>
      <c r="M106" s="123"/>
      <c r="N106" s="123"/>
      <c r="O106" s="124"/>
      <c r="P106" s="122"/>
      <c r="Q106" s="123"/>
      <c r="R106" s="123"/>
      <c r="S106" s="123"/>
      <c r="T106" s="123"/>
      <c r="U106" s="123"/>
      <c r="V106" s="123"/>
      <c r="W106" s="123"/>
      <c r="X106" s="124"/>
      <c r="Y106" s="619"/>
      <c r="Z106" s="620"/>
      <c r="AA106" s="621"/>
      <c r="AB106" s="131"/>
      <c r="AC106" s="132"/>
      <c r="AD106" s="133"/>
      <c r="AE106" s="134"/>
      <c r="AF106" s="134"/>
      <c r="AG106" s="134"/>
      <c r="AH106" s="134"/>
      <c r="AI106" s="134"/>
      <c r="AJ106" s="134"/>
      <c r="AK106" s="134"/>
      <c r="AL106" s="134"/>
      <c r="AM106" s="134"/>
      <c r="AN106" s="134"/>
      <c r="AO106" s="134"/>
      <c r="AP106" s="134"/>
      <c r="AQ106" s="520"/>
      <c r="AR106" s="521"/>
      <c r="AS106" s="142" t="s">
        <v>224</v>
      </c>
      <c r="AT106" s="143"/>
      <c r="AU106" s="141"/>
      <c r="AV106" s="141"/>
      <c r="AW106" s="123" t="s">
        <v>170</v>
      </c>
      <c r="AX106" s="144"/>
      <c r="AY106">
        <f t="shared" ref="AY106:AY111" si="3">$AY$105</f>
        <v>0</v>
      </c>
    </row>
    <row r="107" spans="1:60" ht="23.25" hidden="1" customHeight="1" x14ac:dyDescent="0.15">
      <c r="A107" s="611"/>
      <c r="B107" s="609"/>
      <c r="C107" s="609"/>
      <c r="D107" s="609"/>
      <c r="E107" s="609"/>
      <c r="F107" s="61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2"/>
      <c r="B108" s="613"/>
      <c r="C108" s="613"/>
      <c r="D108" s="613"/>
      <c r="E108" s="613"/>
      <c r="F108" s="61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1"/>
      <c r="B109" s="609"/>
      <c r="C109" s="609"/>
      <c r="D109" s="609"/>
      <c r="E109" s="609"/>
      <c r="F109" s="61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5" t="s">
        <v>14</v>
      </c>
      <c r="AC109" s="605"/>
      <c r="AD109" s="60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663</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664</v>
      </c>
      <c r="B133" s="168"/>
      <c r="C133" s="168"/>
      <c r="D133" s="168"/>
      <c r="E133" s="168"/>
      <c r="F133" s="169"/>
      <c r="G133" s="702" t="s">
        <v>656</v>
      </c>
      <c r="H133" s="703"/>
      <c r="I133" s="703"/>
      <c r="J133" s="703"/>
      <c r="K133" s="703"/>
      <c r="L133" s="703"/>
      <c r="M133" s="703"/>
      <c r="N133" s="703"/>
      <c r="O133" s="703"/>
      <c r="P133" s="704" t="s">
        <v>655</v>
      </c>
      <c r="Q133" s="703"/>
      <c r="R133" s="703"/>
      <c r="S133" s="703"/>
      <c r="T133" s="703"/>
      <c r="U133" s="703"/>
      <c r="V133" s="703"/>
      <c r="W133" s="703"/>
      <c r="X133" s="705"/>
      <c r="Y133" s="706"/>
      <c r="Z133" s="707"/>
      <c r="AA133" s="708"/>
      <c r="AB133" s="639" t="s">
        <v>11</v>
      </c>
      <c r="AC133" s="639"/>
      <c r="AD133" s="639"/>
      <c r="AE133" s="134" t="s">
        <v>500</v>
      </c>
      <c r="AF133" s="134"/>
      <c r="AG133" s="134"/>
      <c r="AH133" s="134"/>
      <c r="AI133" s="134" t="s">
        <v>652</v>
      </c>
      <c r="AJ133" s="134"/>
      <c r="AK133" s="134"/>
      <c r="AL133" s="134"/>
      <c r="AM133" s="134" t="s">
        <v>468</v>
      </c>
      <c r="AN133" s="134"/>
      <c r="AO133" s="134"/>
      <c r="AP133" s="134"/>
      <c r="AQ133" s="636" t="s">
        <v>499</v>
      </c>
      <c r="AR133" s="637"/>
      <c r="AS133" s="637"/>
      <c r="AT133" s="638"/>
      <c r="AU133" s="636" t="s">
        <v>677</v>
      </c>
      <c r="AV133" s="637"/>
      <c r="AW133" s="637"/>
      <c r="AX133" s="646"/>
      <c r="AY133">
        <f>COUNTA($G$134)</f>
        <v>0</v>
      </c>
    </row>
    <row r="134" spans="1:60" ht="23.25" hidden="1" customHeight="1" x14ac:dyDescent="0.15">
      <c r="A134" s="661"/>
      <c r="B134" s="168"/>
      <c r="C134" s="168"/>
      <c r="D134" s="168"/>
      <c r="E134" s="168"/>
      <c r="F134" s="169"/>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3"/>
      <c r="B135" s="173"/>
      <c r="C135" s="173"/>
      <c r="D135" s="173"/>
      <c r="E135" s="173"/>
      <c r="F135" s="174"/>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2" t="s">
        <v>665</v>
      </c>
      <c r="B136" s="120"/>
      <c r="C136" s="120"/>
      <c r="D136" s="120"/>
      <c r="E136" s="120"/>
      <c r="F136" s="676"/>
      <c r="G136" s="191" t="s">
        <v>666</v>
      </c>
      <c r="H136" s="191"/>
      <c r="I136" s="191"/>
      <c r="J136" s="191"/>
      <c r="K136" s="191"/>
      <c r="L136" s="191"/>
      <c r="M136" s="191"/>
      <c r="N136" s="191"/>
      <c r="O136" s="191"/>
      <c r="P136" s="191"/>
      <c r="Q136" s="191"/>
      <c r="R136" s="191"/>
      <c r="S136" s="191"/>
      <c r="T136" s="191"/>
      <c r="U136" s="191"/>
      <c r="V136" s="191"/>
      <c r="W136" s="191"/>
      <c r="X136" s="192"/>
      <c r="Y136" s="643"/>
      <c r="Z136" s="644"/>
      <c r="AA136" s="645"/>
      <c r="AB136" s="190" t="s">
        <v>11</v>
      </c>
      <c r="AC136" s="191"/>
      <c r="AD136" s="192"/>
      <c r="AE136" s="134" t="s">
        <v>500</v>
      </c>
      <c r="AF136" s="134"/>
      <c r="AG136" s="134"/>
      <c r="AH136" s="134"/>
      <c r="AI136" s="134" t="s">
        <v>652</v>
      </c>
      <c r="AJ136" s="134"/>
      <c r="AK136" s="134"/>
      <c r="AL136" s="134"/>
      <c r="AM136" s="134" t="s">
        <v>468</v>
      </c>
      <c r="AN136" s="134"/>
      <c r="AO136" s="134"/>
      <c r="AP136" s="134"/>
      <c r="AQ136" s="640" t="s">
        <v>678</v>
      </c>
      <c r="AR136" s="641"/>
      <c r="AS136" s="641"/>
      <c r="AT136" s="641"/>
      <c r="AU136" s="641"/>
      <c r="AV136" s="641"/>
      <c r="AW136" s="641"/>
      <c r="AX136" s="642"/>
      <c r="AY136">
        <f>IF(SUBSTITUTE(SUBSTITUTE($G$137,"／",""),"　","")="",0,1)</f>
        <v>0</v>
      </c>
    </row>
    <row r="137" spans="1:60" ht="23.25" hidden="1" customHeight="1" x14ac:dyDescent="0.15">
      <c r="A137" s="677"/>
      <c r="B137" s="212"/>
      <c r="C137" s="212"/>
      <c r="D137" s="212"/>
      <c r="E137" s="212"/>
      <c r="F137" s="678"/>
      <c r="G137" s="665" t="s">
        <v>667</v>
      </c>
      <c r="H137" s="666"/>
      <c r="I137" s="666"/>
      <c r="J137" s="666"/>
      <c r="K137" s="666"/>
      <c r="L137" s="666"/>
      <c r="M137" s="666"/>
      <c r="N137" s="666"/>
      <c r="O137" s="666"/>
      <c r="P137" s="666"/>
      <c r="Q137" s="666"/>
      <c r="R137" s="666"/>
      <c r="S137" s="666"/>
      <c r="T137" s="666"/>
      <c r="U137" s="666"/>
      <c r="V137" s="666"/>
      <c r="W137" s="666"/>
      <c r="X137" s="666"/>
      <c r="Y137" s="669" t="s">
        <v>665</v>
      </c>
      <c r="Z137" s="670"/>
      <c r="AA137" s="671"/>
      <c r="AB137" s="672"/>
      <c r="AC137" s="673"/>
      <c r="AD137" s="674"/>
      <c r="AE137" s="675"/>
      <c r="AF137" s="675"/>
      <c r="AG137" s="675"/>
      <c r="AH137" s="675"/>
      <c r="AI137" s="675"/>
      <c r="AJ137" s="675"/>
      <c r="AK137" s="675"/>
      <c r="AL137" s="675"/>
      <c r="AM137" s="675"/>
      <c r="AN137" s="675"/>
      <c r="AO137" s="675"/>
      <c r="AP137" s="675"/>
      <c r="AQ137" s="108"/>
      <c r="AR137" s="102"/>
      <c r="AS137" s="102"/>
      <c r="AT137" s="102"/>
      <c r="AU137" s="102"/>
      <c r="AV137" s="102"/>
      <c r="AW137" s="102"/>
      <c r="AX137" s="103"/>
      <c r="AY137">
        <f>$AY$136</f>
        <v>0</v>
      </c>
    </row>
    <row r="138" spans="1:60" ht="46.5" hidden="1" customHeight="1" x14ac:dyDescent="0.15">
      <c r="A138" s="679"/>
      <c r="B138" s="123"/>
      <c r="C138" s="123"/>
      <c r="D138" s="123"/>
      <c r="E138" s="123"/>
      <c r="F138" s="680"/>
      <c r="G138" s="667"/>
      <c r="H138" s="668"/>
      <c r="I138" s="668"/>
      <c r="J138" s="668"/>
      <c r="K138" s="668"/>
      <c r="L138" s="668"/>
      <c r="M138" s="668"/>
      <c r="N138" s="668"/>
      <c r="O138" s="668"/>
      <c r="P138" s="668"/>
      <c r="Q138" s="668"/>
      <c r="R138" s="668"/>
      <c r="S138" s="668"/>
      <c r="T138" s="668"/>
      <c r="U138" s="668"/>
      <c r="V138" s="668"/>
      <c r="W138" s="668"/>
      <c r="X138" s="668"/>
      <c r="Y138" s="234" t="s">
        <v>668</v>
      </c>
      <c r="Z138" s="662"/>
      <c r="AA138" s="663"/>
      <c r="AB138" s="625" t="s">
        <v>669</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28" t="s">
        <v>316</v>
      </c>
      <c r="B139" s="606"/>
      <c r="C139" s="606"/>
      <c r="D139" s="606"/>
      <c r="E139" s="606"/>
      <c r="F139" s="607"/>
      <c r="G139" s="615" t="s">
        <v>140</v>
      </c>
      <c r="H139" s="212"/>
      <c r="I139" s="212"/>
      <c r="J139" s="212"/>
      <c r="K139" s="212"/>
      <c r="L139" s="212"/>
      <c r="M139" s="212"/>
      <c r="N139" s="212"/>
      <c r="O139" s="213"/>
      <c r="P139" s="214" t="s">
        <v>56</v>
      </c>
      <c r="Q139" s="212"/>
      <c r="R139" s="212"/>
      <c r="S139" s="212"/>
      <c r="T139" s="212"/>
      <c r="U139" s="212"/>
      <c r="V139" s="212"/>
      <c r="W139" s="212"/>
      <c r="X139" s="213"/>
      <c r="Y139" s="616"/>
      <c r="Z139" s="617"/>
      <c r="AA139" s="618"/>
      <c r="AB139" s="622" t="s">
        <v>11</v>
      </c>
      <c r="AC139" s="623"/>
      <c r="AD139" s="62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8"/>
      <c r="B140" s="609"/>
      <c r="C140" s="609"/>
      <c r="D140" s="609"/>
      <c r="E140" s="609"/>
      <c r="F140" s="610"/>
      <c r="G140" s="171"/>
      <c r="H140" s="123"/>
      <c r="I140" s="123"/>
      <c r="J140" s="123"/>
      <c r="K140" s="123"/>
      <c r="L140" s="123"/>
      <c r="M140" s="123"/>
      <c r="N140" s="123"/>
      <c r="O140" s="124"/>
      <c r="P140" s="122"/>
      <c r="Q140" s="123"/>
      <c r="R140" s="123"/>
      <c r="S140" s="123"/>
      <c r="T140" s="123"/>
      <c r="U140" s="123"/>
      <c r="V140" s="123"/>
      <c r="W140" s="123"/>
      <c r="X140" s="124"/>
      <c r="Y140" s="619"/>
      <c r="Z140" s="620"/>
      <c r="AA140" s="621"/>
      <c r="AB140" s="131"/>
      <c r="AC140" s="132"/>
      <c r="AD140" s="133"/>
      <c r="AE140" s="134"/>
      <c r="AF140" s="134"/>
      <c r="AG140" s="134"/>
      <c r="AH140" s="134"/>
      <c r="AI140" s="134"/>
      <c r="AJ140" s="134"/>
      <c r="AK140" s="134"/>
      <c r="AL140" s="134"/>
      <c r="AM140" s="134"/>
      <c r="AN140" s="134"/>
      <c r="AO140" s="134"/>
      <c r="AP140" s="134"/>
      <c r="AQ140" s="520"/>
      <c r="AR140" s="521"/>
      <c r="AS140" s="142" t="s">
        <v>224</v>
      </c>
      <c r="AT140" s="143"/>
      <c r="AU140" s="141"/>
      <c r="AV140" s="141"/>
      <c r="AW140" s="123" t="s">
        <v>170</v>
      </c>
      <c r="AX140" s="144"/>
      <c r="AY140">
        <f t="shared" ref="AY140:AY145" si="5">$AY$139</f>
        <v>0</v>
      </c>
    </row>
    <row r="141" spans="1:60" ht="23.25" hidden="1" customHeight="1" x14ac:dyDescent="0.15">
      <c r="A141" s="611"/>
      <c r="B141" s="609"/>
      <c r="C141" s="609"/>
      <c r="D141" s="609"/>
      <c r="E141" s="609"/>
      <c r="F141" s="61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2"/>
      <c r="B142" s="613"/>
      <c r="C142" s="613"/>
      <c r="D142" s="613"/>
      <c r="E142" s="613"/>
      <c r="F142" s="61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1"/>
      <c r="B143" s="609"/>
      <c r="C143" s="609"/>
      <c r="D143" s="609"/>
      <c r="E143" s="609"/>
      <c r="F143" s="61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5" t="s">
        <v>14</v>
      </c>
      <c r="AC143" s="605"/>
      <c r="AD143" s="60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663</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664</v>
      </c>
      <c r="B167" s="168"/>
      <c r="C167" s="168"/>
      <c r="D167" s="168"/>
      <c r="E167" s="168"/>
      <c r="F167" s="169"/>
      <c r="G167" s="702" t="s">
        <v>656</v>
      </c>
      <c r="H167" s="703"/>
      <c r="I167" s="703"/>
      <c r="J167" s="703"/>
      <c r="K167" s="703"/>
      <c r="L167" s="703"/>
      <c r="M167" s="703"/>
      <c r="N167" s="703"/>
      <c r="O167" s="703"/>
      <c r="P167" s="704" t="s">
        <v>655</v>
      </c>
      <c r="Q167" s="703"/>
      <c r="R167" s="703"/>
      <c r="S167" s="703"/>
      <c r="T167" s="703"/>
      <c r="U167" s="703"/>
      <c r="V167" s="703"/>
      <c r="W167" s="703"/>
      <c r="X167" s="705"/>
      <c r="Y167" s="706"/>
      <c r="Z167" s="707"/>
      <c r="AA167" s="708"/>
      <c r="AB167" s="639" t="s">
        <v>11</v>
      </c>
      <c r="AC167" s="639"/>
      <c r="AD167" s="639"/>
      <c r="AE167" s="134" t="s">
        <v>500</v>
      </c>
      <c r="AF167" s="134"/>
      <c r="AG167" s="134"/>
      <c r="AH167" s="134"/>
      <c r="AI167" s="134" t="s">
        <v>652</v>
      </c>
      <c r="AJ167" s="134"/>
      <c r="AK167" s="134"/>
      <c r="AL167" s="134"/>
      <c r="AM167" s="134" t="s">
        <v>468</v>
      </c>
      <c r="AN167" s="134"/>
      <c r="AO167" s="134"/>
      <c r="AP167" s="134"/>
      <c r="AQ167" s="636" t="s">
        <v>499</v>
      </c>
      <c r="AR167" s="637"/>
      <c r="AS167" s="637"/>
      <c r="AT167" s="638"/>
      <c r="AU167" s="636" t="s">
        <v>677</v>
      </c>
      <c r="AV167" s="637"/>
      <c r="AW167" s="637"/>
      <c r="AX167" s="646"/>
      <c r="AY167">
        <f>COUNTA($G$168)</f>
        <v>0</v>
      </c>
    </row>
    <row r="168" spans="1:60" ht="23.25" hidden="1" customHeight="1" x14ac:dyDescent="0.15">
      <c r="A168" s="661"/>
      <c r="B168" s="168"/>
      <c r="C168" s="168"/>
      <c r="D168" s="168"/>
      <c r="E168" s="168"/>
      <c r="F168" s="169"/>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3"/>
      <c r="B169" s="173"/>
      <c r="C169" s="173"/>
      <c r="D169" s="173"/>
      <c r="E169" s="173"/>
      <c r="F169" s="174"/>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2" t="s">
        <v>665</v>
      </c>
      <c r="B170" s="120"/>
      <c r="C170" s="120"/>
      <c r="D170" s="120"/>
      <c r="E170" s="120"/>
      <c r="F170" s="676"/>
      <c r="G170" s="191" t="s">
        <v>666</v>
      </c>
      <c r="H170" s="191"/>
      <c r="I170" s="191"/>
      <c r="J170" s="191"/>
      <c r="K170" s="191"/>
      <c r="L170" s="191"/>
      <c r="M170" s="191"/>
      <c r="N170" s="191"/>
      <c r="O170" s="191"/>
      <c r="P170" s="191"/>
      <c r="Q170" s="191"/>
      <c r="R170" s="191"/>
      <c r="S170" s="191"/>
      <c r="T170" s="191"/>
      <c r="U170" s="191"/>
      <c r="V170" s="191"/>
      <c r="W170" s="191"/>
      <c r="X170" s="192"/>
      <c r="Y170" s="643"/>
      <c r="Z170" s="644"/>
      <c r="AA170" s="645"/>
      <c r="AB170" s="190" t="s">
        <v>11</v>
      </c>
      <c r="AC170" s="191"/>
      <c r="AD170" s="192"/>
      <c r="AE170" s="134" t="s">
        <v>500</v>
      </c>
      <c r="AF170" s="134"/>
      <c r="AG170" s="134"/>
      <c r="AH170" s="134"/>
      <c r="AI170" s="134" t="s">
        <v>652</v>
      </c>
      <c r="AJ170" s="134"/>
      <c r="AK170" s="134"/>
      <c r="AL170" s="134"/>
      <c r="AM170" s="134" t="s">
        <v>468</v>
      </c>
      <c r="AN170" s="134"/>
      <c r="AO170" s="134"/>
      <c r="AP170" s="134"/>
      <c r="AQ170" s="640" t="s">
        <v>678</v>
      </c>
      <c r="AR170" s="641"/>
      <c r="AS170" s="641"/>
      <c r="AT170" s="641"/>
      <c r="AU170" s="641"/>
      <c r="AV170" s="641"/>
      <c r="AW170" s="641"/>
      <c r="AX170" s="642"/>
      <c r="AY170">
        <f>IF(SUBSTITUTE(SUBSTITUTE($G$171,"／",""),"　","")="",0,1)</f>
        <v>0</v>
      </c>
    </row>
    <row r="171" spans="1:60" ht="23.25" hidden="1" customHeight="1" x14ac:dyDescent="0.15">
      <c r="A171" s="677"/>
      <c r="B171" s="212"/>
      <c r="C171" s="212"/>
      <c r="D171" s="212"/>
      <c r="E171" s="212"/>
      <c r="F171" s="678"/>
      <c r="G171" s="665" t="s">
        <v>667</v>
      </c>
      <c r="H171" s="666"/>
      <c r="I171" s="666"/>
      <c r="J171" s="666"/>
      <c r="K171" s="666"/>
      <c r="L171" s="666"/>
      <c r="M171" s="666"/>
      <c r="N171" s="666"/>
      <c r="O171" s="666"/>
      <c r="P171" s="666"/>
      <c r="Q171" s="666"/>
      <c r="R171" s="666"/>
      <c r="S171" s="666"/>
      <c r="T171" s="666"/>
      <c r="U171" s="666"/>
      <c r="V171" s="666"/>
      <c r="W171" s="666"/>
      <c r="X171" s="666"/>
      <c r="Y171" s="669" t="s">
        <v>665</v>
      </c>
      <c r="Z171" s="670"/>
      <c r="AA171" s="671"/>
      <c r="AB171" s="672"/>
      <c r="AC171" s="673"/>
      <c r="AD171" s="674"/>
      <c r="AE171" s="675"/>
      <c r="AF171" s="675"/>
      <c r="AG171" s="675"/>
      <c r="AH171" s="675"/>
      <c r="AI171" s="675"/>
      <c r="AJ171" s="675"/>
      <c r="AK171" s="675"/>
      <c r="AL171" s="675"/>
      <c r="AM171" s="675"/>
      <c r="AN171" s="675"/>
      <c r="AO171" s="675"/>
      <c r="AP171" s="675"/>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7"/>
      <c r="H172" s="668"/>
      <c r="I172" s="668"/>
      <c r="J172" s="668"/>
      <c r="K172" s="668"/>
      <c r="L172" s="668"/>
      <c r="M172" s="668"/>
      <c r="N172" s="668"/>
      <c r="O172" s="668"/>
      <c r="P172" s="668"/>
      <c r="Q172" s="668"/>
      <c r="R172" s="668"/>
      <c r="S172" s="668"/>
      <c r="T172" s="668"/>
      <c r="U172" s="668"/>
      <c r="V172" s="668"/>
      <c r="W172" s="668"/>
      <c r="X172" s="668"/>
      <c r="Y172" s="234" t="s">
        <v>668</v>
      </c>
      <c r="Z172" s="662"/>
      <c r="AA172" s="663"/>
      <c r="AB172" s="625" t="s">
        <v>669</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28" t="s">
        <v>316</v>
      </c>
      <c r="B173" s="606"/>
      <c r="C173" s="606"/>
      <c r="D173" s="606"/>
      <c r="E173" s="606"/>
      <c r="F173" s="607"/>
      <c r="G173" s="615" t="s">
        <v>140</v>
      </c>
      <c r="H173" s="212"/>
      <c r="I173" s="212"/>
      <c r="J173" s="212"/>
      <c r="K173" s="212"/>
      <c r="L173" s="212"/>
      <c r="M173" s="212"/>
      <c r="N173" s="212"/>
      <c r="O173" s="213"/>
      <c r="P173" s="214" t="s">
        <v>56</v>
      </c>
      <c r="Q173" s="212"/>
      <c r="R173" s="212"/>
      <c r="S173" s="212"/>
      <c r="T173" s="212"/>
      <c r="U173" s="212"/>
      <c r="V173" s="212"/>
      <c r="W173" s="212"/>
      <c r="X173" s="213"/>
      <c r="Y173" s="616"/>
      <c r="Z173" s="617"/>
      <c r="AA173" s="618"/>
      <c r="AB173" s="622" t="s">
        <v>11</v>
      </c>
      <c r="AC173" s="623"/>
      <c r="AD173" s="62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8"/>
      <c r="B174" s="609"/>
      <c r="C174" s="609"/>
      <c r="D174" s="609"/>
      <c r="E174" s="609"/>
      <c r="F174" s="610"/>
      <c r="G174" s="171"/>
      <c r="H174" s="123"/>
      <c r="I174" s="123"/>
      <c r="J174" s="123"/>
      <c r="K174" s="123"/>
      <c r="L174" s="123"/>
      <c r="M174" s="123"/>
      <c r="N174" s="123"/>
      <c r="O174" s="124"/>
      <c r="P174" s="122"/>
      <c r="Q174" s="123"/>
      <c r="R174" s="123"/>
      <c r="S174" s="123"/>
      <c r="T174" s="123"/>
      <c r="U174" s="123"/>
      <c r="V174" s="123"/>
      <c r="W174" s="123"/>
      <c r="X174" s="124"/>
      <c r="Y174" s="619"/>
      <c r="Z174" s="620"/>
      <c r="AA174" s="621"/>
      <c r="AB174" s="131"/>
      <c r="AC174" s="132"/>
      <c r="AD174" s="133"/>
      <c r="AE174" s="134"/>
      <c r="AF174" s="134"/>
      <c r="AG174" s="134"/>
      <c r="AH174" s="134"/>
      <c r="AI174" s="134"/>
      <c r="AJ174" s="134"/>
      <c r="AK174" s="134"/>
      <c r="AL174" s="134"/>
      <c r="AM174" s="134"/>
      <c r="AN174" s="134"/>
      <c r="AO174" s="134"/>
      <c r="AP174" s="134"/>
      <c r="AQ174" s="520"/>
      <c r="AR174" s="521"/>
      <c r="AS174" s="142" t="s">
        <v>224</v>
      </c>
      <c r="AT174" s="143"/>
      <c r="AU174" s="141"/>
      <c r="AV174" s="141"/>
      <c r="AW174" s="123" t="s">
        <v>170</v>
      </c>
      <c r="AX174" s="144"/>
      <c r="AY174">
        <f t="shared" ref="AY174:AY179" si="7">$AY$173</f>
        <v>0</v>
      </c>
    </row>
    <row r="175" spans="1:60" ht="23.25" hidden="1" customHeight="1" x14ac:dyDescent="0.15">
      <c r="A175" s="611"/>
      <c r="B175" s="609"/>
      <c r="C175" s="609"/>
      <c r="D175" s="609"/>
      <c r="E175" s="609"/>
      <c r="F175" s="61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2"/>
      <c r="B176" s="613"/>
      <c r="C176" s="613"/>
      <c r="D176" s="613"/>
      <c r="E176" s="613"/>
      <c r="F176" s="61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1"/>
      <c r="B177" s="609"/>
      <c r="C177" s="609"/>
      <c r="D177" s="609"/>
      <c r="E177" s="609"/>
      <c r="F177" s="61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5" t="s">
        <v>14</v>
      </c>
      <c r="AC177" s="605"/>
      <c r="AD177" s="60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4"/>
      <c r="AF201" s="134"/>
      <c r="AG201" s="134"/>
      <c r="AH201" s="134"/>
      <c r="AI201" s="134"/>
      <c r="AJ201" s="134"/>
      <c r="AK201" s="134"/>
      <c r="AL201" s="134"/>
      <c r="AM201" s="134"/>
      <c r="AN201" s="134"/>
      <c r="AO201" s="134"/>
      <c r="AP201" s="134"/>
      <c r="AQ201" s="520"/>
      <c r="AR201" s="521"/>
      <c r="AS201" s="142" t="s">
        <v>224</v>
      </c>
      <c r="AT201" s="143"/>
      <c r="AU201" s="141"/>
      <c r="AV201" s="141"/>
      <c r="AW201" s="588" t="s">
        <v>170</v>
      </c>
      <c r="AX201" s="589"/>
      <c r="AY201">
        <f t="shared" ref="AY201:AY207" si="10">$AY$200</f>
        <v>0</v>
      </c>
    </row>
    <row r="202" spans="1:60" ht="23.25" hidden="1" customHeight="1" x14ac:dyDescent="0.15">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333</v>
      </c>
      <c r="AC202" s="571"/>
      <c r="AD202" s="571"/>
      <c r="AE202" s="108"/>
      <c r="AF202" s="102"/>
      <c r="AG202" s="102"/>
      <c r="AH202" s="102"/>
      <c r="AI202" s="108"/>
      <c r="AJ202" s="102"/>
      <c r="AK202" s="102"/>
      <c r="AL202" s="102"/>
      <c r="AM202" s="108"/>
      <c r="AN202" s="102"/>
      <c r="AO202" s="102"/>
      <c r="AP202" s="102"/>
      <c r="AQ202" s="108"/>
      <c r="AR202" s="102"/>
      <c r="AS202" s="102"/>
      <c r="AT202" s="516"/>
      <c r="AU202" s="102"/>
      <c r="AV202" s="102"/>
      <c r="AW202" s="102"/>
      <c r="AX202" s="103"/>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333</v>
      </c>
      <c r="AC203" s="570"/>
      <c r="AD203" s="570"/>
      <c r="AE203" s="108"/>
      <c r="AF203" s="102"/>
      <c r="AG203" s="102"/>
      <c r="AH203" s="102"/>
      <c r="AI203" s="108"/>
      <c r="AJ203" s="102"/>
      <c r="AK203" s="102"/>
      <c r="AL203" s="102"/>
      <c r="AM203" s="108"/>
      <c r="AN203" s="102"/>
      <c r="AO203" s="102"/>
      <c r="AP203" s="102"/>
      <c r="AQ203" s="108"/>
      <c r="AR203" s="102"/>
      <c r="AS203" s="102"/>
      <c r="AT203" s="516"/>
      <c r="AU203" s="102"/>
      <c r="AV203" s="102"/>
      <c r="AW203" s="102"/>
      <c r="AX203" s="103"/>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334</v>
      </c>
      <c r="AC204" s="568"/>
      <c r="AD204" s="568"/>
      <c r="AE204" s="113"/>
      <c r="AF204" s="114"/>
      <c r="AG204" s="114"/>
      <c r="AH204" s="114"/>
      <c r="AI204" s="113"/>
      <c r="AJ204" s="114"/>
      <c r="AK204" s="114"/>
      <c r="AL204" s="114"/>
      <c r="AM204" s="113"/>
      <c r="AN204" s="114"/>
      <c r="AO204" s="114"/>
      <c r="AP204" s="114"/>
      <c r="AQ204" s="108"/>
      <c r="AR204" s="102"/>
      <c r="AS204" s="102"/>
      <c r="AT204" s="516"/>
      <c r="AU204" s="102"/>
      <c r="AV204" s="102"/>
      <c r="AW204" s="102"/>
      <c r="AX204" s="103"/>
      <c r="AY204">
        <f t="shared" si="10"/>
        <v>0</v>
      </c>
    </row>
    <row r="205" spans="1:60" ht="23.25" hidden="1" customHeight="1" x14ac:dyDescent="0.15">
      <c r="A205" s="526" t="s">
        <v>321</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332</v>
      </c>
      <c r="X205" s="556"/>
      <c r="Y205" s="561" t="s">
        <v>12</v>
      </c>
      <c r="Z205" s="561"/>
      <c r="AA205" s="562"/>
      <c r="AB205" s="571" t="s">
        <v>333</v>
      </c>
      <c r="AC205" s="571"/>
      <c r="AD205" s="571"/>
      <c r="AE205" s="108"/>
      <c r="AF205" s="102"/>
      <c r="AG205" s="102"/>
      <c r="AH205" s="102"/>
      <c r="AI205" s="108"/>
      <c r="AJ205" s="102"/>
      <c r="AK205" s="102"/>
      <c r="AL205" s="102"/>
      <c r="AM205" s="108"/>
      <c r="AN205" s="102"/>
      <c r="AO205" s="102"/>
      <c r="AP205" s="102"/>
      <c r="AQ205" s="108"/>
      <c r="AR205" s="102"/>
      <c r="AS205" s="102"/>
      <c r="AT205" s="516"/>
      <c r="AU205" s="102"/>
      <c r="AV205" s="102"/>
      <c r="AW205" s="102"/>
      <c r="AX205" s="103"/>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333</v>
      </c>
      <c r="AC206" s="570"/>
      <c r="AD206" s="570"/>
      <c r="AE206" s="108"/>
      <c r="AF206" s="102"/>
      <c r="AG206" s="102"/>
      <c r="AH206" s="102"/>
      <c r="AI206" s="108"/>
      <c r="AJ206" s="102"/>
      <c r="AK206" s="102"/>
      <c r="AL206" s="102"/>
      <c r="AM206" s="108"/>
      <c r="AN206" s="102"/>
      <c r="AO206" s="102"/>
      <c r="AP206" s="102"/>
      <c r="AQ206" s="108"/>
      <c r="AR206" s="102"/>
      <c r="AS206" s="102"/>
      <c r="AT206" s="516"/>
      <c r="AU206" s="102"/>
      <c r="AV206" s="102"/>
      <c r="AW206" s="102"/>
      <c r="AX206" s="103"/>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334</v>
      </c>
      <c r="AC207" s="568"/>
      <c r="AD207" s="568"/>
      <c r="AE207" s="113"/>
      <c r="AF207" s="114"/>
      <c r="AG207" s="114"/>
      <c r="AH207" s="114"/>
      <c r="AI207" s="113"/>
      <c r="AJ207" s="114"/>
      <c r="AK207" s="114"/>
      <c r="AL207" s="114"/>
      <c r="AM207" s="113"/>
      <c r="AN207" s="114"/>
      <c r="AO207" s="114"/>
      <c r="AP207" s="569"/>
      <c r="AQ207" s="108"/>
      <c r="AR207" s="102"/>
      <c r="AS207" s="102"/>
      <c r="AT207" s="516"/>
      <c r="AU207" s="102"/>
      <c r="AV207" s="102"/>
      <c r="AW207" s="102"/>
      <c r="AX207" s="103"/>
      <c r="AY207">
        <f t="shared" si="10"/>
        <v>0</v>
      </c>
    </row>
    <row r="208" spans="1:60" ht="18.75" hidden="1" customHeight="1" x14ac:dyDescent="0.15">
      <c r="A208" s="523" t="s">
        <v>317</v>
      </c>
      <c r="B208" s="524"/>
      <c r="C208" s="524"/>
      <c r="D208" s="524"/>
      <c r="E208" s="524"/>
      <c r="F208" s="525"/>
      <c r="G208" s="529"/>
      <c r="H208" s="136" t="s">
        <v>140</v>
      </c>
      <c r="I208" s="136"/>
      <c r="J208" s="136"/>
      <c r="K208" s="136"/>
      <c r="L208" s="136"/>
      <c r="M208" s="136"/>
      <c r="N208" s="136"/>
      <c r="O208" s="137"/>
      <c r="P208" s="135" t="s">
        <v>56</v>
      </c>
      <c r="Q208" s="136"/>
      <c r="R208" s="136"/>
      <c r="S208" s="136"/>
      <c r="T208" s="136"/>
      <c r="U208" s="136"/>
      <c r="V208" s="136"/>
      <c r="W208" s="136"/>
      <c r="X208" s="137"/>
      <c r="Y208" s="532"/>
      <c r="Z208" s="533"/>
      <c r="AA208" s="53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7" t="s">
        <v>129</v>
      </c>
      <c r="AV208" s="518"/>
      <c r="AW208" s="518"/>
      <c r="AX208" s="519"/>
      <c r="AY208">
        <f>COUNTA($H$210)</f>
        <v>0</v>
      </c>
    </row>
    <row r="209" spans="1:51" ht="18.75" hidden="1" customHeight="1" x14ac:dyDescent="0.15">
      <c r="A209" s="526"/>
      <c r="B209" s="527"/>
      <c r="C209" s="527"/>
      <c r="D209" s="527"/>
      <c r="E209" s="527"/>
      <c r="F209" s="528"/>
      <c r="G209" s="530"/>
      <c r="H209" s="142"/>
      <c r="I209" s="142"/>
      <c r="J209" s="142"/>
      <c r="K209" s="142"/>
      <c r="L209" s="142"/>
      <c r="M209" s="142"/>
      <c r="N209" s="142"/>
      <c r="O209" s="143"/>
      <c r="P209" s="531"/>
      <c r="Q209" s="142"/>
      <c r="R209" s="142"/>
      <c r="S209" s="142"/>
      <c r="T209" s="142"/>
      <c r="U209" s="142"/>
      <c r="V209" s="142"/>
      <c r="W209" s="142"/>
      <c r="X209" s="143"/>
      <c r="Y209" s="535"/>
      <c r="Z209" s="536"/>
      <c r="AA209" s="537"/>
      <c r="AB209" s="122"/>
      <c r="AC209" s="123"/>
      <c r="AD209" s="124"/>
      <c r="AE209" s="271"/>
      <c r="AF209" s="271"/>
      <c r="AG209" s="271"/>
      <c r="AH209" s="271"/>
      <c r="AI209" s="134"/>
      <c r="AJ209" s="134"/>
      <c r="AK209" s="134"/>
      <c r="AL209" s="134"/>
      <c r="AM209" s="134"/>
      <c r="AN209" s="134"/>
      <c r="AO209" s="134"/>
      <c r="AP209" s="134"/>
      <c r="AQ209" s="520"/>
      <c r="AR209" s="521"/>
      <c r="AS209" s="142" t="s">
        <v>224</v>
      </c>
      <c r="AT209" s="143"/>
      <c r="AU209" s="520"/>
      <c r="AV209" s="521"/>
      <c r="AW209" s="142" t="s">
        <v>170</v>
      </c>
      <c r="AX209" s="522"/>
      <c r="AY209">
        <f>$AY$208</f>
        <v>0</v>
      </c>
    </row>
    <row r="210" spans="1:51" ht="23.25" hidden="1" customHeight="1" x14ac:dyDescent="0.15">
      <c r="A210" s="526"/>
      <c r="B210" s="527"/>
      <c r="C210" s="527"/>
      <c r="D210" s="527"/>
      <c r="E210" s="527"/>
      <c r="F210" s="528"/>
      <c r="G210" s="538" t="s">
        <v>225</v>
      </c>
      <c r="H210" s="146"/>
      <c r="I210" s="146"/>
      <c r="J210" s="146"/>
      <c r="K210" s="146"/>
      <c r="L210" s="146"/>
      <c r="M210" s="146"/>
      <c r="N210" s="146"/>
      <c r="O210" s="147"/>
      <c r="P210" s="146"/>
      <c r="Q210" s="146"/>
      <c r="R210" s="146"/>
      <c r="S210" s="146"/>
      <c r="T210" s="146"/>
      <c r="U210" s="146"/>
      <c r="V210" s="146"/>
      <c r="W210" s="146"/>
      <c r="X210" s="147"/>
      <c r="Y210" s="541" t="s">
        <v>12</v>
      </c>
      <c r="Z210" s="542"/>
      <c r="AA210" s="543"/>
      <c r="AB210" s="481"/>
      <c r="AC210" s="481"/>
      <c r="AD210" s="48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6"/>
      <c r="B211" s="527"/>
      <c r="C211" s="527"/>
      <c r="D211" s="527"/>
      <c r="E211" s="527"/>
      <c r="F211" s="528"/>
      <c r="G211" s="539"/>
      <c r="H211" s="149"/>
      <c r="I211" s="149"/>
      <c r="J211" s="149"/>
      <c r="K211" s="149"/>
      <c r="L211" s="149"/>
      <c r="M211" s="149"/>
      <c r="N211" s="149"/>
      <c r="O211" s="150"/>
      <c r="P211" s="149"/>
      <c r="Q211" s="149"/>
      <c r="R211" s="149"/>
      <c r="S211" s="149"/>
      <c r="T211" s="149"/>
      <c r="U211" s="149"/>
      <c r="V211" s="149"/>
      <c r="W211" s="149"/>
      <c r="X211" s="150"/>
      <c r="Y211" s="547" t="s">
        <v>51</v>
      </c>
      <c r="Z211" s="548"/>
      <c r="AA211" s="549"/>
      <c r="AB211" s="480"/>
      <c r="AC211" s="480"/>
      <c r="AD211" s="48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6"/>
      <c r="B212" s="527"/>
      <c r="C212" s="527"/>
      <c r="D212" s="527"/>
      <c r="E212" s="527"/>
      <c r="F212" s="528"/>
      <c r="G212" s="54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4" t="s">
        <v>14</v>
      </c>
      <c r="AC212" s="544"/>
      <c r="AD212" s="544"/>
      <c r="AE212" s="545"/>
      <c r="AF212" s="546"/>
      <c r="AG212" s="546"/>
      <c r="AH212" s="546"/>
      <c r="AI212" s="545"/>
      <c r="AJ212" s="546"/>
      <c r="AK212" s="546"/>
      <c r="AL212" s="546"/>
      <c r="AM212" s="545"/>
      <c r="AN212" s="546"/>
      <c r="AO212" s="546"/>
      <c r="AP212" s="546"/>
      <c r="AQ212" s="109"/>
      <c r="AR212" s="110"/>
      <c r="AS212" s="110"/>
      <c r="AT212" s="111"/>
      <c r="AU212" s="102"/>
      <c r="AV212" s="102"/>
      <c r="AW212" s="102"/>
      <c r="AX212" s="103"/>
      <c r="AY212">
        <f>$AY$208</f>
        <v>0</v>
      </c>
    </row>
    <row r="213" spans="1:51" ht="69.75" hidden="1" customHeight="1" x14ac:dyDescent="0.15">
      <c r="A213" s="509" t="s">
        <v>346</v>
      </c>
      <c r="B213" s="510"/>
      <c r="C213" s="510"/>
      <c r="D213" s="510"/>
      <c r="E213" s="511" t="s">
        <v>305</v>
      </c>
      <c r="F213" s="512"/>
      <c r="G213" s="97" t="s">
        <v>226</v>
      </c>
      <c r="H213" s="482"/>
      <c r="I213" s="483"/>
      <c r="J213" s="483"/>
      <c r="K213" s="483"/>
      <c r="L213" s="483"/>
      <c r="M213" s="483"/>
      <c r="N213" s="483"/>
      <c r="O213" s="513"/>
      <c r="P213" s="255"/>
      <c r="Q213" s="255"/>
      <c r="R213" s="255"/>
      <c r="S213" s="255"/>
      <c r="T213" s="255"/>
      <c r="U213" s="255"/>
      <c r="V213" s="255"/>
      <c r="W213" s="255"/>
      <c r="X213" s="255"/>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customHeight="1" thickBot="1" x14ac:dyDescent="0.2">
      <c r="A214" s="428" t="s">
        <v>660</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t="s">
        <v>311</v>
      </c>
      <c r="AS214" s="430"/>
      <c r="AT214" s="431"/>
      <c r="AU214" s="431"/>
      <c r="AV214" s="431"/>
      <c r="AW214" s="431"/>
      <c r="AX214" s="432"/>
      <c r="AY214">
        <f>COUNTIF($AR$214,"☑")</f>
        <v>0</v>
      </c>
    </row>
    <row r="215" spans="1:51" ht="45" customHeight="1" x14ac:dyDescent="0.15">
      <c r="A215" s="417" t="s">
        <v>366</v>
      </c>
      <c r="B215" s="418"/>
      <c r="C215" s="421" t="s">
        <v>227</v>
      </c>
      <c r="D215" s="418"/>
      <c r="E215" s="423" t="s">
        <v>243</v>
      </c>
      <c r="F215" s="424"/>
      <c r="G215" s="425" t="s">
        <v>736</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x14ac:dyDescent="0.15">
      <c r="A216" s="419"/>
      <c r="B216" s="420"/>
      <c r="C216" s="422"/>
      <c r="D216" s="420"/>
      <c r="E216" s="164" t="s">
        <v>242</v>
      </c>
      <c r="F216" s="166"/>
      <c r="G216" s="145" t="s">
        <v>737</v>
      </c>
      <c r="H216" s="146"/>
      <c r="I216" s="146"/>
      <c r="J216" s="146"/>
      <c r="K216" s="146"/>
      <c r="L216" s="146"/>
      <c r="M216" s="146"/>
      <c r="N216" s="146"/>
      <c r="O216" s="146"/>
      <c r="P216" s="146"/>
      <c r="Q216" s="146"/>
      <c r="R216" s="146"/>
      <c r="S216" s="146"/>
      <c r="T216" s="146"/>
      <c r="U216" s="146"/>
      <c r="V216" s="147"/>
      <c r="W216" s="495" t="s">
        <v>670</v>
      </c>
      <c r="X216" s="496"/>
      <c r="Y216" s="496"/>
      <c r="Z216" s="496"/>
      <c r="AA216" s="497"/>
      <c r="AB216" s="498" t="s">
        <v>744</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1" t="s">
        <v>671</v>
      </c>
      <c r="X217" s="502"/>
      <c r="Y217" s="502"/>
      <c r="Z217" s="502"/>
      <c r="AA217" s="503"/>
      <c r="AB217" s="498" t="s">
        <v>745</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19"/>
      <c r="B218" s="420"/>
      <c r="C218" s="504" t="s">
        <v>683</v>
      </c>
      <c r="D218" s="505"/>
      <c r="E218" s="164" t="s">
        <v>362</v>
      </c>
      <c r="F218" s="166"/>
      <c r="G218" s="485" t="s">
        <v>230</v>
      </c>
      <c r="H218" s="486"/>
      <c r="I218" s="486"/>
      <c r="J218" s="506" t="s">
        <v>696</v>
      </c>
      <c r="K218" s="507"/>
      <c r="L218" s="507"/>
      <c r="M218" s="507"/>
      <c r="N218" s="507"/>
      <c r="O218" s="507"/>
      <c r="P218" s="507"/>
      <c r="Q218" s="507"/>
      <c r="R218" s="507"/>
      <c r="S218" s="507"/>
      <c r="T218" s="508"/>
      <c r="U218" s="483" t="s">
        <v>696</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19"/>
      <c r="B219" s="420"/>
      <c r="C219" s="422"/>
      <c r="D219" s="420"/>
      <c r="E219" s="167"/>
      <c r="F219" s="169"/>
      <c r="G219" s="485" t="s">
        <v>684</v>
      </c>
      <c r="H219" s="486"/>
      <c r="I219" s="486"/>
      <c r="J219" s="486"/>
      <c r="K219" s="486"/>
      <c r="L219" s="486"/>
      <c r="M219" s="486"/>
      <c r="N219" s="486"/>
      <c r="O219" s="486"/>
      <c r="P219" s="486"/>
      <c r="Q219" s="486"/>
      <c r="R219" s="486"/>
      <c r="S219" s="486"/>
      <c r="T219" s="486"/>
      <c r="U219" s="482" t="s">
        <v>696</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19"/>
      <c r="B220" s="420"/>
      <c r="C220" s="422"/>
      <c r="D220" s="420"/>
      <c r="E220" s="172"/>
      <c r="F220" s="174"/>
      <c r="G220" s="485" t="s">
        <v>671</v>
      </c>
      <c r="H220" s="486"/>
      <c r="I220" s="486"/>
      <c r="J220" s="486"/>
      <c r="K220" s="486"/>
      <c r="L220" s="486"/>
      <c r="M220" s="486"/>
      <c r="N220" s="486"/>
      <c r="O220" s="486"/>
      <c r="P220" s="486"/>
      <c r="Q220" s="486"/>
      <c r="R220" s="486"/>
      <c r="S220" s="486"/>
      <c r="T220" s="486"/>
      <c r="U220" s="822" t="s">
        <v>696</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44.2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713</v>
      </c>
      <c r="AE223" s="465"/>
      <c r="AF223" s="465"/>
      <c r="AG223" s="466" t="s">
        <v>725</v>
      </c>
      <c r="AH223" s="467"/>
      <c r="AI223" s="467"/>
      <c r="AJ223" s="467"/>
      <c r="AK223" s="467"/>
      <c r="AL223" s="467"/>
      <c r="AM223" s="467"/>
      <c r="AN223" s="467"/>
      <c r="AO223" s="467"/>
      <c r="AP223" s="467"/>
      <c r="AQ223" s="467"/>
      <c r="AR223" s="467"/>
      <c r="AS223" s="467"/>
      <c r="AT223" s="467"/>
      <c r="AU223" s="467"/>
      <c r="AV223" s="467"/>
      <c r="AW223" s="467"/>
      <c r="AX223" s="468"/>
    </row>
    <row r="224" spans="1:51" ht="41.25"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9"/>
      <c r="AD224" s="380" t="s">
        <v>713</v>
      </c>
      <c r="AE224" s="381"/>
      <c r="AF224" s="381"/>
      <c r="AG224" s="370" t="s">
        <v>726</v>
      </c>
      <c r="AH224" s="371"/>
      <c r="AI224" s="371"/>
      <c r="AJ224" s="371"/>
      <c r="AK224" s="371"/>
      <c r="AL224" s="371"/>
      <c r="AM224" s="371"/>
      <c r="AN224" s="371"/>
      <c r="AO224" s="371"/>
      <c r="AP224" s="371"/>
      <c r="AQ224" s="371"/>
      <c r="AR224" s="371"/>
      <c r="AS224" s="371"/>
      <c r="AT224" s="371"/>
      <c r="AU224" s="371"/>
      <c r="AV224" s="371"/>
      <c r="AW224" s="371"/>
      <c r="AX224" s="372"/>
    </row>
    <row r="225" spans="1:50" ht="49.5"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380" t="s">
        <v>713</v>
      </c>
      <c r="AE225" s="381"/>
      <c r="AF225" s="381"/>
      <c r="AG225" s="370" t="s">
        <v>727</v>
      </c>
      <c r="AH225" s="371"/>
      <c r="AI225" s="371"/>
      <c r="AJ225" s="371"/>
      <c r="AK225" s="371"/>
      <c r="AL225" s="371"/>
      <c r="AM225" s="371"/>
      <c r="AN225" s="371"/>
      <c r="AO225" s="371"/>
      <c r="AP225" s="371"/>
      <c r="AQ225" s="371"/>
      <c r="AR225" s="371"/>
      <c r="AS225" s="371"/>
      <c r="AT225" s="371"/>
      <c r="AU225" s="371"/>
      <c r="AV225" s="371"/>
      <c r="AW225" s="371"/>
      <c r="AX225" s="372"/>
    </row>
    <row r="226" spans="1:50" ht="27" customHeight="1" x14ac:dyDescent="0.15">
      <c r="A226" s="358" t="s">
        <v>37</v>
      </c>
      <c r="B226" s="433"/>
      <c r="C226" s="435" t="s">
        <v>39</v>
      </c>
      <c r="D226" s="397"/>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438" t="s">
        <v>723</v>
      </c>
      <c r="AE226" s="439"/>
      <c r="AF226" s="439"/>
      <c r="AG226" s="398" t="s">
        <v>724</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60"/>
      <c r="B227" s="434"/>
      <c r="C227" s="440"/>
      <c r="D227" s="441"/>
      <c r="E227" s="444" t="s">
        <v>344</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0" t="s">
        <v>728</v>
      </c>
      <c r="AE227" s="381"/>
      <c r="AF227" s="447"/>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60"/>
      <c r="B228" s="434"/>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728</v>
      </c>
      <c r="AE228" s="452"/>
      <c r="AF228" s="452"/>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x14ac:dyDescent="0.15">
      <c r="A229" s="360"/>
      <c r="B229" s="361"/>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7" t="s">
        <v>713</v>
      </c>
      <c r="AE229" s="368"/>
      <c r="AF229" s="368"/>
      <c r="AG229" s="414" t="s">
        <v>729</v>
      </c>
      <c r="AH229" s="415"/>
      <c r="AI229" s="415"/>
      <c r="AJ229" s="415"/>
      <c r="AK229" s="415"/>
      <c r="AL229" s="415"/>
      <c r="AM229" s="415"/>
      <c r="AN229" s="415"/>
      <c r="AO229" s="415"/>
      <c r="AP229" s="415"/>
      <c r="AQ229" s="415"/>
      <c r="AR229" s="415"/>
      <c r="AS229" s="415"/>
      <c r="AT229" s="415"/>
      <c r="AU229" s="415"/>
      <c r="AV229" s="415"/>
      <c r="AW229" s="415"/>
      <c r="AX229" s="416"/>
    </row>
    <row r="230" spans="1:50" ht="33.75" customHeight="1" x14ac:dyDescent="0.15">
      <c r="A230" s="360"/>
      <c r="B230" s="361"/>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723</v>
      </c>
      <c r="AE230" s="381"/>
      <c r="AF230" s="381"/>
      <c r="AG230" s="370" t="s">
        <v>730</v>
      </c>
      <c r="AH230" s="371"/>
      <c r="AI230" s="371"/>
      <c r="AJ230" s="371"/>
      <c r="AK230" s="371"/>
      <c r="AL230" s="371"/>
      <c r="AM230" s="371"/>
      <c r="AN230" s="371"/>
      <c r="AO230" s="371"/>
      <c r="AP230" s="371"/>
      <c r="AQ230" s="371"/>
      <c r="AR230" s="371"/>
      <c r="AS230" s="371"/>
      <c r="AT230" s="371"/>
      <c r="AU230" s="371"/>
      <c r="AV230" s="371"/>
      <c r="AW230" s="371"/>
      <c r="AX230" s="372"/>
    </row>
    <row r="231" spans="1:50" ht="26.25" customHeight="1" x14ac:dyDescent="0.15">
      <c r="A231" s="360"/>
      <c r="B231" s="361"/>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723</v>
      </c>
      <c r="AE231" s="381"/>
      <c r="AF231" s="381"/>
      <c r="AG231" s="370" t="s">
        <v>724</v>
      </c>
      <c r="AH231" s="371"/>
      <c r="AI231" s="371"/>
      <c r="AJ231" s="371"/>
      <c r="AK231" s="371"/>
      <c r="AL231" s="371"/>
      <c r="AM231" s="371"/>
      <c r="AN231" s="371"/>
      <c r="AO231" s="371"/>
      <c r="AP231" s="371"/>
      <c r="AQ231" s="371"/>
      <c r="AR231" s="371"/>
      <c r="AS231" s="371"/>
      <c r="AT231" s="371"/>
      <c r="AU231" s="371"/>
      <c r="AV231" s="371"/>
      <c r="AW231" s="371"/>
      <c r="AX231" s="372"/>
    </row>
    <row r="232" spans="1:50" ht="33" customHeight="1" x14ac:dyDescent="0.15">
      <c r="A232" s="360"/>
      <c r="B232" s="361"/>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3"/>
      <c r="AD232" s="380" t="s">
        <v>713</v>
      </c>
      <c r="AE232" s="381"/>
      <c r="AF232" s="381"/>
      <c r="AG232" s="370" t="s">
        <v>731</v>
      </c>
      <c r="AH232" s="371"/>
      <c r="AI232" s="371"/>
      <c r="AJ232" s="371"/>
      <c r="AK232" s="371"/>
      <c r="AL232" s="371"/>
      <c r="AM232" s="371"/>
      <c r="AN232" s="371"/>
      <c r="AO232" s="371"/>
      <c r="AP232" s="371"/>
      <c r="AQ232" s="371"/>
      <c r="AR232" s="371"/>
      <c r="AS232" s="371"/>
      <c r="AT232" s="371"/>
      <c r="AU232" s="371"/>
      <c r="AV232" s="371"/>
      <c r="AW232" s="371"/>
      <c r="AX232" s="372"/>
    </row>
    <row r="233" spans="1:50" ht="26.25" customHeight="1" x14ac:dyDescent="0.15">
      <c r="A233" s="360"/>
      <c r="B233" s="361"/>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3"/>
      <c r="AD233" s="380" t="s">
        <v>723</v>
      </c>
      <c r="AE233" s="381"/>
      <c r="AF233" s="381"/>
      <c r="AG233" s="370" t="s">
        <v>724</v>
      </c>
      <c r="AH233" s="371"/>
      <c r="AI233" s="371"/>
      <c r="AJ233" s="371"/>
      <c r="AK233" s="371"/>
      <c r="AL233" s="371"/>
      <c r="AM233" s="371"/>
      <c r="AN233" s="371"/>
      <c r="AO233" s="371"/>
      <c r="AP233" s="371"/>
      <c r="AQ233" s="371"/>
      <c r="AR233" s="371"/>
      <c r="AS233" s="371"/>
      <c r="AT233" s="371"/>
      <c r="AU233" s="371"/>
      <c r="AV233" s="371"/>
      <c r="AW233" s="371"/>
      <c r="AX233" s="372"/>
    </row>
    <row r="234" spans="1:50" ht="26.25" customHeight="1" x14ac:dyDescent="0.15">
      <c r="A234" s="360"/>
      <c r="B234" s="361"/>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80" t="s">
        <v>723</v>
      </c>
      <c r="AE234" s="381"/>
      <c r="AF234" s="381"/>
      <c r="AG234" s="370" t="s">
        <v>724</v>
      </c>
      <c r="AH234" s="371"/>
      <c r="AI234" s="371"/>
      <c r="AJ234" s="371"/>
      <c r="AK234" s="371"/>
      <c r="AL234" s="371"/>
      <c r="AM234" s="371"/>
      <c r="AN234" s="371"/>
      <c r="AO234" s="371"/>
      <c r="AP234" s="371"/>
      <c r="AQ234" s="371"/>
      <c r="AR234" s="371"/>
      <c r="AS234" s="371"/>
      <c r="AT234" s="371"/>
      <c r="AU234" s="371"/>
      <c r="AV234" s="371"/>
      <c r="AW234" s="371"/>
      <c r="AX234" s="372"/>
    </row>
    <row r="235" spans="1:50" ht="26.25" customHeight="1" x14ac:dyDescent="0.15">
      <c r="A235" s="362"/>
      <c r="B235" s="363"/>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723</v>
      </c>
      <c r="AE235" s="408"/>
      <c r="AF235" s="409"/>
      <c r="AG235" s="410" t="s">
        <v>724</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723</v>
      </c>
      <c r="AE236" s="368"/>
      <c r="AF236" s="369"/>
      <c r="AG236" s="370" t="s">
        <v>732</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723</v>
      </c>
      <c r="AE237" s="377"/>
      <c r="AF237" s="377"/>
      <c r="AG237" s="370" t="s">
        <v>724</v>
      </c>
      <c r="AH237" s="371"/>
      <c r="AI237" s="371"/>
      <c r="AJ237" s="371"/>
      <c r="AK237" s="371"/>
      <c r="AL237" s="371"/>
      <c r="AM237" s="371"/>
      <c r="AN237" s="371"/>
      <c r="AO237" s="371"/>
      <c r="AP237" s="371"/>
      <c r="AQ237" s="371"/>
      <c r="AR237" s="371"/>
      <c r="AS237" s="371"/>
      <c r="AT237" s="371"/>
      <c r="AU237" s="371"/>
      <c r="AV237" s="371"/>
      <c r="AW237" s="371"/>
      <c r="AX237" s="372"/>
    </row>
    <row r="238" spans="1:50" ht="27" customHeight="1" x14ac:dyDescent="0.15">
      <c r="A238" s="360"/>
      <c r="B238" s="361"/>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723</v>
      </c>
      <c r="AE238" s="381"/>
      <c r="AF238" s="381"/>
      <c r="AG238" s="370" t="s">
        <v>732</v>
      </c>
      <c r="AH238" s="371"/>
      <c r="AI238" s="371"/>
      <c r="AJ238" s="371"/>
      <c r="AK238" s="371"/>
      <c r="AL238" s="371"/>
      <c r="AM238" s="371"/>
      <c r="AN238" s="371"/>
      <c r="AO238" s="371"/>
      <c r="AP238" s="371"/>
      <c r="AQ238" s="371"/>
      <c r="AR238" s="371"/>
      <c r="AS238" s="371"/>
      <c r="AT238" s="371"/>
      <c r="AU238" s="371"/>
      <c r="AV238" s="371"/>
      <c r="AW238" s="371"/>
      <c r="AX238" s="372"/>
    </row>
    <row r="239" spans="1:50" ht="43.5" customHeight="1" x14ac:dyDescent="0.15">
      <c r="A239" s="362"/>
      <c r="B239" s="363"/>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713</v>
      </c>
      <c r="AE239" s="381"/>
      <c r="AF239" s="381"/>
      <c r="AG239" s="402" t="s">
        <v>733</v>
      </c>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67" t="s">
        <v>723</v>
      </c>
      <c r="AE240" s="368"/>
      <c r="AF240" s="368"/>
      <c r="AG240" s="398"/>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91"/>
      <c r="B241" s="392"/>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x14ac:dyDescent="0.15">
      <c r="A242" s="391"/>
      <c r="B242" s="392"/>
      <c r="C242" s="885"/>
      <c r="D242" s="886"/>
      <c r="E242" s="384"/>
      <c r="F242" s="384"/>
      <c r="G242" s="384"/>
      <c r="H242" s="385"/>
      <c r="I242" s="385"/>
      <c r="J242" s="887"/>
      <c r="K242" s="887"/>
      <c r="L242" s="887"/>
      <c r="M242" s="385"/>
      <c r="N242" s="888"/>
      <c r="O242" s="889" t="s">
        <v>696</v>
      </c>
      <c r="P242" s="890"/>
      <c r="Q242" s="890"/>
      <c r="R242" s="890"/>
      <c r="S242" s="890"/>
      <c r="T242" s="890"/>
      <c r="U242" s="890"/>
      <c r="V242" s="890"/>
      <c r="W242" s="890"/>
      <c r="X242" s="890"/>
      <c r="Y242" s="890"/>
      <c r="Z242" s="890"/>
      <c r="AA242" s="890"/>
      <c r="AB242" s="890"/>
      <c r="AC242" s="890"/>
      <c r="AD242" s="890"/>
      <c r="AE242" s="890"/>
      <c r="AF242" s="891"/>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customHeight="1" x14ac:dyDescent="0.15">
      <c r="A243" s="391"/>
      <c r="B243" s="392"/>
      <c r="C243" s="382"/>
      <c r="D243" s="383"/>
      <c r="E243" s="384"/>
      <c r="F243" s="384"/>
      <c r="G243" s="384"/>
      <c r="H243" s="385"/>
      <c r="I243" s="385"/>
      <c r="J243" s="386"/>
      <c r="K243" s="386"/>
      <c r="L243" s="386"/>
      <c r="M243" s="387"/>
      <c r="N243" s="388"/>
      <c r="O243" s="892" t="s">
        <v>696</v>
      </c>
      <c r="P243" s="893"/>
      <c r="Q243" s="893"/>
      <c r="R243" s="893"/>
      <c r="S243" s="893"/>
      <c r="T243" s="893"/>
      <c r="U243" s="893"/>
      <c r="V243" s="893"/>
      <c r="W243" s="893"/>
      <c r="X243" s="893"/>
      <c r="Y243" s="893"/>
      <c r="Z243" s="893"/>
      <c r="AA243" s="893"/>
      <c r="AB243" s="893"/>
      <c r="AC243" s="893"/>
      <c r="AD243" s="893"/>
      <c r="AE243" s="893"/>
      <c r="AF243" s="894"/>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customHeight="1" x14ac:dyDescent="0.15">
      <c r="A244" s="391"/>
      <c r="B244" s="392"/>
      <c r="C244" s="382"/>
      <c r="D244" s="383"/>
      <c r="E244" s="384"/>
      <c r="F244" s="384"/>
      <c r="G244" s="384"/>
      <c r="H244" s="385"/>
      <c r="I244" s="385"/>
      <c r="J244" s="386"/>
      <c r="K244" s="386"/>
      <c r="L244" s="386"/>
      <c r="M244" s="387"/>
      <c r="N244" s="388"/>
      <c r="O244" s="892" t="s">
        <v>696</v>
      </c>
      <c r="P244" s="893"/>
      <c r="Q244" s="893"/>
      <c r="R244" s="893"/>
      <c r="S244" s="893"/>
      <c r="T244" s="893"/>
      <c r="U244" s="893"/>
      <c r="V244" s="893"/>
      <c r="W244" s="893"/>
      <c r="X244" s="893"/>
      <c r="Y244" s="893"/>
      <c r="Z244" s="893"/>
      <c r="AA244" s="893"/>
      <c r="AB244" s="893"/>
      <c r="AC244" s="893"/>
      <c r="AD244" s="893"/>
      <c r="AE244" s="893"/>
      <c r="AF244" s="894"/>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customHeight="1" x14ac:dyDescent="0.15">
      <c r="A245" s="391"/>
      <c r="B245" s="392"/>
      <c r="C245" s="382"/>
      <c r="D245" s="383"/>
      <c r="E245" s="384"/>
      <c r="F245" s="384"/>
      <c r="G245" s="384"/>
      <c r="H245" s="385"/>
      <c r="I245" s="385"/>
      <c r="J245" s="386"/>
      <c r="K245" s="386"/>
      <c r="L245" s="386"/>
      <c r="M245" s="387"/>
      <c r="N245" s="388"/>
      <c r="O245" s="892" t="s">
        <v>696</v>
      </c>
      <c r="P245" s="893"/>
      <c r="Q245" s="893"/>
      <c r="R245" s="893"/>
      <c r="S245" s="893"/>
      <c r="T245" s="893"/>
      <c r="U245" s="893"/>
      <c r="V245" s="893"/>
      <c r="W245" s="893"/>
      <c r="X245" s="893"/>
      <c r="Y245" s="893"/>
      <c r="Z245" s="893"/>
      <c r="AA245" s="893"/>
      <c r="AB245" s="893"/>
      <c r="AC245" s="893"/>
      <c r="AD245" s="893"/>
      <c r="AE245" s="893"/>
      <c r="AF245" s="894"/>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customHeight="1" x14ac:dyDescent="0.15">
      <c r="A246" s="393"/>
      <c r="B246" s="394"/>
      <c r="C246" s="404"/>
      <c r="D246" s="405"/>
      <c r="E246" s="384"/>
      <c r="F246" s="384"/>
      <c r="G246" s="384"/>
      <c r="H246" s="385"/>
      <c r="I246" s="385"/>
      <c r="J246" s="406"/>
      <c r="K246" s="406"/>
      <c r="L246" s="406"/>
      <c r="M246" s="883"/>
      <c r="N246" s="884"/>
      <c r="O246" s="895" t="s">
        <v>696</v>
      </c>
      <c r="P246" s="896"/>
      <c r="Q246" s="896"/>
      <c r="R246" s="896"/>
      <c r="S246" s="896"/>
      <c r="T246" s="896"/>
      <c r="U246" s="896"/>
      <c r="V246" s="896"/>
      <c r="W246" s="896"/>
      <c r="X246" s="896"/>
      <c r="Y246" s="896"/>
      <c r="Z246" s="896"/>
      <c r="AA246" s="896"/>
      <c r="AB246" s="896"/>
      <c r="AC246" s="896"/>
      <c r="AD246" s="896"/>
      <c r="AE246" s="896"/>
      <c r="AF246" s="897"/>
      <c r="AG246" s="402"/>
      <c r="AH246" s="152"/>
      <c r="AI246" s="152"/>
      <c r="AJ246" s="152"/>
      <c r="AK246" s="152"/>
      <c r="AL246" s="152"/>
      <c r="AM246" s="152"/>
      <c r="AN246" s="152"/>
      <c r="AO246" s="152"/>
      <c r="AP246" s="152"/>
      <c r="AQ246" s="152"/>
      <c r="AR246" s="152"/>
      <c r="AS246" s="152"/>
      <c r="AT246" s="152"/>
      <c r="AU246" s="152"/>
      <c r="AV246" s="152"/>
      <c r="AW246" s="152"/>
      <c r="AX246" s="403"/>
    </row>
    <row r="247" spans="1:50" ht="67.5" customHeight="1" x14ac:dyDescent="0.15">
      <c r="A247" s="358" t="s">
        <v>46</v>
      </c>
      <c r="B247" s="913"/>
      <c r="C247" s="317" t="s">
        <v>50</v>
      </c>
      <c r="D247" s="731"/>
      <c r="E247" s="731"/>
      <c r="F247" s="732"/>
      <c r="G247" s="916" t="s">
        <v>735</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734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750</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2" t="s">
        <v>747</v>
      </c>
      <c r="B252" s="343"/>
      <c r="C252" s="343"/>
      <c r="D252" s="343"/>
      <c r="E252" s="344"/>
      <c r="F252" s="912" t="s">
        <v>746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2" t="s">
        <v>345</v>
      </c>
      <c r="B254" s="343"/>
      <c r="C254" s="343"/>
      <c r="D254" s="343"/>
      <c r="E254" s="344"/>
      <c r="F254" s="345" t="s">
        <v>748</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696</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696</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696</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696</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696</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696</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711</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712</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t="s">
        <v>691</v>
      </c>
      <c r="F266" s="101"/>
      <c r="G266" s="101"/>
      <c r="H266" s="92" t="str">
        <f>IF(E266="","","-")</f>
        <v>-</v>
      </c>
      <c r="I266" s="101"/>
      <c r="J266" s="101"/>
      <c r="K266" s="92" t="str">
        <f>IF(I266="","","-")</f>
        <v/>
      </c>
      <c r="L266" s="116">
        <v>649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661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722</v>
      </c>
      <c r="H268" s="101"/>
      <c r="I268" s="101"/>
      <c r="J268" s="100">
        <v>20</v>
      </c>
      <c r="K268" s="100"/>
      <c r="L268" s="116">
        <v>719</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13" t="s">
        <v>715</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718</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716</v>
      </c>
      <c r="H310" s="304"/>
      <c r="I310" s="304"/>
      <c r="J310" s="304"/>
      <c r="K310" s="305"/>
      <c r="L310" s="306" t="s">
        <v>717</v>
      </c>
      <c r="M310" s="307"/>
      <c r="N310" s="307"/>
      <c r="O310" s="307"/>
      <c r="P310" s="307"/>
      <c r="Q310" s="307"/>
      <c r="R310" s="307"/>
      <c r="S310" s="307"/>
      <c r="T310" s="307"/>
      <c r="U310" s="307"/>
      <c r="V310" s="307"/>
      <c r="W310" s="307"/>
      <c r="X310" s="308"/>
      <c r="Y310" s="309">
        <v>2</v>
      </c>
      <c r="Z310" s="310"/>
      <c r="AA310" s="310"/>
      <c r="AB310" s="311"/>
      <c r="AC310" s="303" t="s">
        <v>716</v>
      </c>
      <c r="AD310" s="304"/>
      <c r="AE310" s="304"/>
      <c r="AF310" s="304"/>
      <c r="AG310" s="305"/>
      <c r="AH310" s="306" t="s">
        <v>717</v>
      </c>
      <c r="AI310" s="307"/>
      <c r="AJ310" s="307"/>
      <c r="AK310" s="307"/>
      <c r="AL310" s="307"/>
      <c r="AM310" s="307"/>
      <c r="AN310" s="307"/>
      <c r="AO310" s="307"/>
      <c r="AP310" s="307"/>
      <c r="AQ310" s="307"/>
      <c r="AR310" s="307"/>
      <c r="AS310" s="307"/>
      <c r="AT310" s="308"/>
      <c r="AU310" s="309">
        <v>2</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2</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2</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661</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719</v>
      </c>
      <c r="D366" s="265"/>
      <c r="E366" s="265"/>
      <c r="F366" s="265"/>
      <c r="G366" s="265"/>
      <c r="H366" s="265"/>
      <c r="I366" s="265"/>
      <c r="J366" s="248">
        <v>6000020400009</v>
      </c>
      <c r="K366" s="249"/>
      <c r="L366" s="249"/>
      <c r="M366" s="249"/>
      <c r="N366" s="249"/>
      <c r="O366" s="249"/>
      <c r="P366" s="275" t="s">
        <v>717</v>
      </c>
      <c r="Q366" s="276"/>
      <c r="R366" s="276"/>
      <c r="S366" s="276"/>
      <c r="T366" s="276"/>
      <c r="U366" s="276"/>
      <c r="V366" s="276"/>
      <c r="W366" s="276"/>
      <c r="X366" s="276"/>
      <c r="Y366" s="251">
        <v>2</v>
      </c>
      <c r="Z366" s="252"/>
      <c r="AA366" s="252"/>
      <c r="AB366" s="253"/>
      <c r="AC366" s="277" t="s">
        <v>720</v>
      </c>
      <c r="AD366" s="277"/>
      <c r="AE366" s="277"/>
      <c r="AF366" s="277"/>
      <c r="AG366" s="277"/>
      <c r="AH366" s="268" t="s">
        <v>367</v>
      </c>
      <c r="AI366" s="269"/>
      <c r="AJ366" s="269"/>
      <c r="AK366" s="269"/>
      <c r="AL366" s="268" t="s">
        <v>367</v>
      </c>
      <c r="AM366" s="269"/>
      <c r="AN366" s="269"/>
      <c r="AO366" s="269"/>
      <c r="AP366" s="244" t="s">
        <v>696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721</v>
      </c>
      <c r="D399" s="265"/>
      <c r="E399" s="265"/>
      <c r="F399" s="265"/>
      <c r="G399" s="265"/>
      <c r="H399" s="265"/>
      <c r="I399" s="265"/>
      <c r="J399" s="248">
        <v>8000020402028</v>
      </c>
      <c r="K399" s="249"/>
      <c r="L399" s="249"/>
      <c r="M399" s="249"/>
      <c r="N399" s="249"/>
      <c r="O399" s="249"/>
      <c r="P399" s="275" t="s">
        <v>717</v>
      </c>
      <c r="Q399" s="276"/>
      <c r="R399" s="276"/>
      <c r="S399" s="276"/>
      <c r="T399" s="276"/>
      <c r="U399" s="276"/>
      <c r="V399" s="276"/>
      <c r="W399" s="276"/>
      <c r="X399" s="276"/>
      <c r="Y399" s="251">
        <v>2</v>
      </c>
      <c r="Z399" s="252"/>
      <c r="AA399" s="252"/>
      <c r="AB399" s="253"/>
      <c r="AC399" s="277" t="s">
        <v>720</v>
      </c>
      <c r="AD399" s="278"/>
      <c r="AE399" s="278"/>
      <c r="AF399" s="278"/>
      <c r="AG399" s="278"/>
      <c r="AH399" s="268" t="s">
        <v>367</v>
      </c>
      <c r="AI399" s="269"/>
      <c r="AJ399" s="269"/>
      <c r="AK399" s="269"/>
      <c r="AL399" s="268" t="s">
        <v>367</v>
      </c>
      <c r="AM399" s="269"/>
      <c r="AN399" s="269"/>
      <c r="AO399" s="269"/>
      <c r="AP399" s="244" t="s">
        <v>696</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P16:AQ17 P15:AX15 P13:AX13">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7:AO367">
    <cfRule type="expression" dxfId="1429" priority="829">
      <formula>IF(AND(AL367&gt;=0, RIGHT(TEXT(AL367,"0.#"),1)&lt;&gt;"."),TRUE,FALSE)</formula>
    </cfRule>
    <cfRule type="expression" dxfId="1428" priority="830">
      <formula>IF(AND(AL367&gt;=0, RIGHT(TEXT(AL367,"0.#"),1)="."),TRUE,FALSE)</formula>
    </cfRule>
    <cfRule type="expression" dxfId="1427" priority="831">
      <formula>IF(AND(AL367&lt;0, RIGHT(TEXT(AL367,"0.#"),1)&lt;&gt;"."),TRUE,FALSE)</formula>
    </cfRule>
    <cfRule type="expression" dxfId="1426" priority="832">
      <formula>IF(AND(AL367&lt;0, RIGHT(TEXT(AL367,"0.#"),1)="."),TRUE,FALSE)</formula>
    </cfRule>
  </conditionalFormatting>
  <conditionalFormatting sqref="Y367">
    <cfRule type="expression" dxfId="1425" priority="827">
      <formula>IF(RIGHT(TEXT(Y367,"0.#"),1)=".",FALSE,TRUE)</formula>
    </cfRule>
    <cfRule type="expression" dxfId="1424" priority="828">
      <formula>IF(RIGHT(TEXT(Y367,"0.#"),1)=".",TRUE,FALSE)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400">
    <cfRule type="expression" dxfId="1421" priority="759">
      <formula>IF(RIGHT(TEXT(Y400,"0.#"),1)=".",FALSE,TRUE)</formula>
    </cfRule>
    <cfRule type="expression" dxfId="1420" priority="760">
      <formula>IF(RIGHT(TEXT(Y400,"0.#"),1)=".",TRUE,FALSE)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400:AO400">
    <cfRule type="expression" dxfId="1345" priority="761">
      <formula>IF(AND(AL400&gt;=0, RIGHT(TEXT(AL400,"0.#"),1)&lt;&gt;"."),TRUE,FALSE)</formula>
    </cfRule>
    <cfRule type="expression" dxfId="1344" priority="762">
      <formula>IF(AND(AL400&gt;=0, RIGHT(TEXT(AL400,"0.#"),1)="."),TRUE,FALSE)</formula>
    </cfRule>
    <cfRule type="expression" dxfId="1343" priority="763">
      <formula>IF(AND(AL400&lt;0, RIGHT(TEXT(AL400,"0.#"),1)&lt;&gt;"."),TRUE,FALSE)</formula>
    </cfRule>
    <cfRule type="expression" dxfId="1342" priority="764">
      <formula>IF(AND(AL400&lt;0, RIGHT(TEXT(AL400,"0.#"),1)="."),TRUE,FALSE)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713</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713</v>
      </c>
      <c r="C11" s="13" t="str">
        <f t="shared" si="0"/>
        <v>子ども・若者育成支援</v>
      </c>
      <c r="D11" s="13" t="str">
        <f t="shared" si="8"/>
        <v>国土強靱化施策、子ども・若者育成支援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713</v>
      </c>
      <c r="C13" s="13" t="str">
        <f t="shared" si="9"/>
        <v>少子化社会対策</v>
      </c>
      <c r="D13" s="13" t="str">
        <f t="shared" si="8"/>
        <v>国土強靱化施策、子ども・若者育成支援、少子化社会対策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国土強靱化施策、子ども・若者育成支援、少子化社会対策、男女共同参画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国土強靱化施策、子ども・若者育成支援、少子化社会対策、男女共同参画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30"/>
      <c r="Z2" s="287"/>
      <c r="AA2" s="288"/>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31"/>
      <c r="Z3" s="932"/>
      <c r="AA3" s="933"/>
      <c r="AB3" s="937"/>
      <c r="AC3" s="709"/>
      <c r="AD3" s="710"/>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41"/>
      <c r="I4" s="941"/>
      <c r="J4" s="941"/>
      <c r="K4" s="941"/>
      <c r="L4" s="941"/>
      <c r="M4" s="941"/>
      <c r="N4" s="941"/>
      <c r="O4" s="942"/>
      <c r="P4" s="146"/>
      <c r="Q4" s="652"/>
      <c r="R4" s="652"/>
      <c r="S4" s="652"/>
      <c r="T4" s="652"/>
      <c r="U4" s="652"/>
      <c r="V4" s="652"/>
      <c r="W4" s="652"/>
      <c r="X4" s="653"/>
      <c r="Y4" s="927" t="s">
        <v>12</v>
      </c>
      <c r="Z4" s="928"/>
      <c r="AA4" s="929"/>
      <c r="AB4" s="163"/>
      <c r="AC4" s="660"/>
      <c r="AD4" s="66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46"/>
      <c r="H6" s="947"/>
      <c r="I6" s="947"/>
      <c r="J6" s="947"/>
      <c r="K6" s="947"/>
      <c r="L6" s="947"/>
      <c r="M6" s="947"/>
      <c r="N6" s="947"/>
      <c r="O6" s="948"/>
      <c r="P6" s="655"/>
      <c r="Q6" s="655"/>
      <c r="R6" s="655"/>
      <c r="S6" s="655"/>
      <c r="T6" s="655"/>
      <c r="U6" s="655"/>
      <c r="V6" s="655"/>
      <c r="W6" s="655"/>
      <c r="X6" s="656"/>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343</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30"/>
      <c r="Z9" s="287"/>
      <c r="AA9" s="288"/>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1"/>
      <c r="Z10" s="932"/>
      <c r="AA10" s="933"/>
      <c r="AB10" s="937"/>
      <c r="AC10" s="709"/>
      <c r="AD10" s="710"/>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41"/>
      <c r="I11" s="941"/>
      <c r="J11" s="941"/>
      <c r="K11" s="941"/>
      <c r="L11" s="941"/>
      <c r="M11" s="941"/>
      <c r="N11" s="941"/>
      <c r="O11" s="942"/>
      <c r="P11" s="146"/>
      <c r="Q11" s="652"/>
      <c r="R11" s="652"/>
      <c r="S11" s="652"/>
      <c r="T11" s="652"/>
      <c r="U11" s="652"/>
      <c r="V11" s="652"/>
      <c r="W11" s="652"/>
      <c r="X11" s="653"/>
      <c r="Y11" s="927" t="s">
        <v>12</v>
      </c>
      <c r="Z11" s="928"/>
      <c r="AA11" s="929"/>
      <c r="AB11" s="163"/>
      <c r="AC11" s="660"/>
      <c r="AD11" s="66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5"/>
      <c r="Q13" s="655"/>
      <c r="R13" s="655"/>
      <c r="S13" s="655"/>
      <c r="T13" s="655"/>
      <c r="U13" s="655"/>
      <c r="V13" s="655"/>
      <c r="W13" s="655"/>
      <c r="X13" s="656"/>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343</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30"/>
      <c r="Z16" s="287"/>
      <c r="AA16" s="288"/>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1"/>
      <c r="Z17" s="932"/>
      <c r="AA17" s="933"/>
      <c r="AB17" s="937"/>
      <c r="AC17" s="709"/>
      <c r="AD17" s="710"/>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41"/>
      <c r="I18" s="941"/>
      <c r="J18" s="941"/>
      <c r="K18" s="941"/>
      <c r="L18" s="941"/>
      <c r="M18" s="941"/>
      <c r="N18" s="941"/>
      <c r="O18" s="942"/>
      <c r="P18" s="146"/>
      <c r="Q18" s="652"/>
      <c r="R18" s="652"/>
      <c r="S18" s="652"/>
      <c r="T18" s="652"/>
      <c r="U18" s="652"/>
      <c r="V18" s="652"/>
      <c r="W18" s="652"/>
      <c r="X18" s="653"/>
      <c r="Y18" s="927" t="s">
        <v>12</v>
      </c>
      <c r="Z18" s="928"/>
      <c r="AA18" s="929"/>
      <c r="AB18" s="163"/>
      <c r="AC18" s="660"/>
      <c r="AD18" s="66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5"/>
      <c r="Q20" s="655"/>
      <c r="R20" s="655"/>
      <c r="S20" s="655"/>
      <c r="T20" s="655"/>
      <c r="U20" s="655"/>
      <c r="V20" s="655"/>
      <c r="W20" s="655"/>
      <c r="X20" s="656"/>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343</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30"/>
      <c r="Z23" s="287"/>
      <c r="AA23" s="288"/>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1"/>
      <c r="Z24" s="932"/>
      <c r="AA24" s="933"/>
      <c r="AB24" s="937"/>
      <c r="AC24" s="709"/>
      <c r="AD24" s="710"/>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41"/>
      <c r="I25" s="941"/>
      <c r="J25" s="941"/>
      <c r="K25" s="941"/>
      <c r="L25" s="941"/>
      <c r="M25" s="941"/>
      <c r="N25" s="941"/>
      <c r="O25" s="942"/>
      <c r="P25" s="146"/>
      <c r="Q25" s="652"/>
      <c r="R25" s="652"/>
      <c r="S25" s="652"/>
      <c r="T25" s="652"/>
      <c r="U25" s="652"/>
      <c r="V25" s="652"/>
      <c r="W25" s="652"/>
      <c r="X25" s="653"/>
      <c r="Y25" s="927" t="s">
        <v>12</v>
      </c>
      <c r="Z25" s="928"/>
      <c r="AA25" s="929"/>
      <c r="AB25" s="163"/>
      <c r="AC25" s="660"/>
      <c r="AD25" s="66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5"/>
      <c r="Q27" s="655"/>
      <c r="R27" s="655"/>
      <c r="S27" s="655"/>
      <c r="T27" s="655"/>
      <c r="U27" s="655"/>
      <c r="V27" s="655"/>
      <c r="W27" s="655"/>
      <c r="X27" s="656"/>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343</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30"/>
      <c r="Z30" s="287"/>
      <c r="AA30" s="288"/>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1"/>
      <c r="Z31" s="932"/>
      <c r="AA31" s="933"/>
      <c r="AB31" s="937"/>
      <c r="AC31" s="709"/>
      <c r="AD31" s="710"/>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41"/>
      <c r="I32" s="941"/>
      <c r="J32" s="941"/>
      <c r="K32" s="941"/>
      <c r="L32" s="941"/>
      <c r="M32" s="941"/>
      <c r="N32" s="941"/>
      <c r="O32" s="942"/>
      <c r="P32" s="146"/>
      <c r="Q32" s="652"/>
      <c r="R32" s="652"/>
      <c r="S32" s="652"/>
      <c r="T32" s="652"/>
      <c r="U32" s="652"/>
      <c r="V32" s="652"/>
      <c r="W32" s="652"/>
      <c r="X32" s="653"/>
      <c r="Y32" s="927" t="s">
        <v>12</v>
      </c>
      <c r="Z32" s="928"/>
      <c r="AA32" s="929"/>
      <c r="AB32" s="163"/>
      <c r="AC32" s="660"/>
      <c r="AD32" s="66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5"/>
      <c r="Q34" s="655"/>
      <c r="R34" s="655"/>
      <c r="S34" s="655"/>
      <c r="T34" s="655"/>
      <c r="U34" s="655"/>
      <c r="V34" s="655"/>
      <c r="W34" s="655"/>
      <c r="X34" s="656"/>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343</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30"/>
      <c r="Z37" s="287"/>
      <c r="AA37" s="288"/>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1"/>
      <c r="Z38" s="932"/>
      <c r="AA38" s="933"/>
      <c r="AB38" s="937"/>
      <c r="AC38" s="709"/>
      <c r="AD38" s="710"/>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41"/>
      <c r="I39" s="941"/>
      <c r="J39" s="941"/>
      <c r="K39" s="941"/>
      <c r="L39" s="941"/>
      <c r="M39" s="941"/>
      <c r="N39" s="941"/>
      <c r="O39" s="942"/>
      <c r="P39" s="146"/>
      <c r="Q39" s="652"/>
      <c r="R39" s="652"/>
      <c r="S39" s="652"/>
      <c r="T39" s="652"/>
      <c r="U39" s="652"/>
      <c r="V39" s="652"/>
      <c r="W39" s="652"/>
      <c r="X39" s="653"/>
      <c r="Y39" s="927" t="s">
        <v>12</v>
      </c>
      <c r="Z39" s="928"/>
      <c r="AA39" s="929"/>
      <c r="AB39" s="163"/>
      <c r="AC39" s="660"/>
      <c r="AD39" s="66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5"/>
      <c r="Q41" s="655"/>
      <c r="R41" s="655"/>
      <c r="S41" s="655"/>
      <c r="T41" s="655"/>
      <c r="U41" s="655"/>
      <c r="V41" s="655"/>
      <c r="W41" s="655"/>
      <c r="X41" s="656"/>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343</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30"/>
      <c r="Z44" s="287"/>
      <c r="AA44" s="288"/>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1"/>
      <c r="Z45" s="932"/>
      <c r="AA45" s="933"/>
      <c r="AB45" s="937"/>
      <c r="AC45" s="709"/>
      <c r="AD45" s="710"/>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41"/>
      <c r="I46" s="941"/>
      <c r="J46" s="941"/>
      <c r="K46" s="941"/>
      <c r="L46" s="941"/>
      <c r="M46" s="941"/>
      <c r="N46" s="941"/>
      <c r="O46" s="942"/>
      <c r="P46" s="146"/>
      <c r="Q46" s="652"/>
      <c r="R46" s="652"/>
      <c r="S46" s="652"/>
      <c r="T46" s="652"/>
      <c r="U46" s="652"/>
      <c r="V46" s="652"/>
      <c r="W46" s="652"/>
      <c r="X46" s="653"/>
      <c r="Y46" s="927" t="s">
        <v>12</v>
      </c>
      <c r="Z46" s="928"/>
      <c r="AA46" s="929"/>
      <c r="AB46" s="163"/>
      <c r="AC46" s="660"/>
      <c r="AD46" s="66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5"/>
      <c r="Q48" s="655"/>
      <c r="R48" s="655"/>
      <c r="S48" s="655"/>
      <c r="T48" s="655"/>
      <c r="U48" s="655"/>
      <c r="V48" s="655"/>
      <c r="W48" s="655"/>
      <c r="X48" s="656"/>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343</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30"/>
      <c r="Z51" s="287"/>
      <c r="AA51" s="288"/>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1"/>
      <c r="Z52" s="932"/>
      <c r="AA52" s="933"/>
      <c r="AB52" s="937"/>
      <c r="AC52" s="709"/>
      <c r="AD52" s="710"/>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41"/>
      <c r="I53" s="941"/>
      <c r="J53" s="941"/>
      <c r="K53" s="941"/>
      <c r="L53" s="941"/>
      <c r="M53" s="941"/>
      <c r="N53" s="941"/>
      <c r="O53" s="942"/>
      <c r="P53" s="146"/>
      <c r="Q53" s="652"/>
      <c r="R53" s="652"/>
      <c r="S53" s="652"/>
      <c r="T53" s="652"/>
      <c r="U53" s="652"/>
      <c r="V53" s="652"/>
      <c r="W53" s="652"/>
      <c r="X53" s="653"/>
      <c r="Y53" s="927" t="s">
        <v>12</v>
      </c>
      <c r="Z53" s="928"/>
      <c r="AA53" s="929"/>
      <c r="AB53" s="163"/>
      <c r="AC53" s="660"/>
      <c r="AD53" s="66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5"/>
      <c r="Q55" s="655"/>
      <c r="R55" s="655"/>
      <c r="S55" s="655"/>
      <c r="T55" s="655"/>
      <c r="U55" s="655"/>
      <c r="V55" s="655"/>
      <c r="W55" s="655"/>
      <c r="X55" s="656"/>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343</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30"/>
      <c r="Z58" s="287"/>
      <c r="AA58" s="288"/>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1"/>
      <c r="Z59" s="932"/>
      <c r="AA59" s="933"/>
      <c r="AB59" s="937"/>
      <c r="AC59" s="709"/>
      <c r="AD59" s="710"/>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41"/>
      <c r="I60" s="941"/>
      <c r="J60" s="941"/>
      <c r="K60" s="941"/>
      <c r="L60" s="941"/>
      <c r="M60" s="941"/>
      <c r="N60" s="941"/>
      <c r="O60" s="942"/>
      <c r="P60" s="146"/>
      <c r="Q60" s="652"/>
      <c r="R60" s="652"/>
      <c r="S60" s="652"/>
      <c r="T60" s="652"/>
      <c r="U60" s="652"/>
      <c r="V60" s="652"/>
      <c r="W60" s="652"/>
      <c r="X60" s="653"/>
      <c r="Y60" s="927" t="s">
        <v>12</v>
      </c>
      <c r="Z60" s="928"/>
      <c r="AA60" s="929"/>
      <c r="AB60" s="163"/>
      <c r="AC60" s="660"/>
      <c r="AD60" s="66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5"/>
      <c r="Q62" s="655"/>
      <c r="R62" s="655"/>
      <c r="S62" s="655"/>
      <c r="T62" s="655"/>
      <c r="U62" s="655"/>
      <c r="V62" s="655"/>
      <c r="W62" s="655"/>
      <c r="X62" s="656"/>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343</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30"/>
      <c r="Z65" s="287"/>
      <c r="AA65" s="288"/>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1"/>
      <c r="Z66" s="932"/>
      <c r="AA66" s="933"/>
      <c r="AB66" s="937"/>
      <c r="AC66" s="709"/>
      <c r="AD66" s="710"/>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41"/>
      <c r="I67" s="941"/>
      <c r="J67" s="941"/>
      <c r="K67" s="941"/>
      <c r="L67" s="941"/>
      <c r="M67" s="941"/>
      <c r="N67" s="941"/>
      <c r="O67" s="942"/>
      <c r="P67" s="146"/>
      <c r="Q67" s="652"/>
      <c r="R67" s="652"/>
      <c r="S67" s="652"/>
      <c r="T67" s="652"/>
      <c r="U67" s="652"/>
      <c r="V67" s="652"/>
      <c r="W67" s="652"/>
      <c r="X67" s="653"/>
      <c r="Y67" s="927" t="s">
        <v>12</v>
      </c>
      <c r="Z67" s="928"/>
      <c r="AA67" s="929"/>
      <c r="AB67" s="163"/>
      <c r="AC67" s="660"/>
      <c r="AD67" s="66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5"/>
      <c r="Q69" s="655"/>
      <c r="R69" s="655"/>
      <c r="S69" s="655"/>
      <c r="T69" s="655"/>
      <c r="U69" s="655"/>
      <c r="V69" s="655"/>
      <c r="W69" s="655"/>
      <c r="X69" s="656"/>
      <c r="Y69" s="190" t="s">
        <v>13</v>
      </c>
      <c r="Z69" s="924"/>
      <c r="AA69" s="925"/>
      <c r="AB69" s="60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343</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3" t="s">
        <v>329</v>
      </c>
      <c r="H2" s="314"/>
      <c r="I2" s="314"/>
      <c r="J2" s="314"/>
      <c r="K2" s="314"/>
      <c r="L2" s="314"/>
      <c r="M2" s="314"/>
      <c r="N2" s="314"/>
      <c r="O2" s="314"/>
      <c r="P2" s="314"/>
      <c r="Q2" s="314"/>
      <c r="R2" s="314"/>
      <c r="S2" s="314"/>
      <c r="T2" s="314"/>
      <c r="U2" s="314"/>
      <c r="V2" s="314"/>
      <c r="W2" s="314"/>
      <c r="X2" s="314"/>
      <c r="Y2" s="314"/>
      <c r="Z2" s="314"/>
      <c r="AA2" s="314"/>
      <c r="AB2" s="315"/>
      <c r="AC2" s="313"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5"/>
      <c r="B4" s="966"/>
      <c r="C4" s="966"/>
      <c r="D4" s="966"/>
      <c r="E4" s="966"/>
      <c r="F4" s="967"/>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5"/>
      <c r="B5" s="966"/>
      <c r="C5" s="966"/>
      <c r="D5" s="966"/>
      <c r="E5" s="966"/>
      <c r="F5" s="967"/>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5"/>
      <c r="B6" s="966"/>
      <c r="C6" s="966"/>
      <c r="D6" s="966"/>
      <c r="E6" s="966"/>
      <c r="F6" s="967"/>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5"/>
      <c r="B7" s="966"/>
      <c r="C7" s="966"/>
      <c r="D7" s="966"/>
      <c r="E7" s="966"/>
      <c r="F7" s="967"/>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5"/>
      <c r="B8" s="966"/>
      <c r="C8" s="966"/>
      <c r="D8" s="966"/>
      <c r="E8" s="966"/>
      <c r="F8" s="967"/>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5"/>
      <c r="B9" s="966"/>
      <c r="C9" s="966"/>
      <c r="D9" s="966"/>
      <c r="E9" s="966"/>
      <c r="F9" s="967"/>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5"/>
      <c r="B10" s="966"/>
      <c r="C10" s="966"/>
      <c r="D10" s="966"/>
      <c r="E10" s="966"/>
      <c r="F10" s="967"/>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5"/>
      <c r="B11" s="966"/>
      <c r="C11" s="966"/>
      <c r="D11" s="966"/>
      <c r="E11" s="966"/>
      <c r="F11" s="967"/>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5"/>
      <c r="B12" s="966"/>
      <c r="C12" s="966"/>
      <c r="D12" s="966"/>
      <c r="E12" s="966"/>
      <c r="F12" s="967"/>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5"/>
      <c r="B13" s="966"/>
      <c r="C13" s="966"/>
      <c r="D13" s="966"/>
      <c r="E13" s="966"/>
      <c r="F13" s="967"/>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5"/>
      <c r="B14" s="966"/>
      <c r="C14" s="966"/>
      <c r="D14" s="966"/>
      <c r="E14" s="966"/>
      <c r="F14" s="967"/>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5"/>
      <c r="B15" s="966"/>
      <c r="C15" s="966"/>
      <c r="D15" s="966"/>
      <c r="E15" s="966"/>
      <c r="F15" s="967"/>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5"/>
      <c r="B16" s="966"/>
      <c r="C16" s="966"/>
      <c r="D16" s="966"/>
      <c r="E16" s="966"/>
      <c r="F16" s="967"/>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5"/>
      <c r="B17" s="966"/>
      <c r="C17" s="966"/>
      <c r="D17" s="966"/>
      <c r="E17" s="966"/>
      <c r="F17" s="967"/>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5"/>
      <c r="B18" s="966"/>
      <c r="C18" s="966"/>
      <c r="D18" s="966"/>
      <c r="E18" s="966"/>
      <c r="F18" s="967"/>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5"/>
      <c r="B19" s="966"/>
      <c r="C19" s="966"/>
      <c r="D19" s="966"/>
      <c r="E19" s="966"/>
      <c r="F19" s="967"/>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5"/>
      <c r="B20" s="966"/>
      <c r="C20" s="966"/>
      <c r="D20" s="966"/>
      <c r="E20" s="966"/>
      <c r="F20" s="967"/>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5"/>
      <c r="B21" s="966"/>
      <c r="C21" s="966"/>
      <c r="D21" s="966"/>
      <c r="E21" s="966"/>
      <c r="F21" s="967"/>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5"/>
      <c r="B22" s="966"/>
      <c r="C22" s="966"/>
      <c r="D22" s="966"/>
      <c r="E22" s="966"/>
      <c r="F22" s="967"/>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5"/>
      <c r="B23" s="966"/>
      <c r="C23" s="966"/>
      <c r="D23" s="966"/>
      <c r="E23" s="966"/>
      <c r="F23" s="967"/>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5"/>
      <c r="B24" s="966"/>
      <c r="C24" s="966"/>
      <c r="D24" s="966"/>
      <c r="E24" s="966"/>
      <c r="F24" s="967"/>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5"/>
      <c r="B25" s="966"/>
      <c r="C25" s="966"/>
      <c r="D25" s="966"/>
      <c r="E25" s="966"/>
      <c r="F25" s="967"/>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5"/>
      <c r="B26" s="966"/>
      <c r="C26" s="966"/>
      <c r="D26" s="966"/>
      <c r="E26" s="966"/>
      <c r="F26" s="967"/>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5"/>
      <c r="B27" s="966"/>
      <c r="C27" s="966"/>
      <c r="D27" s="966"/>
      <c r="E27" s="966"/>
      <c r="F27" s="967"/>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5"/>
      <c r="B28" s="966"/>
      <c r="C28" s="966"/>
      <c r="D28" s="966"/>
      <c r="E28" s="966"/>
      <c r="F28" s="967"/>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5"/>
      <c r="B29" s="966"/>
      <c r="C29" s="966"/>
      <c r="D29" s="966"/>
      <c r="E29" s="966"/>
      <c r="F29" s="967"/>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5"/>
      <c r="B30" s="966"/>
      <c r="C30" s="966"/>
      <c r="D30" s="966"/>
      <c r="E30" s="966"/>
      <c r="F30" s="967"/>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5"/>
      <c r="B31" s="966"/>
      <c r="C31" s="966"/>
      <c r="D31" s="966"/>
      <c r="E31" s="966"/>
      <c r="F31" s="967"/>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5"/>
      <c r="B32" s="966"/>
      <c r="C32" s="966"/>
      <c r="D32" s="966"/>
      <c r="E32" s="966"/>
      <c r="F32" s="967"/>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5"/>
      <c r="B33" s="966"/>
      <c r="C33" s="966"/>
      <c r="D33" s="966"/>
      <c r="E33" s="966"/>
      <c r="F33" s="967"/>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5"/>
      <c r="B34" s="966"/>
      <c r="C34" s="966"/>
      <c r="D34" s="966"/>
      <c r="E34" s="966"/>
      <c r="F34" s="967"/>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5"/>
      <c r="B35" s="966"/>
      <c r="C35" s="966"/>
      <c r="D35" s="966"/>
      <c r="E35" s="966"/>
      <c r="F35" s="967"/>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5"/>
      <c r="B36" s="966"/>
      <c r="C36" s="966"/>
      <c r="D36" s="966"/>
      <c r="E36" s="966"/>
      <c r="F36" s="967"/>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5"/>
      <c r="B37" s="966"/>
      <c r="C37" s="966"/>
      <c r="D37" s="966"/>
      <c r="E37" s="966"/>
      <c r="F37" s="967"/>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5"/>
      <c r="B38" s="966"/>
      <c r="C38" s="966"/>
      <c r="D38" s="966"/>
      <c r="E38" s="966"/>
      <c r="F38" s="967"/>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5"/>
      <c r="B39" s="966"/>
      <c r="C39" s="966"/>
      <c r="D39" s="966"/>
      <c r="E39" s="966"/>
      <c r="F39" s="967"/>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5"/>
      <c r="B40" s="966"/>
      <c r="C40" s="966"/>
      <c r="D40" s="966"/>
      <c r="E40" s="966"/>
      <c r="F40" s="967"/>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5"/>
      <c r="B41" s="966"/>
      <c r="C41" s="966"/>
      <c r="D41" s="966"/>
      <c r="E41" s="966"/>
      <c r="F41" s="967"/>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5"/>
      <c r="B42" s="966"/>
      <c r="C42" s="966"/>
      <c r="D42" s="966"/>
      <c r="E42" s="966"/>
      <c r="F42" s="967"/>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5"/>
      <c r="B43" s="966"/>
      <c r="C43" s="966"/>
      <c r="D43" s="966"/>
      <c r="E43" s="966"/>
      <c r="F43" s="967"/>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5"/>
      <c r="B44" s="966"/>
      <c r="C44" s="966"/>
      <c r="D44" s="966"/>
      <c r="E44" s="966"/>
      <c r="F44" s="967"/>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5"/>
      <c r="B45" s="966"/>
      <c r="C45" s="966"/>
      <c r="D45" s="966"/>
      <c r="E45" s="966"/>
      <c r="F45" s="967"/>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5"/>
      <c r="B46" s="966"/>
      <c r="C46" s="966"/>
      <c r="D46" s="966"/>
      <c r="E46" s="966"/>
      <c r="F46" s="967"/>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5"/>
      <c r="B47" s="966"/>
      <c r="C47" s="966"/>
      <c r="D47" s="966"/>
      <c r="E47" s="966"/>
      <c r="F47" s="967"/>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5"/>
      <c r="B48" s="966"/>
      <c r="C48" s="966"/>
      <c r="D48" s="966"/>
      <c r="E48" s="966"/>
      <c r="F48" s="967"/>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5"/>
      <c r="B49" s="966"/>
      <c r="C49" s="966"/>
      <c r="D49" s="966"/>
      <c r="E49" s="966"/>
      <c r="F49" s="967"/>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5"/>
      <c r="B50" s="966"/>
      <c r="C50" s="966"/>
      <c r="D50" s="966"/>
      <c r="E50" s="966"/>
      <c r="F50" s="967"/>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5"/>
      <c r="B51" s="966"/>
      <c r="C51" s="966"/>
      <c r="D51" s="966"/>
      <c r="E51" s="966"/>
      <c r="F51" s="967"/>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5"/>
      <c r="B52" s="966"/>
      <c r="C52" s="966"/>
      <c r="D52" s="966"/>
      <c r="E52" s="966"/>
      <c r="F52" s="967"/>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5"/>
      <c r="B56" s="966"/>
      <c r="C56" s="966"/>
      <c r="D56" s="966"/>
      <c r="E56" s="966"/>
      <c r="F56" s="967"/>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5"/>
      <c r="B57" s="966"/>
      <c r="C57" s="966"/>
      <c r="D57" s="966"/>
      <c r="E57" s="966"/>
      <c r="F57" s="967"/>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5"/>
      <c r="B58" s="966"/>
      <c r="C58" s="966"/>
      <c r="D58" s="966"/>
      <c r="E58" s="966"/>
      <c r="F58" s="967"/>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5"/>
      <c r="B59" s="966"/>
      <c r="C59" s="966"/>
      <c r="D59" s="966"/>
      <c r="E59" s="966"/>
      <c r="F59" s="967"/>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5"/>
      <c r="B60" s="966"/>
      <c r="C60" s="966"/>
      <c r="D60" s="966"/>
      <c r="E60" s="966"/>
      <c r="F60" s="967"/>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5"/>
      <c r="B61" s="966"/>
      <c r="C61" s="966"/>
      <c r="D61" s="966"/>
      <c r="E61" s="966"/>
      <c r="F61" s="967"/>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5"/>
      <c r="B62" s="966"/>
      <c r="C62" s="966"/>
      <c r="D62" s="966"/>
      <c r="E62" s="966"/>
      <c r="F62" s="967"/>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5"/>
      <c r="B63" s="966"/>
      <c r="C63" s="966"/>
      <c r="D63" s="966"/>
      <c r="E63" s="966"/>
      <c r="F63" s="967"/>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5"/>
      <c r="B64" s="966"/>
      <c r="C64" s="966"/>
      <c r="D64" s="966"/>
      <c r="E64" s="966"/>
      <c r="F64" s="967"/>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5"/>
      <c r="B65" s="966"/>
      <c r="C65" s="966"/>
      <c r="D65" s="966"/>
      <c r="E65" s="966"/>
      <c r="F65" s="967"/>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5"/>
      <c r="B66" s="966"/>
      <c r="C66" s="966"/>
      <c r="D66" s="966"/>
      <c r="E66" s="966"/>
      <c r="F66" s="967"/>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5"/>
      <c r="B67" s="966"/>
      <c r="C67" s="966"/>
      <c r="D67" s="966"/>
      <c r="E67" s="966"/>
      <c r="F67" s="967"/>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5"/>
      <c r="B68" s="966"/>
      <c r="C68" s="966"/>
      <c r="D68" s="966"/>
      <c r="E68" s="966"/>
      <c r="F68" s="967"/>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5"/>
      <c r="B69" s="966"/>
      <c r="C69" s="966"/>
      <c r="D69" s="966"/>
      <c r="E69" s="966"/>
      <c r="F69" s="967"/>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5"/>
      <c r="B70" s="966"/>
      <c r="C70" s="966"/>
      <c r="D70" s="966"/>
      <c r="E70" s="966"/>
      <c r="F70" s="967"/>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5"/>
      <c r="B71" s="966"/>
      <c r="C71" s="966"/>
      <c r="D71" s="966"/>
      <c r="E71" s="966"/>
      <c r="F71" s="967"/>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5"/>
      <c r="B72" s="966"/>
      <c r="C72" s="966"/>
      <c r="D72" s="966"/>
      <c r="E72" s="966"/>
      <c r="F72" s="967"/>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5"/>
      <c r="B73" s="966"/>
      <c r="C73" s="966"/>
      <c r="D73" s="966"/>
      <c r="E73" s="966"/>
      <c r="F73" s="967"/>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5"/>
      <c r="B74" s="966"/>
      <c r="C74" s="966"/>
      <c r="D74" s="966"/>
      <c r="E74" s="966"/>
      <c r="F74" s="967"/>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5"/>
      <c r="B75" s="966"/>
      <c r="C75" s="966"/>
      <c r="D75" s="966"/>
      <c r="E75" s="966"/>
      <c r="F75" s="967"/>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5"/>
      <c r="B76" s="966"/>
      <c r="C76" s="966"/>
      <c r="D76" s="966"/>
      <c r="E76" s="966"/>
      <c r="F76" s="967"/>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5"/>
      <c r="B77" s="966"/>
      <c r="C77" s="966"/>
      <c r="D77" s="966"/>
      <c r="E77" s="966"/>
      <c r="F77" s="967"/>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5"/>
      <c r="B78" s="966"/>
      <c r="C78" s="966"/>
      <c r="D78" s="966"/>
      <c r="E78" s="966"/>
      <c r="F78" s="967"/>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5"/>
      <c r="B79" s="966"/>
      <c r="C79" s="966"/>
      <c r="D79" s="966"/>
      <c r="E79" s="966"/>
      <c r="F79" s="967"/>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5"/>
      <c r="B80" s="966"/>
      <c r="C80" s="966"/>
      <c r="D80" s="966"/>
      <c r="E80" s="966"/>
      <c r="F80" s="967"/>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5"/>
      <c r="B81" s="966"/>
      <c r="C81" s="966"/>
      <c r="D81" s="966"/>
      <c r="E81" s="966"/>
      <c r="F81" s="967"/>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5"/>
      <c r="B82" s="966"/>
      <c r="C82" s="966"/>
      <c r="D82" s="966"/>
      <c r="E82" s="966"/>
      <c r="F82" s="967"/>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5"/>
      <c r="B83" s="966"/>
      <c r="C83" s="966"/>
      <c r="D83" s="966"/>
      <c r="E83" s="966"/>
      <c r="F83" s="967"/>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5"/>
      <c r="B84" s="966"/>
      <c r="C84" s="966"/>
      <c r="D84" s="966"/>
      <c r="E84" s="966"/>
      <c r="F84" s="967"/>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5"/>
      <c r="B85" s="966"/>
      <c r="C85" s="966"/>
      <c r="D85" s="966"/>
      <c r="E85" s="966"/>
      <c r="F85" s="967"/>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5"/>
      <c r="B86" s="966"/>
      <c r="C86" s="966"/>
      <c r="D86" s="966"/>
      <c r="E86" s="966"/>
      <c r="F86" s="967"/>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5"/>
      <c r="B87" s="966"/>
      <c r="C87" s="966"/>
      <c r="D87" s="966"/>
      <c r="E87" s="966"/>
      <c r="F87" s="967"/>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5"/>
      <c r="B88" s="966"/>
      <c r="C88" s="966"/>
      <c r="D88" s="966"/>
      <c r="E88" s="966"/>
      <c r="F88" s="967"/>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5"/>
      <c r="B89" s="966"/>
      <c r="C89" s="966"/>
      <c r="D89" s="966"/>
      <c r="E89" s="966"/>
      <c r="F89" s="967"/>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5"/>
      <c r="B90" s="966"/>
      <c r="C90" s="966"/>
      <c r="D90" s="966"/>
      <c r="E90" s="966"/>
      <c r="F90" s="967"/>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5"/>
      <c r="B91" s="966"/>
      <c r="C91" s="966"/>
      <c r="D91" s="966"/>
      <c r="E91" s="966"/>
      <c r="F91" s="967"/>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5"/>
      <c r="B92" s="966"/>
      <c r="C92" s="966"/>
      <c r="D92" s="966"/>
      <c r="E92" s="966"/>
      <c r="F92" s="967"/>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5"/>
      <c r="B93" s="966"/>
      <c r="C93" s="966"/>
      <c r="D93" s="966"/>
      <c r="E93" s="966"/>
      <c r="F93" s="967"/>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5"/>
      <c r="B94" s="966"/>
      <c r="C94" s="966"/>
      <c r="D94" s="966"/>
      <c r="E94" s="966"/>
      <c r="F94" s="967"/>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5"/>
      <c r="B95" s="966"/>
      <c r="C95" s="966"/>
      <c r="D95" s="966"/>
      <c r="E95" s="966"/>
      <c r="F95" s="967"/>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5"/>
      <c r="B96" s="966"/>
      <c r="C96" s="966"/>
      <c r="D96" s="966"/>
      <c r="E96" s="966"/>
      <c r="F96" s="967"/>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5"/>
      <c r="B97" s="966"/>
      <c r="C97" s="966"/>
      <c r="D97" s="966"/>
      <c r="E97" s="966"/>
      <c r="F97" s="967"/>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5"/>
      <c r="B98" s="966"/>
      <c r="C98" s="966"/>
      <c r="D98" s="966"/>
      <c r="E98" s="966"/>
      <c r="F98" s="967"/>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5"/>
      <c r="B99" s="966"/>
      <c r="C99" s="966"/>
      <c r="D99" s="966"/>
      <c r="E99" s="966"/>
      <c r="F99" s="967"/>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5"/>
      <c r="B100" s="966"/>
      <c r="C100" s="966"/>
      <c r="D100" s="966"/>
      <c r="E100" s="966"/>
      <c r="F100" s="967"/>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5"/>
      <c r="B101" s="966"/>
      <c r="C101" s="966"/>
      <c r="D101" s="966"/>
      <c r="E101" s="966"/>
      <c r="F101" s="967"/>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5"/>
      <c r="B102" s="966"/>
      <c r="C102" s="966"/>
      <c r="D102" s="966"/>
      <c r="E102" s="966"/>
      <c r="F102" s="967"/>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5"/>
      <c r="B103" s="966"/>
      <c r="C103" s="966"/>
      <c r="D103" s="966"/>
      <c r="E103" s="966"/>
      <c r="F103" s="967"/>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5"/>
      <c r="B104" s="966"/>
      <c r="C104" s="966"/>
      <c r="D104" s="966"/>
      <c r="E104" s="966"/>
      <c r="F104" s="967"/>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5"/>
      <c r="B105" s="966"/>
      <c r="C105" s="966"/>
      <c r="D105" s="966"/>
      <c r="E105" s="966"/>
      <c r="F105" s="967"/>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5"/>
      <c r="B109" s="966"/>
      <c r="C109" s="966"/>
      <c r="D109" s="966"/>
      <c r="E109" s="966"/>
      <c r="F109" s="967"/>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5"/>
      <c r="B110" s="966"/>
      <c r="C110" s="966"/>
      <c r="D110" s="966"/>
      <c r="E110" s="966"/>
      <c r="F110" s="967"/>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5"/>
      <c r="B111" s="966"/>
      <c r="C111" s="966"/>
      <c r="D111" s="966"/>
      <c r="E111" s="966"/>
      <c r="F111" s="967"/>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5"/>
      <c r="B112" s="966"/>
      <c r="C112" s="966"/>
      <c r="D112" s="966"/>
      <c r="E112" s="966"/>
      <c r="F112" s="967"/>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5"/>
      <c r="B113" s="966"/>
      <c r="C113" s="966"/>
      <c r="D113" s="966"/>
      <c r="E113" s="966"/>
      <c r="F113" s="967"/>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5"/>
      <c r="B114" s="966"/>
      <c r="C114" s="966"/>
      <c r="D114" s="966"/>
      <c r="E114" s="966"/>
      <c r="F114" s="967"/>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5"/>
      <c r="B115" s="966"/>
      <c r="C115" s="966"/>
      <c r="D115" s="966"/>
      <c r="E115" s="966"/>
      <c r="F115" s="967"/>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5"/>
      <c r="B116" s="966"/>
      <c r="C116" s="966"/>
      <c r="D116" s="966"/>
      <c r="E116" s="966"/>
      <c r="F116" s="967"/>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5"/>
      <c r="B117" s="966"/>
      <c r="C117" s="966"/>
      <c r="D117" s="966"/>
      <c r="E117" s="966"/>
      <c r="F117" s="967"/>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5"/>
      <c r="B118" s="966"/>
      <c r="C118" s="966"/>
      <c r="D118" s="966"/>
      <c r="E118" s="966"/>
      <c r="F118" s="967"/>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5"/>
      <c r="B119" s="966"/>
      <c r="C119" s="966"/>
      <c r="D119" s="966"/>
      <c r="E119" s="966"/>
      <c r="F119" s="967"/>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5"/>
      <c r="B120" s="966"/>
      <c r="C120" s="966"/>
      <c r="D120" s="966"/>
      <c r="E120" s="966"/>
      <c r="F120" s="967"/>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5"/>
      <c r="B121" s="966"/>
      <c r="C121" s="966"/>
      <c r="D121" s="966"/>
      <c r="E121" s="966"/>
      <c r="F121" s="967"/>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5"/>
      <c r="B122" s="966"/>
      <c r="C122" s="966"/>
      <c r="D122" s="966"/>
      <c r="E122" s="966"/>
      <c r="F122" s="967"/>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5"/>
      <c r="B123" s="966"/>
      <c r="C123" s="966"/>
      <c r="D123" s="966"/>
      <c r="E123" s="966"/>
      <c r="F123" s="967"/>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5"/>
      <c r="B124" s="966"/>
      <c r="C124" s="966"/>
      <c r="D124" s="966"/>
      <c r="E124" s="966"/>
      <c r="F124" s="967"/>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5"/>
      <c r="B125" s="966"/>
      <c r="C125" s="966"/>
      <c r="D125" s="966"/>
      <c r="E125" s="966"/>
      <c r="F125" s="967"/>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5"/>
      <c r="B126" s="966"/>
      <c r="C126" s="966"/>
      <c r="D126" s="966"/>
      <c r="E126" s="966"/>
      <c r="F126" s="967"/>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5"/>
      <c r="B127" s="966"/>
      <c r="C127" s="966"/>
      <c r="D127" s="966"/>
      <c r="E127" s="966"/>
      <c r="F127" s="967"/>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5"/>
      <c r="B128" s="966"/>
      <c r="C128" s="966"/>
      <c r="D128" s="966"/>
      <c r="E128" s="966"/>
      <c r="F128" s="967"/>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5"/>
      <c r="B129" s="966"/>
      <c r="C129" s="966"/>
      <c r="D129" s="966"/>
      <c r="E129" s="966"/>
      <c r="F129" s="967"/>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5"/>
      <c r="B130" s="966"/>
      <c r="C130" s="966"/>
      <c r="D130" s="966"/>
      <c r="E130" s="966"/>
      <c r="F130" s="967"/>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5"/>
      <c r="B131" s="966"/>
      <c r="C131" s="966"/>
      <c r="D131" s="966"/>
      <c r="E131" s="966"/>
      <c r="F131" s="967"/>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5"/>
      <c r="B132" s="966"/>
      <c r="C132" s="966"/>
      <c r="D132" s="966"/>
      <c r="E132" s="966"/>
      <c r="F132" s="967"/>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5"/>
      <c r="B133" s="966"/>
      <c r="C133" s="966"/>
      <c r="D133" s="966"/>
      <c r="E133" s="966"/>
      <c r="F133" s="967"/>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5"/>
      <c r="B134" s="966"/>
      <c r="C134" s="966"/>
      <c r="D134" s="966"/>
      <c r="E134" s="966"/>
      <c r="F134" s="967"/>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5"/>
      <c r="B135" s="966"/>
      <c r="C135" s="966"/>
      <c r="D135" s="966"/>
      <c r="E135" s="966"/>
      <c r="F135" s="967"/>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5"/>
      <c r="B136" s="966"/>
      <c r="C136" s="966"/>
      <c r="D136" s="966"/>
      <c r="E136" s="966"/>
      <c r="F136" s="967"/>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5"/>
      <c r="B137" s="966"/>
      <c r="C137" s="966"/>
      <c r="D137" s="966"/>
      <c r="E137" s="966"/>
      <c r="F137" s="967"/>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5"/>
      <c r="B138" s="966"/>
      <c r="C138" s="966"/>
      <c r="D138" s="966"/>
      <c r="E138" s="966"/>
      <c r="F138" s="967"/>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5"/>
      <c r="B139" s="966"/>
      <c r="C139" s="966"/>
      <c r="D139" s="966"/>
      <c r="E139" s="966"/>
      <c r="F139" s="967"/>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5"/>
      <c r="B140" s="966"/>
      <c r="C140" s="966"/>
      <c r="D140" s="966"/>
      <c r="E140" s="966"/>
      <c r="F140" s="967"/>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5"/>
      <c r="B141" s="966"/>
      <c r="C141" s="966"/>
      <c r="D141" s="966"/>
      <c r="E141" s="966"/>
      <c r="F141" s="967"/>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5"/>
      <c r="B142" s="966"/>
      <c r="C142" s="966"/>
      <c r="D142" s="966"/>
      <c r="E142" s="966"/>
      <c r="F142" s="967"/>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5"/>
      <c r="B143" s="966"/>
      <c r="C143" s="966"/>
      <c r="D143" s="966"/>
      <c r="E143" s="966"/>
      <c r="F143" s="967"/>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5"/>
      <c r="B144" s="966"/>
      <c r="C144" s="966"/>
      <c r="D144" s="966"/>
      <c r="E144" s="966"/>
      <c r="F144" s="967"/>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5"/>
      <c r="B145" s="966"/>
      <c r="C145" s="966"/>
      <c r="D145" s="966"/>
      <c r="E145" s="966"/>
      <c r="F145" s="967"/>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5"/>
      <c r="B146" s="966"/>
      <c r="C146" s="966"/>
      <c r="D146" s="966"/>
      <c r="E146" s="966"/>
      <c r="F146" s="967"/>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5"/>
      <c r="B147" s="966"/>
      <c r="C147" s="966"/>
      <c r="D147" s="966"/>
      <c r="E147" s="966"/>
      <c r="F147" s="967"/>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5"/>
      <c r="B148" s="966"/>
      <c r="C148" s="966"/>
      <c r="D148" s="966"/>
      <c r="E148" s="966"/>
      <c r="F148" s="967"/>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5"/>
      <c r="B149" s="966"/>
      <c r="C149" s="966"/>
      <c r="D149" s="966"/>
      <c r="E149" s="966"/>
      <c r="F149" s="967"/>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5"/>
      <c r="B150" s="966"/>
      <c r="C150" s="966"/>
      <c r="D150" s="966"/>
      <c r="E150" s="966"/>
      <c r="F150" s="967"/>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5"/>
      <c r="B151" s="966"/>
      <c r="C151" s="966"/>
      <c r="D151" s="966"/>
      <c r="E151" s="966"/>
      <c r="F151" s="967"/>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5"/>
      <c r="B152" s="966"/>
      <c r="C152" s="966"/>
      <c r="D152" s="966"/>
      <c r="E152" s="966"/>
      <c r="F152" s="967"/>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5"/>
      <c r="B153" s="966"/>
      <c r="C153" s="966"/>
      <c r="D153" s="966"/>
      <c r="E153" s="966"/>
      <c r="F153" s="967"/>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5"/>
      <c r="B154" s="966"/>
      <c r="C154" s="966"/>
      <c r="D154" s="966"/>
      <c r="E154" s="966"/>
      <c r="F154" s="967"/>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5"/>
      <c r="B155" s="966"/>
      <c r="C155" s="966"/>
      <c r="D155" s="966"/>
      <c r="E155" s="966"/>
      <c r="F155" s="967"/>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5"/>
      <c r="B156" s="966"/>
      <c r="C156" s="966"/>
      <c r="D156" s="966"/>
      <c r="E156" s="966"/>
      <c r="F156" s="967"/>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5"/>
      <c r="B157" s="966"/>
      <c r="C157" s="966"/>
      <c r="D157" s="966"/>
      <c r="E157" s="966"/>
      <c r="F157" s="967"/>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5"/>
      <c r="B158" s="966"/>
      <c r="C158" s="966"/>
      <c r="D158" s="966"/>
      <c r="E158" s="966"/>
      <c r="F158" s="967"/>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5"/>
      <c r="B162" s="966"/>
      <c r="C162" s="966"/>
      <c r="D162" s="966"/>
      <c r="E162" s="966"/>
      <c r="F162" s="967"/>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5"/>
      <c r="B163" s="966"/>
      <c r="C163" s="966"/>
      <c r="D163" s="966"/>
      <c r="E163" s="966"/>
      <c r="F163" s="967"/>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5"/>
      <c r="B164" s="966"/>
      <c r="C164" s="966"/>
      <c r="D164" s="966"/>
      <c r="E164" s="966"/>
      <c r="F164" s="967"/>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5"/>
      <c r="B165" s="966"/>
      <c r="C165" s="966"/>
      <c r="D165" s="966"/>
      <c r="E165" s="966"/>
      <c r="F165" s="967"/>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5"/>
      <c r="B166" s="966"/>
      <c r="C166" s="966"/>
      <c r="D166" s="966"/>
      <c r="E166" s="966"/>
      <c r="F166" s="967"/>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5"/>
      <c r="B167" s="966"/>
      <c r="C167" s="966"/>
      <c r="D167" s="966"/>
      <c r="E167" s="966"/>
      <c r="F167" s="967"/>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5"/>
      <c r="B168" s="966"/>
      <c r="C168" s="966"/>
      <c r="D168" s="966"/>
      <c r="E168" s="966"/>
      <c r="F168" s="967"/>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5"/>
      <c r="B169" s="966"/>
      <c r="C169" s="966"/>
      <c r="D169" s="966"/>
      <c r="E169" s="966"/>
      <c r="F169" s="967"/>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5"/>
      <c r="B170" s="966"/>
      <c r="C170" s="966"/>
      <c r="D170" s="966"/>
      <c r="E170" s="966"/>
      <c r="F170" s="967"/>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5"/>
      <c r="B171" s="966"/>
      <c r="C171" s="966"/>
      <c r="D171" s="966"/>
      <c r="E171" s="966"/>
      <c r="F171" s="967"/>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5"/>
      <c r="B172" s="966"/>
      <c r="C172" s="966"/>
      <c r="D172" s="966"/>
      <c r="E172" s="966"/>
      <c r="F172" s="967"/>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5"/>
      <c r="B173" s="966"/>
      <c r="C173" s="966"/>
      <c r="D173" s="966"/>
      <c r="E173" s="966"/>
      <c r="F173" s="967"/>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5"/>
      <c r="B174" s="966"/>
      <c r="C174" s="966"/>
      <c r="D174" s="966"/>
      <c r="E174" s="966"/>
      <c r="F174" s="967"/>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5"/>
      <c r="B175" s="966"/>
      <c r="C175" s="966"/>
      <c r="D175" s="966"/>
      <c r="E175" s="966"/>
      <c r="F175" s="967"/>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5"/>
      <c r="B176" s="966"/>
      <c r="C176" s="966"/>
      <c r="D176" s="966"/>
      <c r="E176" s="966"/>
      <c r="F176" s="967"/>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5"/>
      <c r="B177" s="966"/>
      <c r="C177" s="966"/>
      <c r="D177" s="966"/>
      <c r="E177" s="966"/>
      <c r="F177" s="967"/>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5"/>
      <c r="B178" s="966"/>
      <c r="C178" s="966"/>
      <c r="D178" s="966"/>
      <c r="E178" s="966"/>
      <c r="F178" s="967"/>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5"/>
      <c r="B179" s="966"/>
      <c r="C179" s="966"/>
      <c r="D179" s="966"/>
      <c r="E179" s="966"/>
      <c r="F179" s="967"/>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5"/>
      <c r="B180" s="966"/>
      <c r="C180" s="966"/>
      <c r="D180" s="966"/>
      <c r="E180" s="966"/>
      <c r="F180" s="967"/>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5"/>
      <c r="B181" s="966"/>
      <c r="C181" s="966"/>
      <c r="D181" s="966"/>
      <c r="E181" s="966"/>
      <c r="F181" s="967"/>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5"/>
      <c r="B182" s="966"/>
      <c r="C182" s="966"/>
      <c r="D182" s="966"/>
      <c r="E182" s="966"/>
      <c r="F182" s="967"/>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5"/>
      <c r="B183" s="966"/>
      <c r="C183" s="966"/>
      <c r="D183" s="966"/>
      <c r="E183" s="966"/>
      <c r="F183" s="967"/>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5"/>
      <c r="B184" s="966"/>
      <c r="C184" s="966"/>
      <c r="D184" s="966"/>
      <c r="E184" s="966"/>
      <c r="F184" s="967"/>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5"/>
      <c r="B185" s="966"/>
      <c r="C185" s="966"/>
      <c r="D185" s="966"/>
      <c r="E185" s="966"/>
      <c r="F185" s="967"/>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5"/>
      <c r="B186" s="966"/>
      <c r="C186" s="966"/>
      <c r="D186" s="966"/>
      <c r="E186" s="966"/>
      <c r="F186" s="967"/>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5"/>
      <c r="B187" s="966"/>
      <c r="C187" s="966"/>
      <c r="D187" s="966"/>
      <c r="E187" s="966"/>
      <c r="F187" s="967"/>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5"/>
      <c r="B188" s="966"/>
      <c r="C188" s="966"/>
      <c r="D188" s="966"/>
      <c r="E188" s="966"/>
      <c r="F188" s="967"/>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5"/>
      <c r="B189" s="966"/>
      <c r="C189" s="966"/>
      <c r="D189" s="966"/>
      <c r="E189" s="966"/>
      <c r="F189" s="967"/>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5"/>
      <c r="B190" s="966"/>
      <c r="C190" s="966"/>
      <c r="D190" s="966"/>
      <c r="E190" s="966"/>
      <c r="F190" s="967"/>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5"/>
      <c r="B191" s="966"/>
      <c r="C191" s="966"/>
      <c r="D191" s="966"/>
      <c r="E191" s="966"/>
      <c r="F191" s="967"/>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5"/>
      <c r="B192" s="966"/>
      <c r="C192" s="966"/>
      <c r="D192" s="966"/>
      <c r="E192" s="966"/>
      <c r="F192" s="967"/>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5"/>
      <c r="B193" s="966"/>
      <c r="C193" s="966"/>
      <c r="D193" s="966"/>
      <c r="E193" s="966"/>
      <c r="F193" s="967"/>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5"/>
      <c r="B194" s="966"/>
      <c r="C194" s="966"/>
      <c r="D194" s="966"/>
      <c r="E194" s="966"/>
      <c r="F194" s="967"/>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5"/>
      <c r="B195" s="966"/>
      <c r="C195" s="966"/>
      <c r="D195" s="966"/>
      <c r="E195" s="966"/>
      <c r="F195" s="967"/>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5"/>
      <c r="B196" s="966"/>
      <c r="C196" s="966"/>
      <c r="D196" s="966"/>
      <c r="E196" s="966"/>
      <c r="F196" s="967"/>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5"/>
      <c r="B197" s="966"/>
      <c r="C197" s="966"/>
      <c r="D197" s="966"/>
      <c r="E197" s="966"/>
      <c r="F197" s="967"/>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5"/>
      <c r="B198" s="966"/>
      <c r="C198" s="966"/>
      <c r="D198" s="966"/>
      <c r="E198" s="966"/>
      <c r="F198" s="967"/>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5"/>
      <c r="B199" s="966"/>
      <c r="C199" s="966"/>
      <c r="D199" s="966"/>
      <c r="E199" s="966"/>
      <c r="F199" s="967"/>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5"/>
      <c r="B200" s="966"/>
      <c r="C200" s="966"/>
      <c r="D200" s="966"/>
      <c r="E200" s="966"/>
      <c r="F200" s="967"/>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5"/>
      <c r="B201" s="966"/>
      <c r="C201" s="966"/>
      <c r="D201" s="966"/>
      <c r="E201" s="966"/>
      <c r="F201" s="967"/>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5"/>
      <c r="B202" s="966"/>
      <c r="C202" s="966"/>
      <c r="D202" s="966"/>
      <c r="E202" s="966"/>
      <c r="F202" s="967"/>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5"/>
      <c r="B203" s="966"/>
      <c r="C203" s="966"/>
      <c r="D203" s="966"/>
      <c r="E203" s="966"/>
      <c r="F203" s="967"/>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5"/>
      <c r="B204" s="966"/>
      <c r="C204" s="966"/>
      <c r="D204" s="966"/>
      <c r="E204" s="966"/>
      <c r="F204" s="967"/>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5"/>
      <c r="B205" s="966"/>
      <c r="C205" s="966"/>
      <c r="D205" s="966"/>
      <c r="E205" s="966"/>
      <c r="F205" s="967"/>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5"/>
      <c r="B206" s="966"/>
      <c r="C206" s="966"/>
      <c r="D206" s="966"/>
      <c r="E206" s="966"/>
      <c r="F206" s="967"/>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5"/>
      <c r="B207" s="966"/>
      <c r="C207" s="966"/>
      <c r="D207" s="966"/>
      <c r="E207" s="966"/>
      <c r="F207" s="967"/>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5"/>
      <c r="B208" s="966"/>
      <c r="C208" s="966"/>
      <c r="D208" s="966"/>
      <c r="E208" s="966"/>
      <c r="F208" s="967"/>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5"/>
      <c r="B209" s="966"/>
      <c r="C209" s="966"/>
      <c r="D209" s="966"/>
      <c r="E209" s="966"/>
      <c r="F209" s="967"/>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5"/>
      <c r="B210" s="966"/>
      <c r="C210" s="966"/>
      <c r="D210" s="966"/>
      <c r="E210" s="966"/>
      <c r="F210" s="967"/>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5"/>
      <c r="B211" s="966"/>
      <c r="C211" s="966"/>
      <c r="D211" s="966"/>
      <c r="E211" s="966"/>
      <c r="F211" s="967"/>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5"/>
      <c r="B215" s="966"/>
      <c r="C215" s="966"/>
      <c r="D215" s="966"/>
      <c r="E215" s="966"/>
      <c r="F215" s="967"/>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5"/>
      <c r="B216" s="966"/>
      <c r="C216" s="966"/>
      <c r="D216" s="966"/>
      <c r="E216" s="966"/>
      <c r="F216" s="967"/>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5"/>
      <c r="B217" s="966"/>
      <c r="C217" s="966"/>
      <c r="D217" s="966"/>
      <c r="E217" s="966"/>
      <c r="F217" s="967"/>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5"/>
      <c r="B218" s="966"/>
      <c r="C218" s="966"/>
      <c r="D218" s="966"/>
      <c r="E218" s="966"/>
      <c r="F218" s="967"/>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5"/>
      <c r="B219" s="966"/>
      <c r="C219" s="966"/>
      <c r="D219" s="966"/>
      <c r="E219" s="966"/>
      <c r="F219" s="967"/>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5"/>
      <c r="B220" s="966"/>
      <c r="C220" s="966"/>
      <c r="D220" s="966"/>
      <c r="E220" s="966"/>
      <c r="F220" s="967"/>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5"/>
      <c r="B221" s="966"/>
      <c r="C221" s="966"/>
      <c r="D221" s="966"/>
      <c r="E221" s="966"/>
      <c r="F221" s="967"/>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5"/>
      <c r="B222" s="966"/>
      <c r="C222" s="966"/>
      <c r="D222" s="966"/>
      <c r="E222" s="966"/>
      <c r="F222" s="967"/>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5"/>
      <c r="B223" s="966"/>
      <c r="C223" s="966"/>
      <c r="D223" s="966"/>
      <c r="E223" s="966"/>
      <c r="F223" s="967"/>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5"/>
      <c r="B224" s="966"/>
      <c r="C224" s="966"/>
      <c r="D224" s="966"/>
      <c r="E224" s="966"/>
      <c r="F224" s="967"/>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5"/>
      <c r="B225" s="966"/>
      <c r="C225" s="966"/>
      <c r="D225" s="966"/>
      <c r="E225" s="966"/>
      <c r="F225" s="967"/>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5"/>
      <c r="B226" s="966"/>
      <c r="C226" s="966"/>
      <c r="D226" s="966"/>
      <c r="E226" s="966"/>
      <c r="F226" s="967"/>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5"/>
      <c r="B227" s="966"/>
      <c r="C227" s="966"/>
      <c r="D227" s="966"/>
      <c r="E227" s="966"/>
      <c r="F227" s="967"/>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5"/>
      <c r="B228" s="966"/>
      <c r="C228" s="966"/>
      <c r="D228" s="966"/>
      <c r="E228" s="966"/>
      <c r="F228" s="967"/>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5"/>
      <c r="B229" s="966"/>
      <c r="C229" s="966"/>
      <c r="D229" s="966"/>
      <c r="E229" s="966"/>
      <c r="F229" s="967"/>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5"/>
      <c r="B230" s="966"/>
      <c r="C230" s="966"/>
      <c r="D230" s="966"/>
      <c r="E230" s="966"/>
      <c r="F230" s="967"/>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5"/>
      <c r="B231" s="966"/>
      <c r="C231" s="966"/>
      <c r="D231" s="966"/>
      <c r="E231" s="966"/>
      <c r="F231" s="967"/>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5"/>
      <c r="B232" s="966"/>
      <c r="C232" s="966"/>
      <c r="D232" s="966"/>
      <c r="E232" s="966"/>
      <c r="F232" s="967"/>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5"/>
      <c r="B233" s="966"/>
      <c r="C233" s="966"/>
      <c r="D233" s="966"/>
      <c r="E233" s="966"/>
      <c r="F233" s="967"/>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5"/>
      <c r="B234" s="966"/>
      <c r="C234" s="966"/>
      <c r="D234" s="966"/>
      <c r="E234" s="966"/>
      <c r="F234" s="967"/>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5"/>
      <c r="B235" s="966"/>
      <c r="C235" s="966"/>
      <c r="D235" s="966"/>
      <c r="E235" s="966"/>
      <c r="F235" s="967"/>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5"/>
      <c r="B236" s="966"/>
      <c r="C236" s="966"/>
      <c r="D236" s="966"/>
      <c r="E236" s="966"/>
      <c r="F236" s="967"/>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5"/>
      <c r="B237" s="966"/>
      <c r="C237" s="966"/>
      <c r="D237" s="966"/>
      <c r="E237" s="966"/>
      <c r="F237" s="967"/>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5"/>
      <c r="B238" s="966"/>
      <c r="C238" s="966"/>
      <c r="D238" s="966"/>
      <c r="E238" s="966"/>
      <c r="F238" s="967"/>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5"/>
      <c r="B239" s="966"/>
      <c r="C239" s="966"/>
      <c r="D239" s="966"/>
      <c r="E239" s="966"/>
      <c r="F239" s="967"/>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5"/>
      <c r="B240" s="966"/>
      <c r="C240" s="966"/>
      <c r="D240" s="966"/>
      <c r="E240" s="966"/>
      <c r="F240" s="967"/>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5"/>
      <c r="B241" s="966"/>
      <c r="C241" s="966"/>
      <c r="D241" s="966"/>
      <c r="E241" s="966"/>
      <c r="F241" s="967"/>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5"/>
      <c r="B242" s="966"/>
      <c r="C242" s="966"/>
      <c r="D242" s="966"/>
      <c r="E242" s="966"/>
      <c r="F242" s="967"/>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5"/>
      <c r="B243" s="966"/>
      <c r="C243" s="966"/>
      <c r="D243" s="966"/>
      <c r="E243" s="966"/>
      <c r="F243" s="967"/>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5"/>
      <c r="B244" s="966"/>
      <c r="C244" s="966"/>
      <c r="D244" s="966"/>
      <c r="E244" s="966"/>
      <c r="F244" s="967"/>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5"/>
      <c r="B245" s="966"/>
      <c r="C245" s="966"/>
      <c r="D245" s="966"/>
      <c r="E245" s="966"/>
      <c r="F245" s="967"/>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5"/>
      <c r="B246" s="966"/>
      <c r="C246" s="966"/>
      <c r="D246" s="966"/>
      <c r="E246" s="966"/>
      <c r="F246" s="967"/>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5"/>
      <c r="B247" s="966"/>
      <c r="C247" s="966"/>
      <c r="D247" s="966"/>
      <c r="E247" s="966"/>
      <c r="F247" s="967"/>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5"/>
      <c r="B248" s="966"/>
      <c r="C248" s="966"/>
      <c r="D248" s="966"/>
      <c r="E248" s="966"/>
      <c r="F248" s="967"/>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5"/>
      <c r="B249" s="966"/>
      <c r="C249" s="966"/>
      <c r="D249" s="966"/>
      <c r="E249" s="966"/>
      <c r="F249" s="967"/>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5"/>
      <c r="B250" s="966"/>
      <c r="C250" s="966"/>
      <c r="D250" s="966"/>
      <c r="E250" s="966"/>
      <c r="F250" s="967"/>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5"/>
      <c r="B251" s="966"/>
      <c r="C251" s="966"/>
      <c r="D251" s="966"/>
      <c r="E251" s="966"/>
      <c r="F251" s="967"/>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5"/>
      <c r="B252" s="966"/>
      <c r="C252" s="966"/>
      <c r="D252" s="966"/>
      <c r="E252" s="966"/>
      <c r="F252" s="967"/>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5"/>
      <c r="B253" s="966"/>
      <c r="C253" s="966"/>
      <c r="D253" s="966"/>
      <c r="E253" s="966"/>
      <c r="F253" s="967"/>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5"/>
      <c r="B254" s="966"/>
      <c r="C254" s="966"/>
      <c r="D254" s="966"/>
      <c r="E254" s="966"/>
      <c r="F254" s="967"/>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5"/>
      <c r="B255" s="966"/>
      <c r="C255" s="966"/>
      <c r="D255" s="966"/>
      <c r="E255" s="966"/>
      <c r="F255" s="967"/>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5"/>
      <c r="B256" s="966"/>
      <c r="C256" s="966"/>
      <c r="D256" s="966"/>
      <c r="E256" s="966"/>
      <c r="F256" s="967"/>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5"/>
      <c r="B257" s="966"/>
      <c r="C257" s="966"/>
      <c r="D257" s="966"/>
      <c r="E257" s="966"/>
      <c r="F257" s="967"/>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5"/>
      <c r="B258" s="966"/>
      <c r="C258" s="966"/>
      <c r="D258" s="966"/>
      <c r="E258" s="966"/>
      <c r="F258" s="967"/>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5"/>
      <c r="B259" s="966"/>
      <c r="C259" s="966"/>
      <c r="D259" s="966"/>
      <c r="E259" s="966"/>
      <c r="F259" s="967"/>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5"/>
      <c r="B260" s="966"/>
      <c r="C260" s="966"/>
      <c r="D260" s="966"/>
      <c r="E260" s="966"/>
      <c r="F260" s="967"/>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5"/>
      <c r="B261" s="966"/>
      <c r="C261" s="966"/>
      <c r="D261" s="966"/>
      <c r="E261" s="966"/>
      <c r="F261" s="967"/>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5"/>
      <c r="B262" s="966"/>
      <c r="C262" s="966"/>
      <c r="D262" s="966"/>
      <c r="E262" s="966"/>
      <c r="F262" s="967"/>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5"/>
      <c r="B263" s="966"/>
      <c r="C263" s="966"/>
      <c r="D263" s="966"/>
      <c r="E263" s="966"/>
      <c r="F263" s="967"/>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5"/>
      <c r="B264" s="966"/>
      <c r="C264" s="966"/>
      <c r="D264" s="966"/>
      <c r="E264" s="966"/>
      <c r="F264" s="967"/>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2022-05-26T03:25:50Z</cp:lastPrinted>
  <dcterms:created xsi:type="dcterms:W3CDTF">2012-03-13T00:50:25Z</dcterms:created>
  <dcterms:modified xsi:type="dcterms:W3CDTF">2022-08-30T05:53:34Z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