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支援課\○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37" i="11"/>
  <c r="AY336" i="11"/>
  <c r="AY321" i="11"/>
  <c r="AY332" i="11" s="1"/>
  <c r="AY397" i="11" l="1"/>
  <c r="AY398" i="11"/>
  <c r="AY325" i="11"/>
  <c r="AY329" i="11"/>
  <c r="AY333" i="11"/>
  <c r="AY322" i="11"/>
  <c r="AY326" i="11"/>
  <c r="AY330" i="11"/>
  <c r="AY323" i="11"/>
  <c r="AY327" i="11"/>
  <c r="AY331" i="11"/>
  <c r="AY324" i="11"/>
  <c r="AY328" i="11"/>
  <c r="AY338" i="11"/>
  <c r="AY34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39" i="11"/>
  <c r="AY142" i="11" s="1"/>
  <c r="AY166" i="11"/>
  <c r="AY161" i="11"/>
  <c r="AY162" i="11" s="1"/>
  <c r="AY156" i="11"/>
  <c r="AY158" i="11" s="1"/>
  <c r="AY153" i="11"/>
  <c r="AY146" i="11"/>
  <c r="AY150" i="11" s="1"/>
  <c r="AY130" i="11"/>
  <c r="AY129" i="11"/>
  <c r="AY128" i="11"/>
  <c r="AY127" i="11"/>
  <c r="AY131" i="11" s="1"/>
  <c r="AY125" i="11"/>
  <c r="AY124" i="11"/>
  <c r="AY122" i="11"/>
  <c r="AY123" i="11" s="1"/>
  <c r="AY112" i="11"/>
  <c r="AY119" i="11" s="1"/>
  <c r="AY99" i="11"/>
  <c r="AY101" i="11" s="1"/>
  <c r="AY98" i="11"/>
  <c r="AY102" i="11"/>
  <c r="AY104" i="11" s="1"/>
  <c r="AY202" i="11" l="1"/>
  <c r="AY207" i="11"/>
  <c r="AY203" i="11"/>
  <c r="AY210" i="11"/>
  <c r="AY206" i="11"/>
  <c r="AY211" i="11"/>
  <c r="AY204" i="11"/>
  <c r="AY212" i="11"/>
  <c r="AY198" i="11"/>
  <c r="AY193" i="11"/>
  <c r="AY201" i="11"/>
  <c r="AY209" i="11"/>
  <c r="AY143" i="11"/>
  <c r="AY154" i="11"/>
  <c r="AY163" i="11"/>
  <c r="AY140" i="11"/>
  <c r="AY144" i="11"/>
  <c r="AY177" i="11"/>
  <c r="AY151" i="11"/>
  <c r="AY155" i="11"/>
  <c r="AY164" i="11"/>
  <c r="AY141" i="11"/>
  <c r="AY145" i="11"/>
  <c r="AY174" i="11"/>
  <c r="AY178" i="11"/>
  <c r="AY152" i="11"/>
  <c r="AY175" i="11"/>
  <c r="AY120" i="11"/>
  <c r="AY117" i="11"/>
  <c r="AY126" i="11"/>
  <c r="AY116" i="11"/>
  <c r="AY113" i="11"/>
  <c r="AY121" i="11"/>
  <c r="AY100" i="11"/>
  <c r="AY114" i="11"/>
  <c r="AY118"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8" i="11"/>
  <c r="AY90" i="11" s="1"/>
  <c r="AY87" i="11"/>
  <c r="AY84" i="11"/>
  <c r="AY83" i="11"/>
  <c r="AY81" i="11"/>
  <c r="AY80" i="11"/>
  <c r="AY79" i="11"/>
  <c r="AY78" i="11"/>
  <c r="AY86" i="11" s="1"/>
  <c r="AY44" i="11"/>
  <c r="AY52" i="11" s="1"/>
  <c r="AY92" i="11" l="1"/>
  <c r="AY96"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<sst xmlns="http://schemas.openxmlformats.org/spreadsheetml/2006/main" count="2093" uniqueCount="775">
  <si>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</si>
  <si>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</si>
  <si>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</si>
  <si>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</si>
  <si>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</si>
  <si>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</si>
  <si>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</si>
  <si>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</si>
  <si>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</si>
  <si>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</si>
  <si>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</si>
  <si>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</si>
  <si>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</si>
  <si>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</si>
  <si>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</si>
  <si>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</si>
  <si>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</si>
  <si>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</si>
  <si>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</si>
  <si>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</si>
  <si>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</si>
  <si>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</si>
  <si>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</si>
  <si>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</si>
  <si>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</si>
  <si>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</si>
  <si>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</si>
  <si>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</si>
  <si>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</si>
  <si>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</si>
  <si>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</si>
  <si>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</si>
  <si>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</si>
  <si>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</si>
  <si>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</si>
  <si>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</si>
  <si>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</si>
  <si>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</si>
  <si>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</si>
  <si>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</si>
  <si>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</si>
  <si>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</si>
  <si>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</si>
  <si>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</si>
  <si>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</si>
  <si>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</si>
  <si>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</si>
  <si>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</si>
  <si>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</si>
  <si>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</si>
  <si>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</si>
  <si>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</si>
  <si>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</si>
  <si>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</si>
  <si>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</si>
  <si>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</si>
  <si>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</si>
  <si>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</si>
  <si>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</si>
  <si>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</si>
  <si>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</si>
  <si>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</si>
  <si>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</si>
  <si>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</si>
  <si>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</si>
  <si>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</si>
  <si>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</si>
  <si>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</si>
  <si>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</si>
  <si>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</si>
  <si>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</si>
  <si>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</si>
  <si>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</si>
  <si>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</si>
  <si>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</si>
  <si>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</si>
  <si>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</si>
  <si>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</si>
  <si>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</si>
  <si>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</si>
  <si>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</si>
  <si>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</si>
  <si>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</si>
  <si>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</si>
  <si>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</si>
  <si>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</si>
  <si>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</si>
  <si>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</si>
  <si>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</si>
  <si>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</si>
  <si>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</si>
  <si>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</si>
  <si>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</si>
  <si>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</si>
  <si>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</si>
  <si>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</si>
  <si>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</si>
  <si>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</si>
  <si>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</si>
  <si>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</si>
  <si>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</si>
  <si>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</si>
  <si>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</si>
  <si>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</si>
  <si>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</si>
  <si>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</si>
  <si>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</si>
  <si>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</si>
  <si>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</si>
  <si>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</si>
  <si>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</si>
  <si>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</si>
  <si>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</si>
  <si>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</si>
  <si>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</si>
  <si>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</si>
  <si>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</si>
  <si>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</si>
  <si>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</si>
  <si>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</si>
  <si>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</si>
  <si>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</si>
  <si>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</si>
  <si>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</si>
  <si>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</si>
  <si>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</si>
  <si>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</si>
  <si>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</si>
  <si>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</si>
  <si>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</si>
  <si>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</si>
  <si>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</si>
  <si>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</si>
  <si>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</si>
  <si>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</si>
  <si>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</si>
  <si>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</si>
  <si>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</si>
  <si>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</si>
  <si>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</si>
  <si>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</si>
  <si>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</si>
  <si>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</si>
  <si>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</si>
  <si>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</si>
  <si>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</si>
  <si>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</si>
  <si>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</si>
  <si>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</si>
  <si>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</si>
  <si>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</si>
  <si>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</si>
  <si>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</si>
  <si>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</si>
  <si>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</si>
  <si>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</si>
  <si>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</si>
  <si>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</si>
  <si>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</si>
  <si>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</si>
  <si>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</si>
  <si>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</si>
  <si>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</si>
  <si>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</si>
  <si>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</si>
  <si>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</si>
  <si>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</si>
  <si>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</si>
  <si>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</si>
  <si>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</si>
  <si>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</si>
  <si>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</si>
  <si>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</si>
  <si>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</si>
  <si>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</si>
  <si>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</si>
  <si>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</si>
  <si>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</si>
  <si>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</si>
  <si>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</si>
  <si>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</si>
  <si>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</si>
  <si>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</si>
  <si>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</si>
  <si>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</si>
  <si>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</si>
  <si>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</si>
  <si>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</si>
  <si>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</si>
  <si>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</si>
  <si>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</si>
  <si>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</si>
  <si>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</si>
  <si>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</si>
  <si>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</si>
  <si>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</si>
  <si>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</si>
  <si>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</si>
  <si>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</si>
  <si>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</si>
  <si>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</si>
  <si>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</si>
  <si>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</si>
  <si>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</si>
  <si>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</si>
  <si>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</si>
  <si>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</si>
  <si>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</si>
  <si>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</si>
  <si>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</si>
  <si>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</si>
  <si>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</si>
  <si>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</si>
  <si>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</si>
  <si>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</si>
  <si>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</si>
  <si>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</si>
  <si>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</si>
  <si>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</si>
  <si>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</si>
  <si>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</si>
  <si>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</si>
  <si>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</si>
  <si>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</si>
  <si>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</si>
  <si>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</si>
  <si>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</si>
  <si>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</si>
  <si>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</si>
  <si>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</si>
  <si>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</si>
  <si>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</si>
  <si>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</si>
  <si>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</si>
  <si>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</si>
  <si>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</si>
  <si>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</si>
  <si>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</si>
  <si>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</si>
  <si>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</si>
  <si>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</si>
  <si>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</si>
  <si>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</si>
  <si>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</si>
  <si>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</si>
  <si>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</si>
  <si>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</si>
  <si>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</si>
  <si>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</si>
  <si>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</si>
  <si>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</si>
  <si>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</si>
  <si>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</si>
  <si>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</si>
  <si>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</si>
  <si>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</si>
  <si>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</si>
  <si>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</si>
  <si>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</si>
  <si>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</si>
  <si>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</si>
  <si>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</si>
  <si>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</si>
  <si>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</si>
  <si>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</si>
  <si>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</si>
  <si>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</si>
  <si>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</si>
  <si>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</si>
  <si>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</si>
  <si>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</si>
  <si>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</si>
  <si>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</si>
  <si>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</si>
  <si>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</si>
  <si>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</si>
  <si>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</si>
  <si>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</si>
  <si>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</si>
  <si>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</si>
  <si>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</si>
  <si>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</si>
  <si>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</si>
  <si>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</si>
  <si>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</si>
  <si>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</si>
  <si>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</si>
  <si>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</si>
  <si>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</si>
  <si>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</si>
  <si>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</si>
  <si>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</si>
  <si>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</si>
  <si>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</si>
  <si>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</si>
  <si>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</si>
  <si>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</si>
  <si>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</si>
  <si>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</si>
  <si>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</si>
  <si>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</si>
  <si>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</si>
  <si>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</si>
  <si>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</si>
  <si>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</si>
  <si>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</si>
  <si>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</si>
  <si>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</si>
  <si>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</si>
  <si>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</si>
  <si>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</si>
  <si>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</si>
  <si>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</si>
  <si>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</si>
  <si>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</si>
  <si>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</si>
  <si>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</si>
  <si>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</si>
  <si>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</si>
  <si>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</si>
  <si>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</si>
  <si>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</si>
  <si>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</si>
  <si>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</si>
  <si>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</si>
  <si>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</si>
  <si>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</si>
  <si>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</si>
  <si>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</si>
  <si>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</si>
  <si>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</si>
  <si>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</si>
  <si>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</si>
  <si>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</si>
  <si>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</si>
  <si>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</si>
  <si>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</si>
  <si>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</si>
  <si>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</si>
  <si>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</si>
  <si>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</si>
  <si>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</si>
  <si>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</si>
  <si>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</si>
  <si>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</si>
  <si>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</si>
  <si>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</si>
  <si>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</si>
  <si>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</si>
  <si>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</si>
  <si>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</si>
  <si>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</si>
  <si>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</si>
  <si>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</si>
  <si>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</si>
  <si>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</si>
  <si>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</si>
  <si>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</si>
  <si>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</si>
  <si>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</si>
  <si>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</si>
  <si>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</si>
  <si>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</si>
  <si>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</si>
  <si>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</si>
  <si>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</si>
  <si>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</si>
  <si>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</si>
  <si>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</si>
  <si>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</si>
  <si>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</si>
  <si>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</si>
  <si>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</si>
  <si>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</si>
  <si>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</si>
  <si>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</si>
  <si>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</si>
  <si>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</si>
  <si>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</si>
  <si>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</si>
  <si>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</si>
  <si>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</si>
  <si>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</si>
  <si>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</si>
  <si>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</si>
  <si>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</si>
  <si>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</si>
  <si>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</si>
  <si>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</si>
  <si>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</si>
  <si>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</si>
  <si>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</si>
  <si>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</si>
  <si>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</si>
  <si>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</si>
  <si>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</si>
  <si>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</si>
  <si>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</si>
  <si>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</si>
  <si>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</si>
  <si>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</si>
  <si>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</si>
  <si>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</si>
  <si>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</si>
  <si>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</si>
  <si>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</si>
  <si>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</si>
  <si>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</si>
  <si>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</si>
  <si>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</si>
  <si>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</si>
  <si>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</si>
  <si>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</si>
  <si>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</si>
  <si>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</si>
  <si>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</si>
  <si>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</si>
  <si>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</si>
  <si>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</si>
  <si>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</si>
  <si>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</si>
  <si>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</si>
  <si>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</si>
  <si>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</si>
  <si>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</si>
  <si>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</si>
  <si>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</si>
  <si>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</si>
  <si>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</si>
  <si>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</si>
  <si>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</si>
  <si>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</si>
  <si>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</si>
  <si>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</si>
  <si>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</si>
  <si>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</si>
  <si>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</si>
  <si>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</si>
  <si>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</si>
  <si>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</si>
  <si>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</si>
  <si>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</si>
  <si>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</si>
  <si>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</si>
  <si>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</si>
  <si>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</si>
  <si>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</si>
  <si>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</si>
  <si>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</si>
  <si>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</si>
  <si>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</si>
  <si>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</si>
  <si>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</si>
  <si>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</si>
  <si>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</si>
  <si>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</si>
  <si>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</si>
  <si>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</si>
  <si>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</si>
  <si>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</si>
  <si>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</si>
  <si>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</si>
  <si>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</si>
  <si>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</si>
  <si>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</si>
  <si>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</si>
  <si>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</si>
  <si>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</si>
  <si>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</si>
  <si>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</si>
  <si>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</si>
  <si>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</si>
  <si>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</si>
  <si>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</si>
  <si>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</si>
  <si>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</si>
  <si>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</si>
  <si>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</si>
  <si>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</si>
  <si>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</si>
  <si>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</si>
  <si>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</si>
  <si>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</si>
  <si>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</si>
  <si>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</si>
  <si>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</si>
  <si>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</si>
  <si>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</si>
  <si>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</si>
  <si>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</si>
  <si>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</si>
  <si>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</si>
  <si>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</si>
  <si>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</si>
  <si>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</si>
  <si>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</si>
  <si>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</si>
  <si>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</si>
  <si>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</si>
  <si>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</si>
  <si>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</si>
  <si>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</si>
  <si>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</si>
  <si>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</si>
  <si>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</si>
  <si>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</si>
  <si>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</si>
  <si>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</si>
  <si>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</si>
  <si>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</si>
  <si>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</si>
  <si>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</si>
  <si>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</si>
  <si>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</si>
  <si>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</si>
  <si>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</si>
  <si>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</si>
  <si>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</si>
  <si>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</si>
  <si>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</si>
  <si>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</si>
  <si>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</si>
  <si>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</si>
  <si>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</si>
  <si>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</si>
  <si>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</si>
  <si>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</si>
  <si>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</si>
  <si>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</si>
  <si>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</si>
  <si>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</si>
  <si>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</si>
  <si>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</si>
  <si>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</si>
  <si>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</si>
  <si>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</si>
  <si>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</si>
  <si>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</si>
  <si>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</si>
  <si>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</si>
  <si>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</si>
  <si>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</si>
  <si>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</si>
  <si>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</si>
  <si>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</si>
  <si>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</si>
  <si>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</si>
  <si>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</si>
  <si>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</si>
  <si>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</si>
  <si>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</si>
  <si>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</si>
  <si>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</si>
  <si>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</si>
  <si>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</si>
  <si>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</si>
  <si>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</si>
  <si>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</si>
  <si>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</si>
  <si>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</si>
  <si>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</si>
  <si>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</si>
  <si>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</si>
  <si>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</si>
  <si>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</si>
  <si>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</si>
  <si>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</si>
  <si>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</si>
  <si>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</si>
  <si>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</si>
  <si>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</si>
  <si>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</si>
  <si>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</si>
  <si>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</si>
  <si>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</si>
  <si>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</si>
  <si>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</si>
  <si>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</si>
  <si>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</si>
  <si>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</si>
  <si>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</si>
  <si>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</si>
  <si>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</si>
  <si>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</si>
  <si>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</si>
  <si>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</si>
  <si>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</si>
  <si>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</si>
  <si>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</si>
  <si>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</si>
  <si>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</si>
  <si>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</si>
  <si>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</si>
  <si>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</si>
  <si>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</si>
  <si>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</si>
  <si>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</si>
  <si>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</si>
  <si>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</si>
  <si>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</si>
  <si>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</si>
  <si>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</si>
  <si>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</si>
  <si>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</si>
  <si>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</si>
  <si>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</si>
  <si>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</si>
  <si>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</si>
  <si>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</si>
  <si>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</si>
  <si>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</si>
  <si>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</si>
  <si>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</si>
  <si>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</si>
  <si>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</si>
  <si>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</si>
  <si>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</si>
  <si>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</si>
  <si>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</si>
  <si>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</si>
  <si>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</si>
  <si>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</si>
  <si>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</si>
  <si>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</si>
  <si>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</si>
  <si>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</si>
  <si>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</si>
  <si>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</si>
  <si>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</si>
  <si>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</si>
  <si>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</si>
  <si>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</si>
  <si>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</si>
  <si>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</si>
  <si>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</si>
  <si>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</si>
  <si>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</si>
  <si>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</si>
  <si>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</si>
  <si>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</si>
  <si>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</si>
  <si>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</si>
  <si>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</si>
  <si>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</si>
  <si>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</si>
  <si>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</si>
  <si>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</si>
  <si>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</si>
  <si>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</si>
  <si>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</si>
  <si>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</si>
  <si>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</si>
  <si>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</si>
  <si>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</si>
  <si>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</si>
  <si>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</si>
  <si>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</si>
  <si>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</si>
  <si>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</si>
  <si>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</si>
  <si>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</si>
  <si>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</si>
  <si>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</si>
  <si>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</si>
  <si>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</si>
  <si>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</si>
  <si>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</si>
  <si>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</si>
  <si>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</si>
  <si>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</si>
  <si>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</si>
  <si>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</si>
  <si>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</si>
  <si>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</si>
  <si>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</si>
  <si>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</si>
  <si>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</si>
  <si>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</si>
  <si>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</si>
  <si>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</si>
  <si>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</si>
  <si>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</si>
  <si>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</si>
  <si>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</si>
  <si>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</si>
  <si>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</si>
  <si>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</si>
  <si>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</si>
  <si>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</si>
  <si>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</si>
  <si>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</si>
  <si>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</si>
  <si>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</si>
  <si>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子ども・子育て支援体制整備総合推進事業</t>
  </si>
  <si>
    <t>子ども家庭局</t>
  </si>
  <si>
    <t>平成27年度</t>
  </si>
  <si>
    <t>子育て支援課</t>
  </si>
  <si>
    <t>-</t>
  </si>
  <si>
    <t>（１）子育て支援員研修事業＜補助＞・・・【実施主体】都道府県、市町村　【補助率】１／２
（２）職員の資質向上・人材確保等研修事業＜補助＞・・・【実施主体】都道府県、市町村　【補助率】１／２
（３）児童館における健全育成活動等開発事業＜補助＞・・・【実施主体】都道府県、市区町村　【補助率】１／２</t>
  </si>
  <si>
    <t>子ども・子育て支援対策
推進事業費補助金</t>
  </si>
  <si>
    <t>今後３年間（令和４年度末）に子育て支援員研修事業及び職員の資質向上・人材確保等研修事業の修了証明書発行者等の総数を6,292,873人に引き上げる。</t>
  </si>
  <si>
    <t>人</t>
  </si>
  <si>
    <t>研修実施都道府県等数</t>
  </si>
  <si>
    <t>都道府県等数</t>
  </si>
  <si>
    <t>単位当たりコスト＝X／Y
X：「執行額（千円）」
Y：「研修実施都道府県等数」　　　　　　　　　　　　</t>
    <phoneticPr fontId="5"/>
  </si>
  <si>
    <t>千円</t>
  </si>
  <si>
    <t>　　　X/Y</t>
    <phoneticPr fontId="5"/>
  </si>
  <si>
    <t>2,050,584/719</t>
  </si>
  <si>
    <t>2,074,244/664</t>
  </si>
  <si>
    <t>／　</t>
    <phoneticPr fontId="5"/>
  </si>
  <si>
    <t>新27-043</t>
  </si>
  <si>
    <t>新27-0034</t>
  </si>
  <si>
    <t>0641</t>
  </si>
  <si>
    <t>0642</t>
  </si>
  <si>
    <t>0639</t>
  </si>
  <si>
    <t>○</t>
  </si>
  <si>
    <t>里平　倫行</t>
    <rPh sb="0" eb="1">
      <t>サト</t>
    </rPh>
    <rPh sb="1" eb="2">
      <t>ヒラ</t>
    </rPh>
    <rPh sb="3" eb="4">
      <t>リン</t>
    </rPh>
    <rPh sb="4" eb="5">
      <t>ギョウ</t>
    </rPh>
    <phoneticPr fontId="5"/>
  </si>
  <si>
    <t>子育て支援員研修事業及び職員の資質向上・人材確保等研修事業の修了証明書発行者等の総数</t>
    <phoneticPr fontId="5"/>
  </si>
  <si>
    <t>子育て支援課調（実施主体（都道府県、市町村）に対する実施見込調査）　※～平成30年度
子育て支援課調（実施主体（都道府県、市町村）に対する実施状況調査）　※令和元年度～</t>
    <phoneticPr fontId="5"/>
  </si>
  <si>
    <t>利用者のニーズに対応した多様な保育サービスなどの子ども・子育て支援を提供し、子どもの健全な育ちを支援する社会を実現すること（Ⅶ－１）</t>
    <phoneticPr fontId="5"/>
  </si>
  <si>
    <t>地域におけるニーズに応じた子育て支援等施策の推進を図ること（Ⅶ－１－２）</t>
    <phoneticPr fontId="5"/>
  </si>
  <si>
    <t>https://www.mhlw.go.jp/wp/seisaku/hyouka/dl/r03_jizenbunseki/VII-1-2.pdf</t>
    <phoneticPr fontId="5"/>
  </si>
  <si>
    <t>「子ども・子育て支援新制度」のもとに実施される各種子育て支援事業の担い手の育成等を目的とするものであり、社会的にも関心の高い各種子育て支援の推進に資するものである。</t>
    <phoneticPr fontId="5"/>
  </si>
  <si>
    <t>各種子育て支援サービスを担う人材について、全国一律で一定程度の質・量の確保に資するものであり、国で実施する必要がある。</t>
    <phoneticPr fontId="5"/>
  </si>
  <si>
    <t>利用者のニーズに対応した多様な保育サービスなどの子育て支援事業を提供するとともに、質の向上を図ることが求められており、優先度が高い。</t>
    <phoneticPr fontId="5"/>
  </si>
  <si>
    <t>‐</t>
  </si>
  <si>
    <t>無</t>
  </si>
  <si>
    <t>実施要綱、交付要綱によりその使途を定め、実施計画の内容と妥当性を考慮した上、実施主体へ交付している。</t>
    <phoneticPr fontId="5"/>
  </si>
  <si>
    <t>事業実施に必要な経費に限定している。</t>
    <rPh sb="0" eb="2">
      <t>ジギョウ</t>
    </rPh>
    <rPh sb="2" eb="4">
      <t>ジッシ</t>
    </rPh>
    <rPh sb="5" eb="7">
      <t>ヒツヨウ</t>
    </rPh>
    <rPh sb="8" eb="10">
      <t>ケイヒ</t>
    </rPh>
    <rPh sb="11" eb="13">
      <t>ゲンテイ</t>
    </rPh>
    <phoneticPr fontId="5"/>
  </si>
  <si>
    <t>研修参加費用のうち、教材等に係る実費相当部分等については、受講者が負担するものとしている。</t>
    <phoneticPr fontId="5"/>
  </si>
  <si>
    <t>子育て支援サービスにおける人材確保の困難さ等により、研修実施が低調となり、執行率は低い水準となっているが、平成27年度の事業創設時と比較すると執行率は上昇しており、自治体において事業実施体制の整備が着実に進んでいると考えられる。
さらに、都道府県あてに保育分野の待機児童対策として、保育の担い手の確保、保育士の業務負担軽減のため、本事業による子育て支援員研修の積極的な実施について呼びかけていることや、保育、放課後児童クラブ等の職員を対象とした処遇改善事業において、本事業による研修の受講を要件としたことから、今後も着実に事業実施が進むものと見込まれる。</t>
    <phoneticPr fontId="5"/>
  </si>
  <si>
    <t>△</t>
  </si>
  <si>
    <t>実施主体（都道府県、市町村）における２年後の実施見込みを成果目標として掲げており、これまでのところ成果実績が目標に追いついていないが、今後、着実に事業実施が進むものと見込まれる。</t>
    <phoneticPr fontId="5"/>
  </si>
  <si>
    <t>子ども・子育て支援新制度に係る事業であり、実施主体（都道府県、市町村）の事業実施ニーズがあることから、今後、活動実績の伸びが見込まれる。</t>
    <phoneticPr fontId="5"/>
  </si>
  <si>
    <t>質の高い教育・保育及び地域型保育並びに地域子ども・子育て支援事業を提供するために必要となる人材確保や従事者の資質向上を図るための研修を行うものであり、研修受講者が各種の子育て支援施策の担い手として活躍している。</t>
    <phoneticPr fontId="5"/>
  </si>
  <si>
    <t>本事業は、子ども・子育て支援新制度において、質の高い教育・保育等を提供するために、必要となる人材確保や従事者の資質向上を図るための研修を行うものである。
一方で、関連事業である「子ども・子育て支援対策推進事業費補助金等（子ども・子育て支援体制整備総合推進事業及び児童福祉施設等の災害時情報共有システムの整備事業を除く）」については、子ども・子育て支援新制度において、従前からの課題や新たな問題点等を解決するための調査研究を行い、得られた結果を本事業における子育て支援員研修等にフィードバックすることにより、研修内容の充実と、効果の更なる向上につなげるものである。
両者は事業内容、使途が異なっており、適切な役割分担がなされている。</t>
    <rPh sb="221" eb="222">
      <t>ホン</t>
    </rPh>
    <rPh sb="222" eb="224">
      <t>ジギョウ</t>
    </rPh>
    <phoneticPr fontId="5"/>
  </si>
  <si>
    <t>【過去の公開プロセスの実施状況】
○実施年：平成29年度
○レビューシート番号：0642
○事業名：子ども・子育て支援体制整備総合推進事業
○公開プロセスの結果等：縮減
　・低調となっている事業については、地域ごとの需給のミスマッチが生じている可能性があることから、地域差に十分留意しつつ、国としても主体的に現状の把握・分析を行うとともに、成果目標の設定に必要なデータ収集を早急に行うべきである。
  ・ その結果を踏まえ、本事業の成果目標について、各自治体の実情を踏まえた研修の受講ニーズの充足状況や、研修受講後の就業状況の把握、研修受講が保育の受け皿拡大や保育の質の向上にどのように寄与しているか等の分析などを行い、これらを踏まえた明確な目標を設定すべきである。
  ・ また、できるだけ受講しやすい環境を整備するため、研修の実施方式として、e-ラーニングなどの受講方式を活用するとともに、小規模自治体については広域での開催を促進することなどを検討する必要がある。また研修効果の評価方法についても工夫すべきである。
  ・ こうした取り組みを行いつつ、事業メニューについても全般的な見直しを行い、効果や必要性が低いと判断される事業については、予算規模の適正化を行うべきである。　　
○対応状況の概要
　 平成29年度に都道府県等に対して研修の実施等に関するアンケート調査を実施し、現状の把握・分析を行った。これにより、今後２年間（令和４年度末）に子育て支援員研修事業及び職員の資質向上・人材確保等研修事業の修了証明書発行者総数を6,292,873人に引き上げることを成果目標とすることとした。
　 なお、平成30年度予算については、事業メニューを整理し、予算の縮減を図っている。（対前年度▲674百万円）
   また、平成30年度に子育て支援員研修及び保育士等キャリアアップ研修におけるe-ランニング等の受講方式の活用等に関する調査研究を実施し、e-ラーニングを活用する場合の課題や修了評価に関する課題等の整理、それらを踏まえた映像等を盛り込んだ研修教材のサンプル版の作成等を行った。
　 さらに、平成31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を作成し、さらに、令和２年度には、作成したサンプル版について、全都道府県・指定都市に対してアンケート調査を実施し、今後の研修教材を作成する際に、より効果的な教材となるよう、構成、内容、時間数、留意点、課題等について自治体意見の整理を行った。令和3年度には、上記の調査研究等をふまえ、子育て支援員研修及び放課後児童支援員認定資格研修に係る映像教材を作成し、厚労省HPで公開するとともに、自治体に向けDVDを配布する等、受講しやすい環境の整備に努めてきた。今後とも、実施主体（都道府県、市町村）でより積極的に事業が実施できるよう支援していくこととしている。</t>
    <rPh sb="1142" eb="1144">
      <t>レイワ</t>
    </rPh>
    <rPh sb="1145" eb="1147">
      <t>ネンド</t>
    </rPh>
    <rPh sb="1150" eb="1152">
      <t>ジョウキ</t>
    </rPh>
    <rPh sb="1157" eb="1158">
      <t>ナド</t>
    </rPh>
    <rPh sb="1163" eb="1165">
      <t>コソダ</t>
    </rPh>
    <rPh sb="1166" eb="1169">
      <t>シエンイン</t>
    </rPh>
    <rPh sb="1169" eb="1171">
      <t>ケンシュウ</t>
    </rPh>
    <rPh sb="1171" eb="1172">
      <t>オヨ</t>
    </rPh>
    <rPh sb="1173" eb="1176">
      <t>ホウカゴ</t>
    </rPh>
    <rPh sb="1176" eb="1178">
      <t>ジドウ</t>
    </rPh>
    <rPh sb="1178" eb="1181">
      <t>シエンイン</t>
    </rPh>
    <rPh sb="1181" eb="1183">
      <t>ニンテイ</t>
    </rPh>
    <rPh sb="1183" eb="1185">
      <t>シカク</t>
    </rPh>
    <rPh sb="1185" eb="1187">
      <t>ケンシュウ</t>
    </rPh>
    <rPh sb="1188" eb="1189">
      <t>カカ</t>
    </rPh>
    <rPh sb="1190" eb="1192">
      <t>エイゾウ</t>
    </rPh>
    <rPh sb="1192" eb="1194">
      <t>キョウザイ</t>
    </rPh>
    <rPh sb="1195" eb="1197">
      <t>サクセイ</t>
    </rPh>
    <rPh sb="1199" eb="1202">
      <t>コウロウショウ</t>
    </rPh>
    <rPh sb="1205" eb="1207">
      <t>コウカイ</t>
    </rPh>
    <rPh sb="1214" eb="1217">
      <t>ジチタイ</t>
    </rPh>
    <rPh sb="1218" eb="1219">
      <t>ム</t>
    </rPh>
    <rPh sb="1224" eb="1226">
      <t>ハイフ</t>
    </rPh>
    <rPh sb="1228" eb="1229">
      <t>ナド</t>
    </rPh>
    <rPh sb="1230" eb="1232">
      <t>ジュコウ</t>
    </rPh>
    <rPh sb="1236" eb="1238">
      <t>カンキョウ</t>
    </rPh>
    <rPh sb="1239" eb="1241">
      <t>セイビ</t>
    </rPh>
    <rPh sb="1242" eb="1243">
      <t>ツト</t>
    </rPh>
    <phoneticPr fontId="5"/>
  </si>
  <si>
    <t>厚労</t>
  </si>
  <si>
    <t>都道府県等における研修の実施</t>
    <rPh sb="0" eb="4">
      <t>トドウフケン</t>
    </rPh>
    <rPh sb="4" eb="5">
      <t>ナド</t>
    </rPh>
    <rPh sb="9" eb="11">
      <t>ケンシュウ</t>
    </rPh>
    <rPh sb="12" eb="14">
      <t>ジッシ</t>
    </rPh>
    <phoneticPr fontId="5"/>
  </si>
  <si>
    <t>都道府県等が実施する、子育て支援員研修事業及び職員の資質向上・人材確保等研修事業の取組を支援する。</t>
    <rPh sb="0" eb="4">
      <t>トドウフケン</t>
    </rPh>
    <rPh sb="4" eb="5">
      <t>ナド</t>
    </rPh>
    <rPh sb="6" eb="8">
      <t>ジッシ</t>
    </rPh>
    <rPh sb="41" eb="42">
      <t>ト</t>
    </rPh>
    <rPh sb="42" eb="43">
      <t>ク</t>
    </rPh>
    <rPh sb="44" eb="46">
      <t>シエン</t>
    </rPh>
    <phoneticPr fontId="5"/>
  </si>
  <si>
    <t>P3</t>
    <phoneticPr fontId="5"/>
  </si>
  <si>
    <t>東京都</t>
    <phoneticPr fontId="5"/>
  </si>
  <si>
    <t>千葉県</t>
    <phoneticPr fontId="5"/>
  </si>
  <si>
    <t>埼玉県</t>
    <phoneticPr fontId="5"/>
  </si>
  <si>
    <t>横浜市</t>
    <phoneticPr fontId="5"/>
  </si>
  <si>
    <t>神奈川県</t>
    <phoneticPr fontId="5"/>
  </si>
  <si>
    <t>福岡県</t>
    <phoneticPr fontId="5"/>
  </si>
  <si>
    <t>岐阜県</t>
  </si>
  <si>
    <t>大阪市</t>
    <phoneticPr fontId="5"/>
  </si>
  <si>
    <t>広島県</t>
  </si>
  <si>
    <t>茨城県</t>
    <rPh sb="0" eb="3">
      <t>イバラキケン</t>
    </rPh>
    <phoneticPr fontId="5"/>
  </si>
  <si>
    <t>補助金等交付</t>
  </si>
  <si>
    <t>保育士等キャリアアップ研修事業</t>
  </si>
  <si>
    <t>子育て支援員研修事業</t>
    <rPh sb="0" eb="2">
      <t>コソダ</t>
    </rPh>
    <rPh sb="3" eb="6">
      <t>シエンイン</t>
    </rPh>
    <rPh sb="6" eb="8">
      <t>ケンシュウ</t>
    </rPh>
    <rPh sb="8" eb="10">
      <t>ジギョウ</t>
    </rPh>
    <phoneticPr fontId="31"/>
  </si>
  <si>
    <t>新規卒業者の確保、就業継続支援事業</t>
  </si>
  <si>
    <t>放課後児童支援員等研修事業</t>
    <rPh sb="0" eb="3">
      <t>ホウカゴ</t>
    </rPh>
    <rPh sb="3" eb="5">
      <t>ジドウ</t>
    </rPh>
    <rPh sb="5" eb="8">
      <t>シエンイン</t>
    </rPh>
    <rPh sb="8" eb="9">
      <t>トウ</t>
    </rPh>
    <rPh sb="9" eb="11">
      <t>ケンシュウ</t>
    </rPh>
    <rPh sb="11" eb="13">
      <t>ジギョウ</t>
    </rPh>
    <phoneticPr fontId="5"/>
  </si>
  <si>
    <t>保育の質の向上のための研修等事業</t>
    <rPh sb="13" eb="14">
      <t>トウ</t>
    </rPh>
    <phoneticPr fontId="5"/>
  </si>
  <si>
    <t>認可外の居宅訪問型保育研修事業</t>
  </si>
  <si>
    <t>多様な保育研修事業</t>
  </si>
  <si>
    <t>ファミリー・サポート・センター事業アドバイザー・援助を行う会員研修事業</t>
  </si>
  <si>
    <t>補助金</t>
    <rPh sb="0" eb="3">
      <t>ホジョキン</t>
    </rPh>
    <phoneticPr fontId="5"/>
  </si>
  <si>
    <t>A.東京都</t>
    <rPh sb="2" eb="5">
      <t>トウキョウト</t>
    </rPh>
    <phoneticPr fontId="5"/>
  </si>
  <si>
    <t>2,895,469/679</t>
    <phoneticPr fontId="5"/>
  </si>
  <si>
    <t>「子ども・子育て支援新制度」において、質の高い教育・保育及び地域型保育並びに地域子ども・子育て支援事業を提供するために、必要となる人材確保や従事者の資質向上を図るための研修及び課題や問題点等について解決するための手立てや事業等を総合的に展開するためのモデルとなる事例の収集を行う。</t>
    <rPh sb="134" eb="136">
      <t>シュウシュウ</t>
    </rPh>
    <phoneticPr fontId="5"/>
  </si>
  <si>
    <t>・子ども・子育て支援体制整備総合推進事業費の国庫補助について（厚生労働事務次官　H30.7.30　厚生労働省発子0730第1 号）
・子育て支援員研修事業の実施について（厚生労働省雇用均等・児童家庭局長　H27.5.21　雇児発0521第18号）
・職員の資質向上・人材確保等研修事業の実施について（厚生労働省雇用均等・児童家庭局長　H27.5.21　雇児発0521第19号）
・児童館における健全育成活動等開発事業の実施について（厚生労働省子ども家庭局長　R4.４.8　子発0408第9号）</t>
    <rPh sb="221" eb="222">
      <t>コ</t>
    </rPh>
    <rPh sb="236" eb="237">
      <t>コ</t>
    </rPh>
    <phoneticPr fontId="5"/>
  </si>
  <si>
    <t>2,622,701/679</t>
    <phoneticPr fontId="5"/>
  </si>
  <si>
    <t>終了予定</t>
  </si>
  <si>
    <t>本事業はこども家庭庁へ移管するため、令和４年度をもって終了すること。</t>
    <phoneticPr fontId="5"/>
  </si>
  <si>
    <t>　 平成29年度行政事業レビュー公開プロセスの結果を踏まえ、平成29年度に都道府県等に対して研修の実施等に関するアンケート調査を実施し、現状の把握・分析を行った。これにより、今後２年間（令和４年度末）に子育て支援員研修事業及び職員の資質向上・人材確保等研修事業の修了証明書発行者総数を6,292,873人に引き上げることを成果目標とすることとした。
　 今後は成果目標の達成に向け、実施主体（都道府県、市町村）の事業実施体制が着実に進むものと見込んでいる。</t>
    <rPh sb="93" eb="95">
      <t>レイワ</t>
    </rPh>
    <phoneticPr fontId="5"/>
  </si>
  <si>
    <t>　平成29年度行政事業レビュー公開プロセスの結果を踏まえ、平成30年度に子育て支援員研修及び保育士等キャリアアップ研修におけるe-ランニング等の受講方式の活用等に関する調査研究を実施し、e-ラーニングを活用する場合の課題や修了評価に関する課題等の整理、それらを踏まえた映像等を盛り込んだ研修教材のサンプル版の作成等を行った。
　また、令和元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を作成し、さらに、令和２年度には、作成したサンプル版について、全都道府県・指定都市に対してアンケート調査を実施し、今後の研修教材を作成する際に、より効果的な教材となるよう、構成、内容、時間数、留意点、課題等について自治体意見の整理を行った。令和3年度には、上記の調査研究等をふまえ、子育て支援員研修及び放課後児童支援員認定資格研修に係る映像教材を作成し、厚労省HPで公開するとともに、自治体に向けDVDを配布する等、受講しやすい環境の整備に努めてきた。今後とも、実施主体（都道府県、市町村）でより積極的に事業が実施できるよう支援していくこととしている。</t>
    <rPh sb="167" eb="169">
      <t>レイワ</t>
    </rPh>
    <rPh sb="169" eb="170">
      <t>モト</t>
    </rPh>
    <rPh sb="295" eb="297">
      <t>レイワ</t>
    </rPh>
    <rPh sb="298" eb="300">
      <t>ネンド</t>
    </rPh>
    <rPh sb="303" eb="305">
      <t>サクセイ</t>
    </rPh>
    <rPh sb="311" eb="312">
      <t>バン</t>
    </rPh>
    <rPh sb="317" eb="318">
      <t>ゼン</t>
    </rPh>
    <rPh sb="318" eb="322">
      <t>トドウフケン</t>
    </rPh>
    <rPh sb="323" eb="325">
      <t>シテイ</t>
    </rPh>
    <rPh sb="325" eb="327">
      <t>トシ</t>
    </rPh>
    <rPh sb="328" eb="329">
      <t>タイ</t>
    </rPh>
    <rPh sb="336" eb="338">
      <t>チョウサ</t>
    </rPh>
    <rPh sb="339" eb="341">
      <t>ジッシ</t>
    </rPh>
    <rPh sb="343" eb="345">
      <t>コンゴ</t>
    </rPh>
    <rPh sb="346" eb="348">
      <t>ケンシュウ</t>
    </rPh>
    <rPh sb="348" eb="350">
      <t>キョウザイ</t>
    </rPh>
    <rPh sb="351" eb="353">
      <t>サクセイ</t>
    </rPh>
    <rPh sb="355" eb="356">
      <t>サイ</t>
    </rPh>
    <rPh sb="360" eb="363">
      <t>コウカテキ</t>
    </rPh>
    <rPh sb="364" eb="366">
      <t>キョウザイ</t>
    </rPh>
    <rPh sb="372" eb="374">
      <t>コウセイ</t>
    </rPh>
    <rPh sb="375" eb="377">
      <t>ナイヨウ</t>
    </rPh>
    <rPh sb="378" eb="380">
      <t>ジカン</t>
    </rPh>
    <rPh sb="380" eb="381">
      <t>スウ</t>
    </rPh>
    <rPh sb="382" eb="385">
      <t>リュウイテン</t>
    </rPh>
    <rPh sb="386" eb="388">
      <t>カダイ</t>
    </rPh>
    <rPh sb="388" eb="389">
      <t>トウ</t>
    </rPh>
    <rPh sb="393" eb="396">
      <t>ジチタイ</t>
    </rPh>
    <rPh sb="396" eb="398">
      <t>イケン</t>
    </rPh>
    <rPh sb="399" eb="401">
      <t>セイリ</t>
    </rPh>
    <rPh sb="402" eb="403">
      <t>オコナ</t>
    </rPh>
    <phoneticPr fontId="5"/>
  </si>
  <si>
    <t>-</t>
    <phoneticPr fontId="5"/>
  </si>
  <si>
    <t>当該事業は終了するが、得られた知見は他の事業にも活用する。</t>
    <rPh sb="0" eb="2">
      <t>トウガイ</t>
    </rPh>
    <phoneticPr fontId="5"/>
  </si>
  <si>
    <t>子ども・子育て支援対策推進事業費補助金等（子ども・子育て支援体制整備総合推進事業,地域児童福祉事業等調査費及び児童福祉実態調査費を除く）</t>
    <phoneticPr fontId="5"/>
  </si>
  <si>
    <t>-</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</si>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</sst>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152399</xdr:colOff>
      <xdr:row>269</xdr:row>
      <xdr:rowOff>349622</xdr:rowOff>
    </xdr:from>
    <xdr:to>
      <xdr:col>37</xdr:col>
      <xdr:colOff>119874</xdr:colOff>
      <xdr:row>283</xdr:row>
      <xdr:rowOff>53839</xdr:rowOff>
    </xdr:to>
    <xdr:grpSp>
      <xdr:nvGrpSpPr>
        <xdr:cNvPr id="2" name="グループ化 9"/>
        <xdr:cNvGrpSpPr>
          <a:grpSpLocks/>
        </xdr:cNvGrpSpPr>
      </xdr:nvGrpSpPr>
      <xdr:grpSpPr bwMode="auto">
        <a:xfrm>
          <a:off x="3984811" y="46394593"/>
          <a:ext cx="3598181" cy="4567570"/>
          <a:chOff x="2364886" y="32223075"/>
          <a:chExt cx="3384365" cy="3723565"/>
        </a:xfrm>
      </xdr:grpSpPr>
      <xdr:sp macro="" textlink="">
        <xdr:nvSpPr>
          <xdr:cNvPr id="3" name="正方形/長方形 2"/>
          <xdr:cNvSpPr/>
        </xdr:nvSpPr>
        <xdr:spPr bwMode="auto">
          <a:xfrm>
            <a:off x="2402973" y="32223075"/>
            <a:ext cx="3189785" cy="8954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２，６２３百万円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大かっこ 3"/>
          <xdr:cNvSpPr/>
        </xdr:nvSpPr>
        <xdr:spPr bwMode="auto">
          <a:xfrm>
            <a:off x="2364886" y="33194710"/>
            <a:ext cx="3218351" cy="278629"/>
          </a:xfrm>
          <a:prstGeom prst="bracketPair">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交付申請書の内容審査、交付決定　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xdr:cNvSpPr/>
        </xdr:nvSpPr>
        <xdr:spPr bwMode="auto">
          <a:xfrm>
            <a:off x="3245401" y="33883912"/>
            <a:ext cx="1523049" cy="657282"/>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6" name="直線矢印コネクタ 5"/>
          <xdr:cNvCxnSpPr/>
        </xdr:nvCxnSpPr>
        <xdr:spPr bwMode="auto">
          <a:xfrm>
            <a:off x="3993105" y="33646881"/>
            <a:ext cx="0" cy="371507"/>
          </a:xfrm>
          <a:prstGeom prst="straightConnector1">
            <a:avLst/>
          </a:prstGeom>
          <a:noFill/>
          <a:ln w="22225" cap="flat" cmpd="sng" algn="ctr">
            <a:solidFill>
              <a:sysClr val="windowText" lastClr="000000"/>
            </a:solidFill>
            <a:prstDash val="solid"/>
            <a:tailEnd type="arrow"/>
          </a:ln>
          <a:effectLst/>
        </xdr:spPr>
      </xdr:cxnSp>
      <xdr:sp macro="" textlink="">
        <xdr:nvSpPr>
          <xdr:cNvPr id="7" name="大かっこ 6"/>
          <xdr:cNvSpPr/>
        </xdr:nvSpPr>
        <xdr:spPr bwMode="auto">
          <a:xfrm>
            <a:off x="2374407" y="35169871"/>
            <a:ext cx="3374844" cy="776769"/>
          </a:xfrm>
          <a:prstGeom prst="bracketPair">
            <a:avLst>
              <a:gd name="adj" fmla="val 11507"/>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子育て支援員研修事業（補助）</a:t>
            </a: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職員の資質向上・人材確保等研修事業（補助）の実施</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研修の実施にあたっては委託も可</a:t>
            </a:r>
          </a:p>
        </xdr:txBody>
      </xdr:sp>
      <xdr:sp macro="" textlink="">
        <xdr:nvSpPr>
          <xdr:cNvPr id="8" name="正方形/長方形 7"/>
          <xdr:cNvSpPr/>
        </xdr:nvSpPr>
        <xdr:spPr bwMode="auto">
          <a:xfrm>
            <a:off x="2921339" y="34313453"/>
            <a:ext cx="2126767" cy="767451"/>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．都道府県・市町村</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２，６２３百万円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20</xdr:col>
      <xdr:colOff>1</xdr:colOff>
      <xdr:row>284</xdr:row>
      <xdr:rowOff>0</xdr:rowOff>
    </xdr:from>
    <xdr:to>
      <xdr:col>39</xdr:col>
      <xdr:colOff>116542</xdr:colOff>
      <xdr:row>288</xdr:row>
      <xdr:rowOff>148514</xdr:rowOff>
    </xdr:to>
    <xdr:sp macro="" textlink="">
      <xdr:nvSpPr>
        <xdr:cNvPr id="11" name="大かっこ 10"/>
        <xdr:cNvSpPr/>
      </xdr:nvSpPr>
      <xdr:spPr>
        <a:xfrm>
          <a:off x="3585883" y="51484306"/>
          <a:ext cx="3523130" cy="2497267"/>
        </a:xfrm>
        <a:prstGeom prst="bracketPair">
          <a:avLst>
            <a:gd name="adj" fmla="val 2917"/>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284</xdr:row>
      <xdr:rowOff>0</xdr:rowOff>
    </xdr:from>
    <xdr:to>
      <xdr:col>28</xdr:col>
      <xdr:colOff>13608</xdr:colOff>
      <xdr:row>285</xdr:row>
      <xdr:rowOff>252203</xdr:rowOff>
    </xdr:to>
    <xdr:cxnSp macro="">
      <xdr:nvCxnSpPr>
        <xdr:cNvPr id="12" name="直線矢印コネクタ 11"/>
        <xdr:cNvCxnSpPr/>
      </xdr:nvCxnSpPr>
      <xdr:spPr bwMode="auto">
        <a:xfrm flipH="1">
          <a:off x="5020235" y="51484306"/>
          <a:ext cx="13608" cy="610791"/>
        </a:xfrm>
        <a:prstGeom prst="straightConnector1">
          <a:avLst/>
        </a:prstGeom>
        <a:noFill/>
        <a:ln w="22225" cap="flat" cmpd="sng" algn="ctr">
          <a:solidFill>
            <a:sysClr val="windowText" lastClr="000000"/>
          </a:solidFill>
          <a:prstDash val="solid"/>
          <a:tailEnd type="arrow"/>
        </a:ln>
        <a:effectLst/>
      </xdr:spPr>
    </xdr:cxnSp>
    <xdr:clientData/>
  </xdr:twoCellAnchor>
  <xdr:twoCellAnchor>
    <xdr:from>
      <xdr:col>30</xdr:col>
      <xdr:colOff>0</xdr:colOff>
      <xdr:row>284</xdr:row>
      <xdr:rowOff>0</xdr:rowOff>
    </xdr:from>
    <xdr:to>
      <xdr:col>39</xdr:col>
      <xdr:colOff>90187</xdr:colOff>
      <xdr:row>285</xdr:row>
      <xdr:rowOff>115039</xdr:rowOff>
    </xdr:to>
    <xdr:sp macro="" textlink="">
      <xdr:nvSpPr>
        <xdr:cNvPr id="13" name="正方形/長方形 12"/>
        <xdr:cNvSpPr/>
      </xdr:nvSpPr>
      <xdr:spPr bwMode="auto">
        <a:xfrm>
          <a:off x="5378824" y="51484306"/>
          <a:ext cx="1703834" cy="473627"/>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研修の実施を委託する場合</a:t>
          </a:r>
        </a:p>
      </xdr:txBody>
    </xdr:sp>
    <xdr:clientData/>
  </xdr:twoCellAnchor>
  <xdr:twoCellAnchor>
    <xdr:from>
      <xdr:col>24</xdr:col>
      <xdr:colOff>143435</xdr:colOff>
      <xdr:row>285</xdr:row>
      <xdr:rowOff>251012</xdr:rowOff>
    </xdr:from>
    <xdr:to>
      <xdr:col>31</xdr:col>
      <xdr:colOff>92339</xdr:colOff>
      <xdr:row>285</xdr:row>
      <xdr:rowOff>563975</xdr:rowOff>
    </xdr:to>
    <xdr:sp macro="" textlink="">
      <xdr:nvSpPr>
        <xdr:cNvPr id="16" name="正方形/長方形 15"/>
        <xdr:cNvSpPr/>
      </xdr:nvSpPr>
      <xdr:spPr bwMode="auto">
        <a:xfrm>
          <a:off x="4446494" y="52093906"/>
          <a:ext cx="1203963" cy="312963"/>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35859</xdr:colOff>
      <xdr:row>285</xdr:row>
      <xdr:rowOff>627529</xdr:rowOff>
    </xdr:from>
    <xdr:to>
      <xdr:col>32</xdr:col>
      <xdr:colOff>101485</xdr:colOff>
      <xdr:row>286</xdr:row>
      <xdr:rowOff>394146</xdr:rowOff>
    </xdr:to>
    <xdr:sp macro="" textlink="">
      <xdr:nvSpPr>
        <xdr:cNvPr id="18" name="正方形/長方形 17"/>
        <xdr:cNvSpPr/>
      </xdr:nvSpPr>
      <xdr:spPr bwMode="auto">
        <a:xfrm>
          <a:off x="4338918" y="52470423"/>
          <a:ext cx="1499979" cy="430005"/>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　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71718</xdr:colOff>
      <xdr:row>286</xdr:row>
      <xdr:rowOff>510989</xdr:rowOff>
    </xdr:from>
    <xdr:to>
      <xdr:col>34</xdr:col>
      <xdr:colOff>174689</xdr:colOff>
      <xdr:row>287</xdr:row>
      <xdr:rowOff>483358</xdr:rowOff>
    </xdr:to>
    <xdr:sp macro="" textlink="">
      <xdr:nvSpPr>
        <xdr:cNvPr id="19" name="大かっこ 18"/>
        <xdr:cNvSpPr/>
      </xdr:nvSpPr>
      <xdr:spPr bwMode="auto">
        <a:xfrm>
          <a:off x="4195483" y="53017271"/>
          <a:ext cx="2075206" cy="635758"/>
        </a:xfrm>
        <a:prstGeom prst="bracketPair">
          <a:avLst>
            <a:gd name="adj" fmla="val 11507"/>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子育て支援研修・職員の質の向上・人材確保等研修の実施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5" zoomScale="85" zoomScaleNormal="75" zoomScaleSheetLayoutView="85" zoomScalePageLayoutView="85" workbookViewId="0">
      <selection activeCell="G248" sqref="G248:AX2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368</v>
      </c>
      <c r="AJ2" s="856" t="s">
        <v>737</v>
      </c>
      <c r="AK2" s="856"/>
      <c r="AL2" s="856"/>
      <c r="AM2" s="856"/>
      <c r="AN2" s="90" t="s">
        <v>368</v>
      </c>
      <c r="AO2" s="856">
        <v>21</v>
      </c>
      <c r="AP2" s="856"/>
      <c r="AQ2" s="856"/>
      <c r="AR2" s="91" t="s">
        <v>368</v>
      </c>
      <c r="AS2" s="857">
        <v>709</v>
      </c>
      <c r="AT2" s="857"/>
      <c r="AU2" s="857"/>
      <c r="AV2" s="90" t="str">
        <f>IF(AW2="","","-")</f>
        <v/>
      </c>
      <c r="AW2" s="858"/>
      <c r="AX2" s="858"/>
    </row>
    <row r="3" spans="1:50" ht="21" customHeight="1" thickBot="1" x14ac:dyDescent="0.2">
      <c r="A3" s="859" t="s">
        <v>682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692</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693</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694</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695</v>
      </c>
      <c r="H5" s="847"/>
      <c r="I5" s="847"/>
      <c r="J5" s="847"/>
      <c r="K5" s="847"/>
      <c r="L5" s="847"/>
      <c r="M5" s="848" t="s">
        <v>62</v>
      </c>
      <c r="N5" s="849"/>
      <c r="O5" s="849"/>
      <c r="P5" s="849"/>
      <c r="Q5" s="849"/>
      <c r="R5" s="850"/>
      <c r="S5" s="851" t="s">
        <v>472</v>
      </c>
      <c r="T5" s="847"/>
      <c r="U5" s="847"/>
      <c r="V5" s="847"/>
      <c r="W5" s="847"/>
      <c r="X5" s="852"/>
      <c r="Y5" s="853" t="s">
        <v>3</v>
      </c>
      <c r="Z5" s="854"/>
      <c r="AA5" s="854"/>
      <c r="AB5" s="854"/>
      <c r="AC5" s="854"/>
      <c r="AD5" s="855"/>
      <c r="AE5" s="876" t="s">
        <v>696</v>
      </c>
      <c r="AF5" s="876"/>
      <c r="AG5" s="876"/>
      <c r="AH5" s="876"/>
      <c r="AI5" s="876"/>
      <c r="AJ5" s="876"/>
      <c r="AK5" s="876"/>
      <c r="AL5" s="876"/>
      <c r="AM5" s="876"/>
      <c r="AN5" s="876"/>
      <c r="AO5" s="876"/>
      <c r="AP5" s="877"/>
      <c r="AQ5" s="878" t="s">
        <v>716</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62" t="s">
        <v>20</v>
      </c>
      <c r="B7" s="863"/>
      <c r="C7" s="863"/>
      <c r="D7" s="863"/>
      <c r="E7" s="863"/>
      <c r="F7" s="864"/>
      <c r="G7" s="886" t="s">
        <v>697</v>
      </c>
      <c r="H7" s="887"/>
      <c r="I7" s="887"/>
      <c r="J7" s="887"/>
      <c r="K7" s="887"/>
      <c r="L7" s="887"/>
      <c r="M7" s="887"/>
      <c r="N7" s="887"/>
      <c r="O7" s="887"/>
      <c r="P7" s="887"/>
      <c r="Q7" s="887"/>
      <c r="R7" s="887"/>
      <c r="S7" s="887"/>
      <c r="T7" s="887"/>
      <c r="U7" s="887"/>
      <c r="V7" s="887"/>
      <c r="W7" s="887"/>
      <c r="X7" s="888"/>
      <c r="Y7" s="889" t="s">
        <v>353</v>
      </c>
      <c r="Z7" s="707"/>
      <c r="AA7" s="707"/>
      <c r="AB7" s="707"/>
      <c r="AC7" s="707"/>
      <c r="AD7" s="890"/>
      <c r="AE7" s="818" t="s">
        <v>764</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2" t="s">
        <v>234</v>
      </c>
      <c r="B8" s="863"/>
      <c r="C8" s="863"/>
      <c r="D8" s="863"/>
      <c r="E8" s="863"/>
      <c r="F8" s="864"/>
      <c r="G8" s="865" t="str">
        <f>入力規則等!A27</f>
        <v>子ども・若者育成支援、少子化社会対策、男女共同参画</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社会保障</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1" t="s">
        <v>21</v>
      </c>
      <c r="B9" s="792"/>
      <c r="C9" s="792"/>
      <c r="D9" s="792"/>
      <c r="E9" s="792"/>
      <c r="F9" s="792"/>
      <c r="G9" s="873" t="s">
        <v>763</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79" t="s">
        <v>28</v>
      </c>
      <c r="B10" s="780"/>
      <c r="C10" s="780"/>
      <c r="D10" s="780"/>
      <c r="E10" s="780"/>
      <c r="F10" s="780"/>
      <c r="G10" s="781" t="s">
        <v>698</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補助</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4"/>
    </row>
    <row r="13" spans="1:50" ht="21" customHeight="1" x14ac:dyDescent="0.15">
      <c r="A13" s="327"/>
      <c r="B13" s="328"/>
      <c r="C13" s="328"/>
      <c r="D13" s="328"/>
      <c r="E13" s="328"/>
      <c r="F13" s="329"/>
      <c r="G13" s="808" t="s">
        <v>6</v>
      </c>
      <c r="H13" s="809"/>
      <c r="I13" s="825" t="s">
        <v>7</v>
      </c>
      <c r="J13" s="826"/>
      <c r="K13" s="826"/>
      <c r="L13" s="826"/>
      <c r="M13" s="826"/>
      <c r="N13" s="826"/>
      <c r="O13" s="827"/>
      <c r="P13" s="719">
        <v>3599</v>
      </c>
      <c r="Q13" s="720"/>
      <c r="R13" s="720"/>
      <c r="S13" s="720"/>
      <c r="T13" s="720"/>
      <c r="U13" s="720"/>
      <c r="V13" s="721"/>
      <c r="W13" s="719">
        <v>3446</v>
      </c>
      <c r="X13" s="720"/>
      <c r="Y13" s="720"/>
      <c r="Z13" s="720"/>
      <c r="AA13" s="720"/>
      <c r="AB13" s="720"/>
      <c r="AC13" s="721"/>
      <c r="AD13" s="719">
        <v>3029</v>
      </c>
      <c r="AE13" s="720"/>
      <c r="AF13" s="720"/>
      <c r="AG13" s="720"/>
      <c r="AH13" s="720"/>
      <c r="AI13" s="720"/>
      <c r="AJ13" s="721"/>
      <c r="AK13" s="719">
        <v>2895</v>
      </c>
      <c r="AL13" s="720"/>
      <c r="AM13" s="720"/>
      <c r="AN13" s="720"/>
      <c r="AO13" s="720"/>
      <c r="AP13" s="720"/>
      <c r="AQ13" s="721"/>
      <c r="AR13" s="756" t="s">
        <v>697</v>
      </c>
      <c r="AS13" s="757"/>
      <c r="AT13" s="757"/>
      <c r="AU13" s="757"/>
      <c r="AV13" s="757"/>
      <c r="AW13" s="757"/>
      <c r="AX13" s="828"/>
    </row>
    <row r="14" spans="1:50" ht="21" customHeight="1" x14ac:dyDescent="0.15">
      <c r="A14" s="327"/>
      <c r="B14" s="328"/>
      <c r="C14" s="328"/>
      <c r="D14" s="328"/>
      <c r="E14" s="328"/>
      <c r="F14" s="329"/>
      <c r="G14" s="810"/>
      <c r="H14" s="811"/>
      <c r="I14" s="803" t="s">
        <v>8</v>
      </c>
      <c r="J14" s="804"/>
      <c r="K14" s="804"/>
      <c r="L14" s="804"/>
      <c r="M14" s="804"/>
      <c r="N14" s="804"/>
      <c r="O14" s="805"/>
      <c r="P14" s="719" t="s">
        <v>697</v>
      </c>
      <c r="Q14" s="720"/>
      <c r="R14" s="720"/>
      <c r="S14" s="720"/>
      <c r="T14" s="720"/>
      <c r="U14" s="720"/>
      <c r="V14" s="721"/>
      <c r="W14" s="719" t="s">
        <v>697</v>
      </c>
      <c r="X14" s="720"/>
      <c r="Y14" s="720"/>
      <c r="Z14" s="720"/>
      <c r="AA14" s="720"/>
      <c r="AB14" s="720"/>
      <c r="AC14" s="721"/>
      <c r="AD14" s="719" t="s">
        <v>697</v>
      </c>
      <c r="AE14" s="720"/>
      <c r="AF14" s="720"/>
      <c r="AG14" s="720"/>
      <c r="AH14" s="720"/>
      <c r="AI14" s="720"/>
      <c r="AJ14" s="721"/>
      <c r="AK14" s="719" t="s">
        <v>773</v>
      </c>
      <c r="AL14" s="720"/>
      <c r="AM14" s="720"/>
      <c r="AN14" s="720"/>
      <c r="AO14" s="720"/>
      <c r="AP14" s="720"/>
      <c r="AQ14" s="721"/>
      <c r="AR14" s="814"/>
      <c r="AS14" s="814"/>
      <c r="AT14" s="814"/>
      <c r="AU14" s="814"/>
      <c r="AV14" s="814"/>
      <c r="AW14" s="814"/>
      <c r="AX14" s="815"/>
    </row>
    <row r="15" spans="1:50" ht="21" customHeight="1" x14ac:dyDescent="0.15">
      <c r="A15" s="327"/>
      <c r="B15" s="328"/>
      <c r="C15" s="328"/>
      <c r="D15" s="328"/>
      <c r="E15" s="328"/>
      <c r="F15" s="329"/>
      <c r="G15" s="810"/>
      <c r="H15" s="811"/>
      <c r="I15" s="803" t="s">
        <v>48</v>
      </c>
      <c r="J15" s="816"/>
      <c r="K15" s="816"/>
      <c r="L15" s="816"/>
      <c r="M15" s="816"/>
      <c r="N15" s="816"/>
      <c r="O15" s="817"/>
      <c r="P15" s="719" t="s">
        <v>697</v>
      </c>
      <c r="Q15" s="720"/>
      <c r="R15" s="720"/>
      <c r="S15" s="720"/>
      <c r="T15" s="720"/>
      <c r="U15" s="720"/>
      <c r="V15" s="721"/>
      <c r="W15" s="719" t="s">
        <v>697</v>
      </c>
      <c r="X15" s="720"/>
      <c r="Y15" s="720"/>
      <c r="Z15" s="720"/>
      <c r="AA15" s="720"/>
      <c r="AB15" s="720"/>
      <c r="AC15" s="721"/>
      <c r="AD15" s="719" t="s">
        <v>697</v>
      </c>
      <c r="AE15" s="720"/>
      <c r="AF15" s="720"/>
      <c r="AG15" s="720"/>
      <c r="AH15" s="720"/>
      <c r="AI15" s="720"/>
      <c r="AJ15" s="721"/>
      <c r="AK15" s="719" t="s">
        <v>697</v>
      </c>
      <c r="AL15" s="720"/>
      <c r="AM15" s="720"/>
      <c r="AN15" s="720"/>
      <c r="AO15" s="720"/>
      <c r="AP15" s="720"/>
      <c r="AQ15" s="721"/>
      <c r="AR15" s="719" t="s">
        <v>697</v>
      </c>
      <c r="AS15" s="720"/>
      <c r="AT15" s="720"/>
      <c r="AU15" s="720"/>
      <c r="AV15" s="720"/>
      <c r="AW15" s="720"/>
      <c r="AX15" s="829"/>
    </row>
    <row r="16" spans="1:50" ht="21" customHeight="1" x14ac:dyDescent="0.15">
      <c r="A16" s="327"/>
      <c r="B16" s="328"/>
      <c r="C16" s="328"/>
      <c r="D16" s="328"/>
      <c r="E16" s="328"/>
      <c r="F16" s="329"/>
      <c r="G16" s="810"/>
      <c r="H16" s="811"/>
      <c r="I16" s="803" t="s">
        <v>49</v>
      </c>
      <c r="J16" s="816"/>
      <c r="K16" s="816"/>
      <c r="L16" s="816"/>
      <c r="M16" s="816"/>
      <c r="N16" s="816"/>
      <c r="O16" s="817"/>
      <c r="P16" s="719" t="s">
        <v>697</v>
      </c>
      <c r="Q16" s="720"/>
      <c r="R16" s="720"/>
      <c r="S16" s="720"/>
      <c r="T16" s="720"/>
      <c r="U16" s="720"/>
      <c r="V16" s="721"/>
      <c r="W16" s="719" t="s">
        <v>697</v>
      </c>
      <c r="X16" s="720"/>
      <c r="Y16" s="720"/>
      <c r="Z16" s="720"/>
      <c r="AA16" s="720"/>
      <c r="AB16" s="720"/>
      <c r="AC16" s="721"/>
      <c r="AD16" s="719" t="s">
        <v>697</v>
      </c>
      <c r="AE16" s="720"/>
      <c r="AF16" s="720"/>
      <c r="AG16" s="720"/>
      <c r="AH16" s="720"/>
      <c r="AI16" s="720"/>
      <c r="AJ16" s="721"/>
      <c r="AK16" s="719" t="s">
        <v>773</v>
      </c>
      <c r="AL16" s="720"/>
      <c r="AM16" s="720"/>
      <c r="AN16" s="720"/>
      <c r="AO16" s="720"/>
      <c r="AP16" s="720"/>
      <c r="AQ16" s="721"/>
      <c r="AR16" s="821"/>
      <c r="AS16" s="822"/>
      <c r="AT16" s="822"/>
      <c r="AU16" s="822"/>
      <c r="AV16" s="822"/>
      <c r="AW16" s="822"/>
      <c r="AX16" s="823"/>
    </row>
    <row r="17" spans="1:50" ht="24.75" customHeight="1" x14ac:dyDescent="0.15">
      <c r="A17" s="327"/>
      <c r="B17" s="328"/>
      <c r="C17" s="328"/>
      <c r="D17" s="328"/>
      <c r="E17" s="328"/>
      <c r="F17" s="329"/>
      <c r="G17" s="810"/>
      <c r="H17" s="811"/>
      <c r="I17" s="803" t="s">
        <v>47</v>
      </c>
      <c r="J17" s="804"/>
      <c r="K17" s="804"/>
      <c r="L17" s="804"/>
      <c r="M17" s="804"/>
      <c r="N17" s="804"/>
      <c r="O17" s="805"/>
      <c r="P17" s="719">
        <v>-13</v>
      </c>
      <c r="Q17" s="720"/>
      <c r="R17" s="720"/>
      <c r="S17" s="720"/>
      <c r="T17" s="720"/>
      <c r="U17" s="720"/>
      <c r="V17" s="721"/>
      <c r="W17" s="719">
        <v>-76</v>
      </c>
      <c r="X17" s="720"/>
      <c r="Y17" s="720"/>
      <c r="Z17" s="720"/>
      <c r="AA17" s="720"/>
      <c r="AB17" s="720"/>
      <c r="AC17" s="721"/>
      <c r="AD17" s="719">
        <v>-2</v>
      </c>
      <c r="AE17" s="720"/>
      <c r="AF17" s="720"/>
      <c r="AG17" s="720"/>
      <c r="AH17" s="720"/>
      <c r="AI17" s="720"/>
      <c r="AJ17" s="721"/>
      <c r="AK17" s="719" t="s">
        <v>697</v>
      </c>
      <c r="AL17" s="720"/>
      <c r="AM17" s="720"/>
      <c r="AN17" s="720"/>
      <c r="AO17" s="720"/>
      <c r="AP17" s="720"/>
      <c r="AQ17" s="721"/>
      <c r="AR17" s="806"/>
      <c r="AS17" s="806"/>
      <c r="AT17" s="806"/>
      <c r="AU17" s="806"/>
      <c r="AV17" s="806"/>
      <c r="AW17" s="806"/>
      <c r="AX17" s="807"/>
    </row>
    <row r="18" spans="1:50" ht="24.75" customHeight="1" x14ac:dyDescent="0.15">
      <c r="A18" s="327"/>
      <c r="B18" s="328"/>
      <c r="C18" s="328"/>
      <c r="D18" s="328"/>
      <c r="E18" s="328"/>
      <c r="F18" s="329"/>
      <c r="G18" s="812"/>
      <c r="H18" s="813"/>
      <c r="I18" s="796" t="s">
        <v>18</v>
      </c>
      <c r="J18" s="797"/>
      <c r="K18" s="797"/>
      <c r="L18" s="797"/>
      <c r="M18" s="797"/>
      <c r="N18" s="797"/>
      <c r="O18" s="798"/>
      <c r="P18" s="799">
        <f>SUM(P13:V17)</f>
        <v>3586</v>
      </c>
      <c r="Q18" s="800"/>
      <c r="R18" s="800"/>
      <c r="S18" s="800"/>
      <c r="T18" s="800"/>
      <c r="U18" s="800"/>
      <c r="V18" s="801"/>
      <c r="W18" s="799">
        <f>SUM(W13:AC17)</f>
        <v>3370</v>
      </c>
      <c r="X18" s="800"/>
      <c r="Y18" s="800"/>
      <c r="Z18" s="800"/>
      <c r="AA18" s="800"/>
      <c r="AB18" s="800"/>
      <c r="AC18" s="801"/>
      <c r="AD18" s="799">
        <f>SUM(AD13:AJ17)</f>
        <v>3027</v>
      </c>
      <c r="AE18" s="800"/>
      <c r="AF18" s="800"/>
      <c r="AG18" s="800"/>
      <c r="AH18" s="800"/>
      <c r="AI18" s="800"/>
      <c r="AJ18" s="801"/>
      <c r="AK18" s="799">
        <f>SUM(AK13:AQ17)</f>
        <v>2895</v>
      </c>
      <c r="AL18" s="800"/>
      <c r="AM18" s="800"/>
      <c r="AN18" s="800"/>
      <c r="AO18" s="800"/>
      <c r="AP18" s="800"/>
      <c r="AQ18" s="801"/>
      <c r="AR18" s="799">
        <f>SUM(AR13:AX17)</f>
        <v>0</v>
      </c>
      <c r="AS18" s="800"/>
      <c r="AT18" s="800"/>
      <c r="AU18" s="800"/>
      <c r="AV18" s="800"/>
      <c r="AW18" s="800"/>
      <c r="AX18" s="802"/>
    </row>
    <row r="19" spans="1:50" ht="24.75" customHeight="1" x14ac:dyDescent="0.15">
      <c r="A19" s="327"/>
      <c r="B19" s="328"/>
      <c r="C19" s="328"/>
      <c r="D19" s="328"/>
      <c r="E19" s="328"/>
      <c r="F19" s="329"/>
      <c r="G19" s="771" t="s">
        <v>9</v>
      </c>
      <c r="H19" s="772"/>
      <c r="I19" s="772"/>
      <c r="J19" s="772"/>
      <c r="K19" s="772"/>
      <c r="L19" s="772"/>
      <c r="M19" s="772"/>
      <c r="N19" s="772"/>
      <c r="O19" s="772"/>
      <c r="P19" s="719">
        <v>2051</v>
      </c>
      <c r="Q19" s="720"/>
      <c r="R19" s="720"/>
      <c r="S19" s="720"/>
      <c r="T19" s="720"/>
      <c r="U19" s="720"/>
      <c r="V19" s="721"/>
      <c r="W19" s="719">
        <v>2074</v>
      </c>
      <c r="X19" s="720"/>
      <c r="Y19" s="720"/>
      <c r="Z19" s="720"/>
      <c r="AA19" s="720"/>
      <c r="AB19" s="720"/>
      <c r="AC19" s="721"/>
      <c r="AD19" s="719">
        <v>2623</v>
      </c>
      <c r="AE19" s="720"/>
      <c r="AF19" s="720"/>
      <c r="AG19" s="720"/>
      <c r="AH19" s="720"/>
      <c r="AI19" s="720"/>
      <c r="AJ19" s="721"/>
      <c r="AK19" s="768"/>
      <c r="AL19" s="768"/>
      <c r="AM19" s="768"/>
      <c r="AN19" s="768"/>
      <c r="AO19" s="768"/>
      <c r="AP19" s="768"/>
      <c r="AQ19" s="768"/>
      <c r="AR19" s="768"/>
      <c r="AS19" s="768"/>
      <c r="AT19" s="768"/>
      <c r="AU19" s="768"/>
      <c r="AV19" s="768"/>
      <c r="AW19" s="768"/>
      <c r="AX19" s="770"/>
    </row>
    <row r="20" spans="1:50" ht="24.75" customHeight="1" x14ac:dyDescent="0.15">
      <c r="A20" s="327"/>
      <c r="B20" s="328"/>
      <c r="C20" s="328"/>
      <c r="D20" s="328"/>
      <c r="E20" s="328"/>
      <c r="F20" s="329"/>
      <c r="G20" s="771" t="s">
        <v>10</v>
      </c>
      <c r="H20" s="772"/>
      <c r="I20" s="772"/>
      <c r="J20" s="772"/>
      <c r="K20" s="772"/>
      <c r="L20" s="772"/>
      <c r="M20" s="772"/>
      <c r="N20" s="772"/>
      <c r="O20" s="772"/>
      <c r="P20" s="767">
        <f>IF(P18=0, "-", SUM(P19)/P18)</f>
        <v>0.57194645844952596</v>
      </c>
      <c r="Q20" s="767"/>
      <c r="R20" s="767"/>
      <c r="S20" s="767"/>
      <c r="T20" s="767"/>
      <c r="U20" s="767"/>
      <c r="V20" s="767"/>
      <c r="W20" s="767">
        <f>IF(W18=0, "-", SUM(W19)/W18)</f>
        <v>0.61543026706231452</v>
      </c>
      <c r="X20" s="767"/>
      <c r="Y20" s="767"/>
      <c r="Z20" s="767"/>
      <c r="AA20" s="767"/>
      <c r="AB20" s="767"/>
      <c r="AC20" s="767"/>
      <c r="AD20" s="767">
        <f>IF(AD18=0, "-", SUM(AD19)/AD18)</f>
        <v>0.86653452262966635</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320</v>
      </c>
      <c r="H21" s="766"/>
      <c r="I21" s="766"/>
      <c r="J21" s="766"/>
      <c r="K21" s="766"/>
      <c r="L21" s="766"/>
      <c r="M21" s="766"/>
      <c r="N21" s="766"/>
      <c r="O21" s="766"/>
      <c r="P21" s="767">
        <f>IF(P19=0, "-", SUM(P19)/SUM(P13,P14))</f>
        <v>0.56988052236732423</v>
      </c>
      <c r="Q21" s="767"/>
      <c r="R21" s="767"/>
      <c r="S21" s="767"/>
      <c r="T21" s="767"/>
      <c r="U21" s="767"/>
      <c r="V21" s="767"/>
      <c r="W21" s="767">
        <f>IF(W19=0, "-", SUM(W19)/SUM(W13,W14))</f>
        <v>0.60185722576900758</v>
      </c>
      <c r="X21" s="767"/>
      <c r="Y21" s="767"/>
      <c r="Z21" s="767"/>
      <c r="AA21" s="767"/>
      <c r="AB21" s="767"/>
      <c r="AC21" s="767"/>
      <c r="AD21" s="767">
        <f>IF(AD19=0, "-", SUM(AD19)/SUM(AD13,AD14))</f>
        <v>0.86596236381644109</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5" t="s">
        <v>677</v>
      </c>
      <c r="B22" s="726"/>
      <c r="C22" s="726"/>
      <c r="D22" s="726"/>
      <c r="E22" s="726"/>
      <c r="F22" s="727"/>
      <c r="G22" s="731" t="s">
        <v>309</v>
      </c>
      <c r="H22" s="570"/>
      <c r="I22" s="570"/>
      <c r="J22" s="570"/>
      <c r="K22" s="570"/>
      <c r="L22" s="570"/>
      <c r="M22" s="570"/>
      <c r="N22" s="570"/>
      <c r="O22" s="571"/>
      <c r="P22" s="732" t="s">
        <v>675</v>
      </c>
      <c r="Q22" s="570"/>
      <c r="R22" s="570"/>
      <c r="S22" s="570"/>
      <c r="T22" s="570"/>
      <c r="U22" s="570"/>
      <c r="V22" s="571"/>
      <c r="W22" s="732" t="s">
        <v>676</v>
      </c>
      <c r="X22" s="570"/>
      <c r="Y22" s="570"/>
      <c r="Z22" s="570"/>
      <c r="AA22" s="570"/>
      <c r="AB22" s="570"/>
      <c r="AC22" s="571"/>
      <c r="AD22" s="732" t="s">
        <v>308</v>
      </c>
      <c r="AE22" s="570"/>
      <c r="AF22" s="570"/>
      <c r="AG22" s="570"/>
      <c r="AH22" s="570"/>
      <c r="AI22" s="570"/>
      <c r="AJ22" s="570"/>
      <c r="AK22" s="570"/>
      <c r="AL22" s="570"/>
      <c r="AM22" s="570"/>
      <c r="AN22" s="570"/>
      <c r="AO22" s="570"/>
      <c r="AP22" s="570"/>
      <c r="AQ22" s="570"/>
      <c r="AR22" s="570"/>
      <c r="AS22" s="570"/>
      <c r="AT22" s="570"/>
      <c r="AU22" s="570"/>
      <c r="AV22" s="570"/>
      <c r="AW22" s="570"/>
      <c r="AX22" s="752"/>
    </row>
    <row r="23" spans="1:50" ht="25.5" customHeight="1" x14ac:dyDescent="0.15">
      <c r="A23" s="728"/>
      <c r="B23" s="729"/>
      <c r="C23" s="729"/>
      <c r="D23" s="729"/>
      <c r="E23" s="729"/>
      <c r="F23" s="730"/>
      <c r="G23" s="753" t="s">
        <v>699</v>
      </c>
      <c r="H23" s="754"/>
      <c r="I23" s="754"/>
      <c r="J23" s="754"/>
      <c r="K23" s="754"/>
      <c r="L23" s="754"/>
      <c r="M23" s="754"/>
      <c r="N23" s="754"/>
      <c r="O23" s="755"/>
      <c r="P23" s="756">
        <v>2895</v>
      </c>
      <c r="Q23" s="757"/>
      <c r="R23" s="757"/>
      <c r="S23" s="757"/>
      <c r="T23" s="757"/>
      <c r="U23" s="757"/>
      <c r="V23" s="758"/>
      <c r="W23" s="756" t="s">
        <v>697</v>
      </c>
      <c r="X23" s="757"/>
      <c r="Y23" s="757"/>
      <c r="Z23" s="757"/>
      <c r="AA23" s="757"/>
      <c r="AB23" s="757"/>
      <c r="AC23" s="758"/>
      <c r="AD23" s="759"/>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15">
      <c r="A24" s="728"/>
      <c r="B24" s="729"/>
      <c r="C24" s="729"/>
      <c r="D24" s="729"/>
      <c r="E24" s="729"/>
      <c r="F24" s="730"/>
      <c r="G24" s="722"/>
      <c r="H24" s="723"/>
      <c r="I24" s="723"/>
      <c r="J24" s="723"/>
      <c r="K24" s="723"/>
      <c r="L24" s="723"/>
      <c r="M24" s="723"/>
      <c r="N24" s="723"/>
      <c r="O24" s="724"/>
      <c r="P24" s="719"/>
      <c r="Q24" s="720"/>
      <c r="R24" s="720"/>
      <c r="S24" s="720"/>
      <c r="T24" s="720"/>
      <c r="U24" s="720"/>
      <c r="V24" s="721"/>
      <c r="W24" s="719"/>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28"/>
      <c r="B25" s="729"/>
      <c r="C25" s="729"/>
      <c r="D25" s="729"/>
      <c r="E25" s="729"/>
      <c r="F25" s="730"/>
      <c r="G25" s="722"/>
      <c r="H25" s="723"/>
      <c r="I25" s="723"/>
      <c r="J25" s="723"/>
      <c r="K25" s="723"/>
      <c r="L25" s="723"/>
      <c r="M25" s="723"/>
      <c r="N25" s="723"/>
      <c r="O25" s="724"/>
      <c r="P25" s="719"/>
      <c r="Q25" s="720"/>
      <c r="R25" s="720"/>
      <c r="S25" s="720"/>
      <c r="T25" s="720"/>
      <c r="U25" s="720"/>
      <c r="V25" s="721"/>
      <c r="W25" s="719"/>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15">
      <c r="A26" s="728"/>
      <c r="B26" s="729"/>
      <c r="C26" s="729"/>
      <c r="D26" s="729"/>
      <c r="E26" s="729"/>
      <c r="F26" s="730"/>
      <c r="G26" s="722"/>
      <c r="H26" s="723"/>
      <c r="I26" s="723"/>
      <c r="J26" s="723"/>
      <c r="K26" s="723"/>
      <c r="L26" s="723"/>
      <c r="M26" s="723"/>
      <c r="N26" s="723"/>
      <c r="O26" s="724"/>
      <c r="P26" s="719"/>
      <c r="Q26" s="720"/>
      <c r="R26" s="720"/>
      <c r="S26" s="720"/>
      <c r="T26" s="720"/>
      <c r="U26" s="720"/>
      <c r="V26" s="721"/>
      <c r="W26" s="719"/>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customHeight="1" x14ac:dyDescent="0.15">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customHeight="1" x14ac:dyDescent="0.15">
      <c r="A28" s="728"/>
      <c r="B28" s="729"/>
      <c r="C28" s="729"/>
      <c r="D28" s="729"/>
      <c r="E28" s="729"/>
      <c r="F28" s="730"/>
      <c r="G28" s="773"/>
      <c r="H28" s="774"/>
      <c r="I28" s="774"/>
      <c r="J28" s="774"/>
      <c r="K28" s="774"/>
      <c r="L28" s="774"/>
      <c r="M28" s="774"/>
      <c r="N28" s="774"/>
      <c r="O28" s="775"/>
      <c r="P28" s="776"/>
      <c r="Q28" s="777"/>
      <c r="R28" s="777"/>
      <c r="S28" s="777"/>
      <c r="T28" s="777"/>
      <c r="U28" s="777"/>
      <c r="V28" s="778"/>
      <c r="W28" s="776"/>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18" t="s">
        <v>18</v>
      </c>
      <c r="H29" s="739"/>
      <c r="I29" s="739"/>
      <c r="J29" s="739"/>
      <c r="K29" s="739"/>
      <c r="L29" s="739"/>
      <c r="M29" s="739"/>
      <c r="N29" s="739"/>
      <c r="O29" s="740"/>
      <c r="P29" s="741">
        <f>AK13</f>
        <v>2895</v>
      </c>
      <c r="Q29" s="742"/>
      <c r="R29" s="742"/>
      <c r="S29" s="742"/>
      <c r="T29" s="742"/>
      <c r="U29" s="742"/>
      <c r="V29" s="743"/>
      <c r="W29" s="744" t="str">
        <f>AR13</f>
        <v>-</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664</v>
      </c>
      <c r="B30" s="748"/>
      <c r="C30" s="748"/>
      <c r="D30" s="748"/>
      <c r="E30" s="748"/>
      <c r="F30" s="749"/>
      <c r="G30" s="750" t="s">
        <v>739</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8" t="s">
        <v>665</v>
      </c>
      <c r="B31" s="168"/>
      <c r="C31" s="168"/>
      <c r="D31" s="168"/>
      <c r="E31" s="168"/>
      <c r="F31" s="169"/>
      <c r="G31" s="709" t="s">
        <v>657</v>
      </c>
      <c r="H31" s="710"/>
      <c r="I31" s="710"/>
      <c r="J31" s="710"/>
      <c r="K31" s="710"/>
      <c r="L31" s="710"/>
      <c r="M31" s="710"/>
      <c r="N31" s="710"/>
      <c r="O31" s="710"/>
      <c r="P31" s="711" t="s">
        <v>656</v>
      </c>
      <c r="Q31" s="710"/>
      <c r="R31" s="710"/>
      <c r="S31" s="710"/>
      <c r="T31" s="710"/>
      <c r="U31" s="710"/>
      <c r="V31" s="710"/>
      <c r="W31" s="710"/>
      <c r="X31" s="712"/>
      <c r="Y31" s="713"/>
      <c r="Z31" s="714"/>
      <c r="AA31" s="715"/>
      <c r="AB31" s="646" t="s">
        <v>11</v>
      </c>
      <c r="AC31" s="646"/>
      <c r="AD31" s="646"/>
      <c r="AE31" s="131" t="s">
        <v>501</v>
      </c>
      <c r="AF31" s="716"/>
      <c r="AG31" s="716"/>
      <c r="AH31" s="717"/>
      <c r="AI31" s="131" t="s">
        <v>653</v>
      </c>
      <c r="AJ31" s="716"/>
      <c r="AK31" s="716"/>
      <c r="AL31" s="717"/>
      <c r="AM31" s="131" t="s">
        <v>469</v>
      </c>
      <c r="AN31" s="716"/>
      <c r="AO31" s="716"/>
      <c r="AP31" s="717"/>
      <c r="AQ31" s="643" t="s">
        <v>500</v>
      </c>
      <c r="AR31" s="644"/>
      <c r="AS31" s="644"/>
      <c r="AT31" s="645"/>
      <c r="AU31" s="643" t="s">
        <v>678</v>
      </c>
      <c r="AV31" s="644"/>
      <c r="AW31" s="644"/>
      <c r="AX31" s="653"/>
    </row>
    <row r="32" spans="1:50" ht="23.25" customHeight="1" x14ac:dyDescent="0.15">
      <c r="A32" s="668"/>
      <c r="B32" s="168"/>
      <c r="C32" s="168"/>
      <c r="D32" s="168"/>
      <c r="E32" s="168"/>
      <c r="F32" s="169"/>
      <c r="G32" s="751" t="s">
        <v>738</v>
      </c>
      <c r="H32" s="655"/>
      <c r="I32" s="655"/>
      <c r="J32" s="655"/>
      <c r="K32" s="655"/>
      <c r="L32" s="655"/>
      <c r="M32" s="655"/>
      <c r="N32" s="655"/>
      <c r="O32" s="655"/>
      <c r="P32" s="658" t="s">
        <v>702</v>
      </c>
      <c r="Q32" s="659"/>
      <c r="R32" s="659"/>
      <c r="S32" s="659"/>
      <c r="T32" s="659"/>
      <c r="U32" s="659"/>
      <c r="V32" s="659"/>
      <c r="W32" s="659"/>
      <c r="X32" s="660"/>
      <c r="Y32" s="664" t="s">
        <v>52</v>
      </c>
      <c r="Z32" s="665"/>
      <c r="AA32" s="666"/>
      <c r="AB32" s="667" t="s">
        <v>703</v>
      </c>
      <c r="AC32" s="667"/>
      <c r="AD32" s="667"/>
      <c r="AE32" s="636">
        <v>719</v>
      </c>
      <c r="AF32" s="636"/>
      <c r="AG32" s="636"/>
      <c r="AH32" s="636"/>
      <c r="AI32" s="636">
        <v>664</v>
      </c>
      <c r="AJ32" s="636"/>
      <c r="AK32" s="636"/>
      <c r="AL32" s="636"/>
      <c r="AM32" s="636">
        <v>679</v>
      </c>
      <c r="AN32" s="636"/>
      <c r="AO32" s="636"/>
      <c r="AP32" s="636"/>
      <c r="AQ32" s="108" t="s">
        <v>770</v>
      </c>
      <c r="AR32" s="638"/>
      <c r="AS32" s="638"/>
      <c r="AT32" s="718"/>
      <c r="AU32" s="637" t="s">
        <v>697</v>
      </c>
      <c r="AV32" s="638"/>
      <c r="AW32" s="638"/>
      <c r="AX32" s="639"/>
    </row>
    <row r="33" spans="1:51" ht="23.2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703</v>
      </c>
      <c r="AC33" s="667"/>
      <c r="AD33" s="667"/>
      <c r="AE33" s="636">
        <v>714</v>
      </c>
      <c r="AF33" s="636"/>
      <c r="AG33" s="636"/>
      <c r="AH33" s="636"/>
      <c r="AI33" s="636">
        <v>719</v>
      </c>
      <c r="AJ33" s="636"/>
      <c r="AK33" s="636"/>
      <c r="AL33" s="636"/>
      <c r="AM33" s="636">
        <v>664</v>
      </c>
      <c r="AN33" s="636"/>
      <c r="AO33" s="636"/>
      <c r="AP33" s="636"/>
      <c r="AQ33" s="636">
        <v>679</v>
      </c>
      <c r="AR33" s="636"/>
      <c r="AS33" s="636"/>
      <c r="AT33" s="636"/>
      <c r="AU33" s="637">
        <v>679</v>
      </c>
      <c r="AV33" s="638"/>
      <c r="AW33" s="638"/>
      <c r="AX33" s="639"/>
    </row>
    <row r="34" spans="1:51" ht="23.25" customHeight="1" x14ac:dyDescent="0.15">
      <c r="A34" s="700" t="s">
        <v>666</v>
      </c>
      <c r="B34" s="701"/>
      <c r="C34" s="701"/>
      <c r="D34" s="701"/>
      <c r="E34" s="701"/>
      <c r="F34" s="702"/>
      <c r="G34" s="191" t="s">
        <v>667</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501</v>
      </c>
      <c r="AF34" s="191"/>
      <c r="AG34" s="191"/>
      <c r="AH34" s="192"/>
      <c r="AI34" s="190" t="s">
        <v>653</v>
      </c>
      <c r="AJ34" s="191"/>
      <c r="AK34" s="191"/>
      <c r="AL34" s="192"/>
      <c r="AM34" s="190" t="s">
        <v>469</v>
      </c>
      <c r="AN34" s="191"/>
      <c r="AO34" s="191"/>
      <c r="AP34" s="192"/>
      <c r="AQ34" s="647" t="s">
        <v>679</v>
      </c>
      <c r="AR34" s="648"/>
      <c r="AS34" s="648"/>
      <c r="AT34" s="648"/>
      <c r="AU34" s="648"/>
      <c r="AV34" s="648"/>
      <c r="AW34" s="648"/>
      <c r="AX34" s="649"/>
    </row>
    <row r="35" spans="1:51" ht="23.25" customHeight="1" x14ac:dyDescent="0.15">
      <c r="A35" s="703"/>
      <c r="B35" s="704"/>
      <c r="C35" s="704"/>
      <c r="D35" s="704"/>
      <c r="E35" s="704"/>
      <c r="F35" s="705"/>
      <c r="G35" s="672" t="s">
        <v>704</v>
      </c>
      <c r="H35" s="673"/>
      <c r="I35" s="673"/>
      <c r="J35" s="673"/>
      <c r="K35" s="673"/>
      <c r="L35" s="673"/>
      <c r="M35" s="673"/>
      <c r="N35" s="673"/>
      <c r="O35" s="673"/>
      <c r="P35" s="673"/>
      <c r="Q35" s="673"/>
      <c r="R35" s="673"/>
      <c r="S35" s="673"/>
      <c r="T35" s="673"/>
      <c r="U35" s="673"/>
      <c r="V35" s="673"/>
      <c r="W35" s="673"/>
      <c r="X35" s="673"/>
      <c r="Y35" s="676" t="s">
        <v>666</v>
      </c>
      <c r="Z35" s="677"/>
      <c r="AA35" s="678"/>
      <c r="AB35" s="679" t="s">
        <v>705</v>
      </c>
      <c r="AC35" s="680"/>
      <c r="AD35" s="681"/>
      <c r="AE35" s="682">
        <v>2852</v>
      </c>
      <c r="AF35" s="682"/>
      <c r="AG35" s="682"/>
      <c r="AH35" s="682"/>
      <c r="AI35" s="682">
        <v>3124</v>
      </c>
      <c r="AJ35" s="682"/>
      <c r="AK35" s="682"/>
      <c r="AL35" s="682"/>
      <c r="AM35" s="682">
        <v>3863</v>
      </c>
      <c r="AN35" s="682"/>
      <c r="AO35" s="682"/>
      <c r="AP35" s="682"/>
      <c r="AQ35" s="108">
        <v>4264</v>
      </c>
      <c r="AR35" s="102"/>
      <c r="AS35" s="102"/>
      <c r="AT35" s="102"/>
      <c r="AU35" s="102"/>
      <c r="AV35" s="102"/>
      <c r="AW35" s="102"/>
      <c r="AX35" s="103"/>
    </row>
    <row r="36" spans="1:51" ht="23.2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669</v>
      </c>
      <c r="Z36" s="669"/>
      <c r="AA36" s="670"/>
      <c r="AB36" s="632" t="s">
        <v>706</v>
      </c>
      <c r="AC36" s="633"/>
      <c r="AD36" s="634"/>
      <c r="AE36" s="635" t="s">
        <v>707</v>
      </c>
      <c r="AF36" s="635"/>
      <c r="AG36" s="635"/>
      <c r="AH36" s="635"/>
      <c r="AI36" s="635" t="s">
        <v>708</v>
      </c>
      <c r="AJ36" s="635"/>
      <c r="AK36" s="635"/>
      <c r="AL36" s="635"/>
      <c r="AM36" s="635" t="s">
        <v>765</v>
      </c>
      <c r="AN36" s="635"/>
      <c r="AO36" s="635"/>
      <c r="AP36" s="635"/>
      <c r="AQ36" s="635" t="s">
        <v>762</v>
      </c>
      <c r="AR36" s="635"/>
      <c r="AS36" s="635"/>
      <c r="AT36" s="635"/>
      <c r="AU36" s="635"/>
      <c r="AV36" s="635"/>
      <c r="AW36" s="635"/>
      <c r="AX36" s="671"/>
    </row>
    <row r="37" spans="1:51" ht="18.75" customHeight="1" x14ac:dyDescent="0.15">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501</v>
      </c>
      <c r="AF37" s="630"/>
      <c r="AG37" s="630"/>
      <c r="AH37" s="631"/>
      <c r="AI37" s="698" t="s">
        <v>653</v>
      </c>
      <c r="AJ37" s="698"/>
      <c r="AK37" s="698"/>
      <c r="AL37" s="629"/>
      <c r="AM37" s="698" t="s">
        <v>469</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t="s">
        <v>697</v>
      </c>
      <c r="AR38" s="528"/>
      <c r="AS38" s="142" t="s">
        <v>224</v>
      </c>
      <c r="AT38" s="143"/>
      <c r="AU38" s="141">
        <v>4</v>
      </c>
      <c r="AV38" s="141"/>
      <c r="AW38" s="123" t="s">
        <v>170</v>
      </c>
      <c r="AX38" s="144"/>
    </row>
    <row r="39" spans="1:51" ht="23.25" customHeight="1" x14ac:dyDescent="0.15">
      <c r="A39" s="694"/>
      <c r="B39" s="692"/>
      <c r="C39" s="692"/>
      <c r="D39" s="692"/>
      <c r="E39" s="692"/>
      <c r="F39" s="693"/>
      <c r="G39" s="193" t="s">
        <v>700</v>
      </c>
      <c r="H39" s="194"/>
      <c r="I39" s="194"/>
      <c r="J39" s="194"/>
      <c r="K39" s="194"/>
      <c r="L39" s="194"/>
      <c r="M39" s="194"/>
      <c r="N39" s="194"/>
      <c r="O39" s="195"/>
      <c r="P39" s="146" t="s">
        <v>717</v>
      </c>
      <c r="Q39" s="146"/>
      <c r="R39" s="146"/>
      <c r="S39" s="146"/>
      <c r="T39" s="146"/>
      <c r="U39" s="146"/>
      <c r="V39" s="146"/>
      <c r="W39" s="146"/>
      <c r="X39" s="147"/>
      <c r="Y39" s="234" t="s">
        <v>12</v>
      </c>
      <c r="Z39" s="235"/>
      <c r="AA39" s="236"/>
      <c r="AB39" s="163" t="s">
        <v>701</v>
      </c>
      <c r="AC39" s="163"/>
      <c r="AD39" s="163"/>
      <c r="AE39" s="108">
        <v>3286612</v>
      </c>
      <c r="AF39" s="102"/>
      <c r="AG39" s="102"/>
      <c r="AH39" s="102"/>
      <c r="AI39" s="108">
        <v>3723497</v>
      </c>
      <c r="AJ39" s="102"/>
      <c r="AK39" s="102"/>
      <c r="AL39" s="102"/>
      <c r="AM39" s="108">
        <v>4410336</v>
      </c>
      <c r="AN39" s="102"/>
      <c r="AO39" s="102"/>
      <c r="AP39" s="102"/>
      <c r="AQ39" s="109" t="s">
        <v>697</v>
      </c>
      <c r="AR39" s="110"/>
      <c r="AS39" s="110"/>
      <c r="AT39" s="111"/>
      <c r="AU39" s="102" t="s">
        <v>697</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6292873</v>
      </c>
      <c r="AF40" s="102"/>
      <c r="AG40" s="102"/>
      <c r="AH40" s="102"/>
      <c r="AI40" s="108">
        <v>6292873</v>
      </c>
      <c r="AJ40" s="102"/>
      <c r="AK40" s="102"/>
      <c r="AL40" s="102"/>
      <c r="AM40" s="108">
        <v>6292873</v>
      </c>
      <c r="AN40" s="102"/>
      <c r="AO40" s="102"/>
      <c r="AP40" s="102"/>
      <c r="AQ40" s="109" t="s">
        <v>697</v>
      </c>
      <c r="AR40" s="110"/>
      <c r="AS40" s="110"/>
      <c r="AT40" s="111"/>
      <c r="AU40" s="102">
        <v>6292873</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52</v>
      </c>
      <c r="AF41" s="102"/>
      <c r="AG41" s="102"/>
      <c r="AH41" s="102"/>
      <c r="AI41" s="108">
        <v>59</v>
      </c>
      <c r="AJ41" s="102"/>
      <c r="AK41" s="102"/>
      <c r="AL41" s="102"/>
      <c r="AM41" s="108">
        <v>70</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718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664</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8" t="s">
        <v>665</v>
      </c>
      <c r="B65" s="168"/>
      <c r="C65" s="168"/>
      <c r="D65" s="168"/>
      <c r="E65" s="168"/>
      <c r="F65" s="169"/>
      <c r="G65" s="709" t="s">
        <v>657</v>
      </c>
      <c r="H65" s="710"/>
      <c r="I65" s="710"/>
      <c r="J65" s="710"/>
      <c r="K65" s="710"/>
      <c r="L65" s="710"/>
      <c r="M65" s="710"/>
      <c r="N65" s="710"/>
      <c r="O65" s="710"/>
      <c r="P65" s="711" t="s">
        <v>656</v>
      </c>
      <c r="Q65" s="710"/>
      <c r="R65" s="710"/>
      <c r="S65" s="710"/>
      <c r="T65" s="710"/>
      <c r="U65" s="710"/>
      <c r="V65" s="710"/>
      <c r="W65" s="710"/>
      <c r="X65" s="712"/>
      <c r="Y65" s="713"/>
      <c r="Z65" s="714"/>
      <c r="AA65" s="715"/>
      <c r="AB65" s="646" t="s">
        <v>11</v>
      </c>
      <c r="AC65" s="646"/>
      <c r="AD65" s="646"/>
      <c r="AE65" s="131" t="s">
        <v>501</v>
      </c>
      <c r="AF65" s="716"/>
      <c r="AG65" s="716"/>
      <c r="AH65" s="717"/>
      <c r="AI65" s="131" t="s">
        <v>653</v>
      </c>
      <c r="AJ65" s="716"/>
      <c r="AK65" s="716"/>
      <c r="AL65" s="717"/>
      <c r="AM65" s="131" t="s">
        <v>469</v>
      </c>
      <c r="AN65" s="716"/>
      <c r="AO65" s="716"/>
      <c r="AP65" s="717"/>
      <c r="AQ65" s="643" t="s">
        <v>500</v>
      </c>
      <c r="AR65" s="644"/>
      <c r="AS65" s="644"/>
      <c r="AT65" s="645"/>
      <c r="AU65" s="643" t="s">
        <v>678</v>
      </c>
      <c r="AV65" s="644"/>
      <c r="AW65" s="644"/>
      <c r="AX65" s="653"/>
      <c r="AY65">
        <f>COUNTA($G$66)</f>
        <v>0</v>
      </c>
    </row>
    <row r="66" spans="1:51" ht="23.25" hidden="1" customHeight="1" x14ac:dyDescent="0.15">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666</v>
      </c>
      <c r="B68" s="701"/>
      <c r="C68" s="701"/>
      <c r="D68" s="701"/>
      <c r="E68" s="701"/>
      <c r="F68" s="702"/>
      <c r="G68" s="191" t="s">
        <v>667</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501</v>
      </c>
      <c r="AF68" s="134"/>
      <c r="AG68" s="134"/>
      <c r="AH68" s="134"/>
      <c r="AI68" s="134" t="s">
        <v>653</v>
      </c>
      <c r="AJ68" s="134"/>
      <c r="AK68" s="134"/>
      <c r="AL68" s="134"/>
      <c r="AM68" s="134" t="s">
        <v>469</v>
      </c>
      <c r="AN68" s="134"/>
      <c r="AO68" s="134"/>
      <c r="AP68" s="134"/>
      <c r="AQ68" s="647" t="s">
        <v>679</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709</v>
      </c>
      <c r="H69" s="673"/>
      <c r="I69" s="673"/>
      <c r="J69" s="673"/>
      <c r="K69" s="673"/>
      <c r="L69" s="673"/>
      <c r="M69" s="673"/>
      <c r="N69" s="673"/>
      <c r="O69" s="673"/>
      <c r="P69" s="673"/>
      <c r="Q69" s="673"/>
      <c r="R69" s="673"/>
      <c r="S69" s="673"/>
      <c r="T69" s="673"/>
      <c r="U69" s="673"/>
      <c r="V69" s="673"/>
      <c r="W69" s="673"/>
      <c r="X69" s="673"/>
      <c r="Y69" s="676" t="s">
        <v>666</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669</v>
      </c>
      <c r="Z70" s="669"/>
      <c r="AA70" s="670"/>
      <c r="AB70" s="632" t="s">
        <v>670</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hidden="1" customHeight="1" x14ac:dyDescent="0.15">
      <c r="A71" s="437"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664</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8" t="s">
        <v>665</v>
      </c>
      <c r="B99" s="168"/>
      <c r="C99" s="168"/>
      <c r="D99" s="168"/>
      <c r="E99" s="168"/>
      <c r="F99" s="169"/>
      <c r="G99" s="709" t="s">
        <v>657</v>
      </c>
      <c r="H99" s="710"/>
      <c r="I99" s="710"/>
      <c r="J99" s="710"/>
      <c r="K99" s="710"/>
      <c r="L99" s="710"/>
      <c r="M99" s="710"/>
      <c r="N99" s="710"/>
      <c r="O99" s="710"/>
      <c r="P99" s="711" t="s">
        <v>656</v>
      </c>
      <c r="Q99" s="710"/>
      <c r="R99" s="710"/>
      <c r="S99" s="710"/>
      <c r="T99" s="710"/>
      <c r="U99" s="710"/>
      <c r="V99" s="710"/>
      <c r="W99" s="710"/>
      <c r="X99" s="712"/>
      <c r="Y99" s="713"/>
      <c r="Z99" s="714"/>
      <c r="AA99" s="715"/>
      <c r="AB99" s="646" t="s">
        <v>11</v>
      </c>
      <c r="AC99" s="646"/>
      <c r="AD99" s="646"/>
      <c r="AE99" s="134" t="s">
        <v>501</v>
      </c>
      <c r="AF99" s="134"/>
      <c r="AG99" s="134"/>
      <c r="AH99" s="134"/>
      <c r="AI99" s="134" t="s">
        <v>653</v>
      </c>
      <c r="AJ99" s="134"/>
      <c r="AK99" s="134"/>
      <c r="AL99" s="134"/>
      <c r="AM99" s="134" t="s">
        <v>469</v>
      </c>
      <c r="AN99" s="134"/>
      <c r="AO99" s="134"/>
      <c r="AP99" s="134"/>
      <c r="AQ99" s="643" t="s">
        <v>500</v>
      </c>
      <c r="AR99" s="644"/>
      <c r="AS99" s="644"/>
      <c r="AT99" s="645"/>
      <c r="AU99" s="643" t="s">
        <v>678</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666</v>
      </c>
      <c r="B102" s="120"/>
      <c r="C102" s="120"/>
      <c r="D102" s="120"/>
      <c r="E102" s="120"/>
      <c r="F102" s="683"/>
      <c r="G102" s="191" t="s">
        <v>667</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501</v>
      </c>
      <c r="AF102" s="134"/>
      <c r="AG102" s="134"/>
      <c r="AH102" s="134"/>
      <c r="AI102" s="134" t="s">
        <v>653</v>
      </c>
      <c r="AJ102" s="134"/>
      <c r="AK102" s="134"/>
      <c r="AL102" s="134"/>
      <c r="AM102" s="134" t="s">
        <v>469</v>
      </c>
      <c r="AN102" s="134"/>
      <c r="AO102" s="134"/>
      <c r="AP102" s="134"/>
      <c r="AQ102" s="647" t="s">
        <v>679</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668</v>
      </c>
      <c r="H103" s="673"/>
      <c r="I103" s="673"/>
      <c r="J103" s="673"/>
      <c r="K103" s="673"/>
      <c r="L103" s="673"/>
      <c r="M103" s="673"/>
      <c r="N103" s="673"/>
      <c r="O103" s="673"/>
      <c r="P103" s="673"/>
      <c r="Q103" s="673"/>
      <c r="R103" s="673"/>
      <c r="S103" s="673"/>
      <c r="T103" s="673"/>
      <c r="U103" s="673"/>
      <c r="V103" s="673"/>
      <c r="W103" s="673"/>
      <c r="X103" s="673"/>
      <c r="Y103" s="676" t="s">
        <v>666</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669</v>
      </c>
      <c r="Z104" s="669"/>
      <c r="AA104" s="670"/>
      <c r="AB104" s="632" t="s">
        <v>670</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664</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8" t="s">
        <v>665</v>
      </c>
      <c r="B133" s="168"/>
      <c r="C133" s="168"/>
      <c r="D133" s="168"/>
      <c r="E133" s="168"/>
      <c r="F133" s="169"/>
      <c r="G133" s="709" t="s">
        <v>657</v>
      </c>
      <c r="H133" s="710"/>
      <c r="I133" s="710"/>
      <c r="J133" s="710"/>
      <c r="K133" s="710"/>
      <c r="L133" s="710"/>
      <c r="M133" s="710"/>
      <c r="N133" s="710"/>
      <c r="O133" s="710"/>
      <c r="P133" s="711" t="s">
        <v>656</v>
      </c>
      <c r="Q133" s="710"/>
      <c r="R133" s="710"/>
      <c r="S133" s="710"/>
      <c r="T133" s="710"/>
      <c r="U133" s="710"/>
      <c r="V133" s="710"/>
      <c r="W133" s="710"/>
      <c r="X133" s="712"/>
      <c r="Y133" s="713"/>
      <c r="Z133" s="714"/>
      <c r="AA133" s="715"/>
      <c r="AB133" s="646" t="s">
        <v>11</v>
      </c>
      <c r="AC133" s="646"/>
      <c r="AD133" s="646"/>
      <c r="AE133" s="134" t="s">
        <v>501</v>
      </c>
      <c r="AF133" s="134"/>
      <c r="AG133" s="134"/>
      <c r="AH133" s="134"/>
      <c r="AI133" s="134" t="s">
        <v>653</v>
      </c>
      <c r="AJ133" s="134"/>
      <c r="AK133" s="134"/>
      <c r="AL133" s="134"/>
      <c r="AM133" s="134" t="s">
        <v>469</v>
      </c>
      <c r="AN133" s="134"/>
      <c r="AO133" s="134"/>
      <c r="AP133" s="134"/>
      <c r="AQ133" s="643" t="s">
        <v>500</v>
      </c>
      <c r="AR133" s="644"/>
      <c r="AS133" s="644"/>
      <c r="AT133" s="645"/>
      <c r="AU133" s="643" t="s">
        <v>678</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666</v>
      </c>
      <c r="B136" s="120"/>
      <c r="C136" s="120"/>
      <c r="D136" s="120"/>
      <c r="E136" s="120"/>
      <c r="F136" s="683"/>
      <c r="G136" s="191" t="s">
        <v>667</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501</v>
      </c>
      <c r="AF136" s="134"/>
      <c r="AG136" s="134"/>
      <c r="AH136" s="134"/>
      <c r="AI136" s="134" t="s">
        <v>653</v>
      </c>
      <c r="AJ136" s="134"/>
      <c r="AK136" s="134"/>
      <c r="AL136" s="134"/>
      <c r="AM136" s="134" t="s">
        <v>469</v>
      </c>
      <c r="AN136" s="134"/>
      <c r="AO136" s="134"/>
      <c r="AP136" s="134"/>
      <c r="AQ136" s="647" t="s">
        <v>679</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668</v>
      </c>
      <c r="H137" s="673"/>
      <c r="I137" s="673"/>
      <c r="J137" s="673"/>
      <c r="K137" s="673"/>
      <c r="L137" s="673"/>
      <c r="M137" s="673"/>
      <c r="N137" s="673"/>
      <c r="O137" s="673"/>
      <c r="P137" s="673"/>
      <c r="Q137" s="673"/>
      <c r="R137" s="673"/>
      <c r="S137" s="673"/>
      <c r="T137" s="673"/>
      <c r="U137" s="673"/>
      <c r="V137" s="673"/>
      <c r="W137" s="673"/>
      <c r="X137" s="673"/>
      <c r="Y137" s="676" t="s">
        <v>666</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669</v>
      </c>
      <c r="Z138" s="669"/>
      <c r="AA138" s="670"/>
      <c r="AB138" s="632" t="s">
        <v>670</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664</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8" t="s">
        <v>665</v>
      </c>
      <c r="B167" s="168"/>
      <c r="C167" s="168"/>
      <c r="D167" s="168"/>
      <c r="E167" s="168"/>
      <c r="F167" s="169"/>
      <c r="G167" s="709" t="s">
        <v>657</v>
      </c>
      <c r="H167" s="710"/>
      <c r="I167" s="710"/>
      <c r="J167" s="710"/>
      <c r="K167" s="710"/>
      <c r="L167" s="710"/>
      <c r="M167" s="710"/>
      <c r="N167" s="710"/>
      <c r="O167" s="710"/>
      <c r="P167" s="711" t="s">
        <v>656</v>
      </c>
      <c r="Q167" s="710"/>
      <c r="R167" s="710"/>
      <c r="S167" s="710"/>
      <c r="T167" s="710"/>
      <c r="U167" s="710"/>
      <c r="V167" s="710"/>
      <c r="W167" s="710"/>
      <c r="X167" s="712"/>
      <c r="Y167" s="713"/>
      <c r="Z167" s="714"/>
      <c r="AA167" s="715"/>
      <c r="AB167" s="646" t="s">
        <v>11</v>
      </c>
      <c r="AC167" s="646"/>
      <c r="AD167" s="646"/>
      <c r="AE167" s="134" t="s">
        <v>501</v>
      </c>
      <c r="AF167" s="134"/>
      <c r="AG167" s="134"/>
      <c r="AH167" s="134"/>
      <c r="AI167" s="134" t="s">
        <v>653</v>
      </c>
      <c r="AJ167" s="134"/>
      <c r="AK167" s="134"/>
      <c r="AL167" s="134"/>
      <c r="AM167" s="134" t="s">
        <v>469</v>
      </c>
      <c r="AN167" s="134"/>
      <c r="AO167" s="134"/>
      <c r="AP167" s="134"/>
      <c r="AQ167" s="643" t="s">
        <v>500</v>
      </c>
      <c r="AR167" s="644"/>
      <c r="AS167" s="644"/>
      <c r="AT167" s="645"/>
      <c r="AU167" s="643" t="s">
        <v>678</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666</v>
      </c>
      <c r="B170" s="120"/>
      <c r="C170" s="120"/>
      <c r="D170" s="120"/>
      <c r="E170" s="120"/>
      <c r="F170" s="683"/>
      <c r="G170" s="191" t="s">
        <v>667</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501</v>
      </c>
      <c r="AF170" s="134"/>
      <c r="AG170" s="134"/>
      <c r="AH170" s="134"/>
      <c r="AI170" s="134" t="s">
        <v>653</v>
      </c>
      <c r="AJ170" s="134"/>
      <c r="AK170" s="134"/>
      <c r="AL170" s="134"/>
      <c r="AM170" s="134" t="s">
        <v>469</v>
      </c>
      <c r="AN170" s="134"/>
      <c r="AO170" s="134"/>
      <c r="AP170" s="134"/>
      <c r="AQ170" s="647" t="s">
        <v>679</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668</v>
      </c>
      <c r="H171" s="673"/>
      <c r="I171" s="673"/>
      <c r="J171" s="673"/>
      <c r="K171" s="673"/>
      <c r="L171" s="673"/>
      <c r="M171" s="673"/>
      <c r="N171" s="673"/>
      <c r="O171" s="673"/>
      <c r="P171" s="673"/>
      <c r="Q171" s="673"/>
      <c r="R171" s="673"/>
      <c r="S171" s="673"/>
      <c r="T171" s="673"/>
      <c r="U171" s="673"/>
      <c r="V171" s="673"/>
      <c r="W171" s="673"/>
      <c r="X171" s="673"/>
      <c r="Y171" s="676" t="s">
        <v>666</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669</v>
      </c>
      <c r="Z172" s="669"/>
      <c r="AA172" s="670"/>
      <c r="AB172" s="632" t="s">
        <v>670</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334</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334</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335</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333</v>
      </c>
      <c r="X205" s="563"/>
      <c r="Y205" s="568" t="s">
        <v>12</v>
      </c>
      <c r="Z205" s="568"/>
      <c r="AA205" s="569"/>
      <c r="AB205" s="578" t="s">
        <v>334</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334</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335</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347</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hidden="1" customHeight="1" thickBot="1" x14ac:dyDescent="0.2">
      <c r="A214" s="437" t="s">
        <v>661</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t="s">
        <v>311</v>
      </c>
      <c r="AS214" s="439"/>
      <c r="AT214" s="440"/>
      <c r="AU214" s="440"/>
      <c r="AV214" s="440"/>
      <c r="AW214" s="440"/>
      <c r="AX214" s="441"/>
      <c r="AY214">
        <f>COUNTIF($AR$214,"☑")</f>
        <v>0</v>
      </c>
    </row>
    <row r="215" spans="1:51" ht="45" customHeight="1" x14ac:dyDescent="0.15">
      <c r="A215" s="426" t="s">
        <v>367</v>
      </c>
      <c r="B215" s="427"/>
      <c r="C215" s="430" t="s">
        <v>227</v>
      </c>
      <c r="D215" s="427"/>
      <c r="E215" s="432" t="s">
        <v>243</v>
      </c>
      <c r="F215" s="433"/>
      <c r="G215" s="434" t="s">
        <v>719</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720</v>
      </c>
      <c r="H216" s="146"/>
      <c r="I216" s="146"/>
      <c r="J216" s="146"/>
      <c r="K216" s="146"/>
      <c r="L216" s="146"/>
      <c r="M216" s="146"/>
      <c r="N216" s="146"/>
      <c r="O216" s="146"/>
      <c r="P216" s="146"/>
      <c r="Q216" s="146"/>
      <c r="R216" s="146"/>
      <c r="S216" s="146"/>
      <c r="T216" s="146"/>
      <c r="U216" s="146"/>
      <c r="V216" s="147"/>
      <c r="W216" s="502" t="s">
        <v>671</v>
      </c>
      <c r="X216" s="503"/>
      <c r="Y216" s="503"/>
      <c r="Z216" s="503"/>
      <c r="AA216" s="504"/>
      <c r="AB216" s="505" t="s">
        <v>721</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thickBot="1" x14ac:dyDescent="0.2">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672</v>
      </c>
      <c r="X217" s="509"/>
      <c r="Y217" s="509"/>
      <c r="Z217" s="509"/>
      <c r="AA217" s="510"/>
      <c r="AB217" s="505" t="s">
        <v>740</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hidden="1" customHeight="1" x14ac:dyDescent="0.15">
      <c r="A218" s="428"/>
      <c r="B218" s="429"/>
      <c r="C218" s="511" t="s">
        <v>684</v>
      </c>
      <c r="D218" s="512"/>
      <c r="E218" s="164" t="s">
        <v>363</v>
      </c>
      <c r="F218" s="166"/>
      <c r="G218" s="492" t="s">
        <v>230</v>
      </c>
      <c r="H218" s="493"/>
      <c r="I218" s="493"/>
      <c r="J218" s="513"/>
      <c r="K218" s="514"/>
      <c r="L218" s="514"/>
      <c r="M218" s="514"/>
      <c r="N218" s="514"/>
      <c r="O218" s="514"/>
      <c r="P218" s="514"/>
      <c r="Q218" s="514"/>
      <c r="R218" s="514"/>
      <c r="S218" s="514"/>
      <c r="T218" s="515"/>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hidden="1" customHeight="1" x14ac:dyDescent="0.15">
      <c r="A219" s="428"/>
      <c r="B219" s="429"/>
      <c r="C219" s="431"/>
      <c r="D219" s="429"/>
      <c r="E219" s="167"/>
      <c r="F219" s="169"/>
      <c r="G219" s="492" t="s">
        <v>685</v>
      </c>
      <c r="H219" s="493"/>
      <c r="I219" s="493"/>
      <c r="J219" s="493"/>
      <c r="K219" s="493"/>
      <c r="L219" s="493"/>
      <c r="M219" s="493"/>
      <c r="N219" s="493"/>
      <c r="O219" s="493"/>
      <c r="P219" s="493"/>
      <c r="Q219" s="493"/>
      <c r="R219" s="493"/>
      <c r="S219" s="493"/>
      <c r="T219" s="493"/>
      <c r="U219" s="489"/>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hidden="1" customHeight="1" thickBot="1" x14ac:dyDescent="0.2">
      <c r="A220" s="428"/>
      <c r="B220" s="429"/>
      <c r="C220" s="431"/>
      <c r="D220" s="429"/>
      <c r="E220" s="172"/>
      <c r="F220" s="174"/>
      <c r="G220" s="492" t="s">
        <v>672</v>
      </c>
      <c r="H220" s="493"/>
      <c r="I220" s="493"/>
      <c r="J220" s="493"/>
      <c r="K220" s="493"/>
      <c r="L220" s="493"/>
      <c r="M220" s="493"/>
      <c r="N220" s="493"/>
      <c r="O220" s="493"/>
      <c r="P220" s="493"/>
      <c r="Q220" s="493"/>
      <c r="R220" s="493"/>
      <c r="S220" s="493"/>
      <c r="T220" s="493"/>
      <c r="U220" s="830"/>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62.4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715</v>
      </c>
      <c r="AE223" s="472"/>
      <c r="AF223" s="472"/>
      <c r="AG223" s="473" t="s">
        <v>722</v>
      </c>
      <c r="AH223" s="474"/>
      <c r="AI223" s="474"/>
      <c r="AJ223" s="474"/>
      <c r="AK223" s="474"/>
      <c r="AL223" s="474"/>
      <c r="AM223" s="474"/>
      <c r="AN223" s="474"/>
      <c r="AO223" s="474"/>
      <c r="AP223" s="474"/>
      <c r="AQ223" s="474"/>
      <c r="AR223" s="474"/>
      <c r="AS223" s="474"/>
      <c r="AT223" s="474"/>
      <c r="AU223" s="474"/>
      <c r="AV223" s="474"/>
      <c r="AW223" s="474"/>
      <c r="AX223" s="475"/>
    </row>
    <row r="224" spans="1:51" ht="53.45"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715</v>
      </c>
      <c r="AE224" s="385"/>
      <c r="AF224" s="385"/>
      <c r="AG224" s="379" t="s">
        <v>723</v>
      </c>
      <c r="AH224" s="380"/>
      <c r="AI224" s="380"/>
      <c r="AJ224" s="380"/>
      <c r="AK224" s="380"/>
      <c r="AL224" s="380"/>
      <c r="AM224" s="380"/>
      <c r="AN224" s="380"/>
      <c r="AO224" s="380"/>
      <c r="AP224" s="380"/>
      <c r="AQ224" s="380"/>
      <c r="AR224" s="380"/>
      <c r="AS224" s="380"/>
      <c r="AT224" s="380"/>
      <c r="AU224" s="380"/>
      <c r="AV224" s="380"/>
      <c r="AW224" s="380"/>
      <c r="AX224" s="381"/>
    </row>
    <row r="225" spans="1:50" ht="58.1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715</v>
      </c>
      <c r="AE225" s="422"/>
      <c r="AF225" s="422"/>
      <c r="AG225" s="417" t="s">
        <v>724</v>
      </c>
      <c r="AH225" s="418"/>
      <c r="AI225" s="418"/>
      <c r="AJ225" s="418"/>
      <c r="AK225" s="418"/>
      <c r="AL225" s="418"/>
      <c r="AM225" s="418"/>
      <c r="AN225" s="418"/>
      <c r="AO225" s="418"/>
      <c r="AP225" s="418"/>
      <c r="AQ225" s="418"/>
      <c r="AR225" s="418"/>
      <c r="AS225" s="418"/>
      <c r="AT225" s="418"/>
      <c r="AU225" s="418"/>
      <c r="AV225" s="418"/>
      <c r="AW225" s="418"/>
      <c r="AX225" s="419"/>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725</v>
      </c>
      <c r="AE226" s="403"/>
      <c r="AF226" s="403"/>
      <c r="AG226" s="405"/>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345</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726</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726</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54.6"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715</v>
      </c>
      <c r="AE229" s="369"/>
      <c r="AF229" s="369"/>
      <c r="AG229" s="371" t="s">
        <v>729</v>
      </c>
      <c r="AH229" s="372"/>
      <c r="AI229" s="372"/>
      <c r="AJ229" s="372"/>
      <c r="AK229" s="372"/>
      <c r="AL229" s="372"/>
      <c r="AM229" s="372"/>
      <c r="AN229" s="372"/>
      <c r="AO229" s="372"/>
      <c r="AP229" s="372"/>
      <c r="AQ229" s="372"/>
      <c r="AR229" s="372"/>
      <c r="AS229" s="372"/>
      <c r="AT229" s="372"/>
      <c r="AU229" s="372"/>
      <c r="AV229" s="372"/>
      <c r="AW229" s="372"/>
      <c r="AX229" s="373"/>
    </row>
    <row r="230" spans="1:50" ht="42"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715</v>
      </c>
      <c r="AE230" s="385"/>
      <c r="AF230" s="385"/>
      <c r="AG230" s="379" t="s">
        <v>727</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725</v>
      </c>
      <c r="AE231" s="385"/>
      <c r="AF231" s="385"/>
      <c r="AG231" s="379" t="s">
        <v>368</v>
      </c>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715</v>
      </c>
      <c r="AE232" s="385"/>
      <c r="AF232" s="385"/>
      <c r="AG232" s="379" t="s">
        <v>728</v>
      </c>
      <c r="AH232" s="380"/>
      <c r="AI232" s="380"/>
      <c r="AJ232" s="380"/>
      <c r="AK232" s="380"/>
      <c r="AL232" s="380"/>
      <c r="AM232" s="380"/>
      <c r="AN232" s="380"/>
      <c r="AO232" s="380"/>
      <c r="AP232" s="380"/>
      <c r="AQ232" s="380"/>
      <c r="AR232" s="380"/>
      <c r="AS232" s="380"/>
      <c r="AT232" s="380"/>
      <c r="AU232" s="380"/>
      <c r="AV232" s="380"/>
      <c r="AW232" s="380"/>
      <c r="AX232" s="381"/>
    </row>
    <row r="233" spans="1:50" ht="186.6"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715</v>
      </c>
      <c r="AE233" s="422"/>
      <c r="AF233" s="422"/>
      <c r="AG233" s="423" t="s">
        <v>730</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725</v>
      </c>
      <c r="AE234" s="385"/>
      <c r="AF234" s="454"/>
      <c r="AG234" s="379" t="s">
        <v>368</v>
      </c>
      <c r="AH234" s="380"/>
      <c r="AI234" s="380"/>
      <c r="AJ234" s="380"/>
      <c r="AK234" s="380"/>
      <c r="AL234" s="380"/>
      <c r="AM234" s="380"/>
      <c r="AN234" s="380"/>
      <c r="AO234" s="380"/>
      <c r="AP234" s="380"/>
      <c r="AQ234" s="380"/>
      <c r="AR234" s="380"/>
      <c r="AS234" s="380"/>
      <c r="AT234" s="380"/>
      <c r="AU234" s="380"/>
      <c r="AV234" s="380"/>
      <c r="AW234" s="380"/>
      <c r="AX234" s="381"/>
    </row>
    <row r="235" spans="1:50" ht="47.45"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715</v>
      </c>
      <c r="AE235" s="415"/>
      <c r="AF235" s="416"/>
      <c r="AG235" s="417" t="s">
        <v>727</v>
      </c>
      <c r="AH235" s="418"/>
      <c r="AI235" s="418"/>
      <c r="AJ235" s="418"/>
      <c r="AK235" s="418"/>
      <c r="AL235" s="418"/>
      <c r="AM235" s="418"/>
      <c r="AN235" s="418"/>
      <c r="AO235" s="418"/>
      <c r="AP235" s="418"/>
      <c r="AQ235" s="418"/>
      <c r="AR235" s="418"/>
      <c r="AS235" s="418"/>
      <c r="AT235" s="418"/>
      <c r="AU235" s="418"/>
      <c r="AV235" s="418"/>
      <c r="AW235" s="418"/>
      <c r="AX235" s="419"/>
    </row>
    <row r="236" spans="1:50" ht="66.599999999999994"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731</v>
      </c>
      <c r="AE236" s="369"/>
      <c r="AF236" s="370"/>
      <c r="AG236" s="371" t="s">
        <v>732</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725</v>
      </c>
      <c r="AE237" s="378"/>
      <c r="AF237" s="378"/>
      <c r="AG237" s="379" t="s">
        <v>368</v>
      </c>
      <c r="AH237" s="380"/>
      <c r="AI237" s="380"/>
      <c r="AJ237" s="380"/>
      <c r="AK237" s="380"/>
      <c r="AL237" s="380"/>
      <c r="AM237" s="380"/>
      <c r="AN237" s="380"/>
      <c r="AO237" s="380"/>
      <c r="AP237" s="380"/>
      <c r="AQ237" s="380"/>
      <c r="AR237" s="380"/>
      <c r="AS237" s="380"/>
      <c r="AT237" s="380"/>
      <c r="AU237" s="380"/>
      <c r="AV237" s="380"/>
      <c r="AW237" s="380"/>
      <c r="AX237" s="381"/>
    </row>
    <row r="238" spans="1:50" ht="51.6"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731</v>
      </c>
      <c r="AE238" s="385"/>
      <c r="AF238" s="385"/>
      <c r="AG238" s="379" t="s">
        <v>733</v>
      </c>
      <c r="AH238" s="380"/>
      <c r="AI238" s="380"/>
      <c r="AJ238" s="380"/>
      <c r="AK238" s="380"/>
      <c r="AL238" s="380"/>
      <c r="AM238" s="380"/>
      <c r="AN238" s="380"/>
      <c r="AO238" s="380"/>
      <c r="AP238" s="380"/>
      <c r="AQ238" s="380"/>
      <c r="AR238" s="380"/>
      <c r="AS238" s="380"/>
      <c r="AT238" s="380"/>
      <c r="AU238" s="380"/>
      <c r="AV238" s="380"/>
      <c r="AW238" s="380"/>
      <c r="AX238" s="381"/>
    </row>
    <row r="239" spans="1:50" ht="76.150000000000006"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715</v>
      </c>
      <c r="AE239" s="385"/>
      <c r="AF239" s="385"/>
      <c r="AG239" s="409" t="s">
        <v>734</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715</v>
      </c>
      <c r="AE240" s="403"/>
      <c r="AF240" s="404"/>
      <c r="AG240" s="405" t="s">
        <v>735</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9" t="s">
        <v>0</v>
      </c>
      <c r="D241" s="910"/>
      <c r="E241" s="910"/>
      <c r="F241" s="910"/>
      <c r="G241" s="910"/>
      <c r="H241" s="910"/>
      <c r="I241" s="910"/>
      <c r="J241" s="910"/>
      <c r="K241" s="910"/>
      <c r="L241" s="910"/>
      <c r="M241" s="910"/>
      <c r="N241" s="910"/>
      <c r="O241" s="906" t="s">
        <v>690</v>
      </c>
      <c r="P241" s="907"/>
      <c r="Q241" s="907"/>
      <c r="R241" s="907"/>
      <c r="S241" s="907"/>
      <c r="T241" s="907"/>
      <c r="U241" s="907"/>
      <c r="V241" s="907"/>
      <c r="W241" s="907"/>
      <c r="X241" s="907"/>
      <c r="Y241" s="907"/>
      <c r="Z241" s="907"/>
      <c r="AA241" s="907"/>
      <c r="AB241" s="907"/>
      <c r="AC241" s="907"/>
      <c r="AD241" s="907"/>
      <c r="AE241" s="907"/>
      <c r="AF241" s="908"/>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3">
        <v>2022</v>
      </c>
      <c r="D242" s="894"/>
      <c r="E242" s="388" t="s">
        <v>692</v>
      </c>
      <c r="F242" s="388"/>
      <c r="G242" s="388"/>
      <c r="H242" s="389">
        <v>21</v>
      </c>
      <c r="I242" s="389"/>
      <c r="J242" s="895">
        <v>708</v>
      </c>
      <c r="K242" s="895"/>
      <c r="L242" s="895"/>
      <c r="M242" s="389"/>
      <c r="N242" s="896"/>
      <c r="O242" s="897" t="s">
        <v>772</v>
      </c>
      <c r="P242" s="898"/>
      <c r="Q242" s="898"/>
      <c r="R242" s="898"/>
      <c r="S242" s="898"/>
      <c r="T242" s="898"/>
      <c r="U242" s="898"/>
      <c r="V242" s="898"/>
      <c r="W242" s="898"/>
      <c r="X242" s="898"/>
      <c r="Y242" s="898"/>
      <c r="Z242" s="898"/>
      <c r="AA242" s="898"/>
      <c r="AB242" s="898"/>
      <c r="AC242" s="898"/>
      <c r="AD242" s="898"/>
      <c r="AE242" s="898"/>
      <c r="AF242" s="899"/>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c r="D243" s="387"/>
      <c r="E243" s="388"/>
      <c r="F243" s="388"/>
      <c r="G243" s="388"/>
      <c r="H243" s="389"/>
      <c r="I243" s="389"/>
      <c r="J243" s="390"/>
      <c r="K243" s="390"/>
      <c r="L243" s="390"/>
      <c r="M243" s="391"/>
      <c r="N243" s="392"/>
      <c r="O243" s="900"/>
      <c r="P243" s="901"/>
      <c r="Q243" s="901"/>
      <c r="R243" s="901"/>
      <c r="S243" s="901"/>
      <c r="T243" s="901"/>
      <c r="U243" s="901"/>
      <c r="V243" s="901"/>
      <c r="W243" s="901"/>
      <c r="X243" s="901"/>
      <c r="Y243" s="901"/>
      <c r="Z243" s="901"/>
      <c r="AA243" s="901"/>
      <c r="AB243" s="901"/>
      <c r="AC243" s="901"/>
      <c r="AD243" s="901"/>
      <c r="AE243" s="901"/>
      <c r="AF243" s="902"/>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900"/>
      <c r="P244" s="901"/>
      <c r="Q244" s="901"/>
      <c r="R244" s="901"/>
      <c r="S244" s="901"/>
      <c r="T244" s="901"/>
      <c r="U244" s="901"/>
      <c r="V244" s="901"/>
      <c r="W244" s="901"/>
      <c r="X244" s="901"/>
      <c r="Y244" s="901"/>
      <c r="Z244" s="901"/>
      <c r="AA244" s="901"/>
      <c r="AB244" s="901"/>
      <c r="AC244" s="901"/>
      <c r="AD244" s="901"/>
      <c r="AE244" s="901"/>
      <c r="AF244" s="902"/>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900"/>
      <c r="P245" s="901"/>
      <c r="Q245" s="901"/>
      <c r="R245" s="901"/>
      <c r="S245" s="901"/>
      <c r="T245" s="901"/>
      <c r="U245" s="901"/>
      <c r="V245" s="901"/>
      <c r="W245" s="901"/>
      <c r="X245" s="901"/>
      <c r="Y245" s="901"/>
      <c r="Z245" s="901"/>
      <c r="AA245" s="901"/>
      <c r="AB245" s="901"/>
      <c r="AC245" s="901"/>
      <c r="AD245" s="901"/>
      <c r="AE245" s="901"/>
      <c r="AF245" s="902"/>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91"/>
      <c r="N246" s="892"/>
      <c r="O246" s="903"/>
      <c r="P246" s="904"/>
      <c r="Q246" s="904"/>
      <c r="R246" s="904"/>
      <c r="S246" s="904"/>
      <c r="T246" s="904"/>
      <c r="U246" s="904"/>
      <c r="V246" s="904"/>
      <c r="W246" s="904"/>
      <c r="X246" s="904"/>
      <c r="Y246" s="904"/>
      <c r="Z246" s="904"/>
      <c r="AA246" s="904"/>
      <c r="AB246" s="904"/>
      <c r="AC246" s="904"/>
      <c r="AD246" s="904"/>
      <c r="AE246" s="904"/>
      <c r="AF246" s="905"/>
      <c r="AG246" s="409"/>
      <c r="AH246" s="152"/>
      <c r="AI246" s="152"/>
      <c r="AJ246" s="152"/>
      <c r="AK246" s="152"/>
      <c r="AL246" s="152"/>
      <c r="AM246" s="152"/>
      <c r="AN246" s="152"/>
      <c r="AO246" s="152"/>
      <c r="AP246" s="152"/>
      <c r="AQ246" s="152"/>
      <c r="AR246" s="152"/>
      <c r="AS246" s="152"/>
      <c r="AT246" s="152"/>
      <c r="AU246" s="152"/>
      <c r="AV246" s="152"/>
      <c r="AW246" s="152"/>
      <c r="AX246" s="410"/>
    </row>
    <row r="247" spans="1:50" ht="67.5" customHeight="1" x14ac:dyDescent="0.15">
      <c r="A247" s="359" t="s">
        <v>46</v>
      </c>
      <c r="B247" s="921"/>
      <c r="C247" s="318" t="s">
        <v>50</v>
      </c>
      <c r="D247" s="739"/>
      <c r="E247" s="739"/>
      <c r="F247" s="740"/>
      <c r="G247" s="924" t="s">
        <v>768</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137.25" customHeight="1" thickBot="1" x14ac:dyDescent="0.2">
      <c r="A248" s="922"/>
      <c r="B248" s="923"/>
      <c r="C248" s="926" t="s">
        <v>54</v>
      </c>
      <c r="D248" s="927"/>
      <c r="E248" s="927"/>
      <c r="F248" s="928"/>
      <c r="G248" s="929" t="s">
        <v>769</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42" customHeight="1" thickBot="1" x14ac:dyDescent="0.2">
      <c r="A250" s="914" t="s">
        <v>774</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15">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
      <c r="A252" s="343" t="s">
        <v>766</v>
      </c>
      <c r="B252" s="344"/>
      <c r="C252" s="344"/>
      <c r="D252" s="344"/>
      <c r="E252" s="345"/>
      <c r="F252" s="920" t="s">
        <v>767</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15">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66" customHeight="1" thickBot="1" x14ac:dyDescent="0.2">
      <c r="A254" s="343" t="s">
        <v>346</v>
      </c>
      <c r="B254" s="344"/>
      <c r="C254" s="344"/>
      <c r="D254" s="344"/>
      <c r="E254" s="345"/>
      <c r="F254" s="346" t="s">
        <v>771</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366.75" customHeight="1" thickBot="1" x14ac:dyDescent="0.2">
      <c r="A256" s="352" t="s">
        <v>736</v>
      </c>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361</v>
      </c>
      <c r="B258" s="105"/>
      <c r="C258" s="105"/>
      <c r="D258" s="106"/>
      <c r="E258" s="339" t="s">
        <v>697</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1" t="s">
        <v>360</v>
      </c>
      <c r="B259" s="271"/>
      <c r="C259" s="271"/>
      <c r="D259" s="271"/>
      <c r="E259" s="339" t="s">
        <v>697</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1" t="s">
        <v>359</v>
      </c>
      <c r="B260" s="271"/>
      <c r="C260" s="271"/>
      <c r="D260" s="271"/>
      <c r="E260" s="339" t="s">
        <v>697</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1" t="s">
        <v>358</v>
      </c>
      <c r="B261" s="271"/>
      <c r="C261" s="271"/>
      <c r="D261" s="271"/>
      <c r="E261" s="339" t="s">
        <v>710</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1" t="s">
        <v>357</v>
      </c>
      <c r="B262" s="271"/>
      <c r="C262" s="271"/>
      <c r="D262" s="271"/>
      <c r="E262" s="339" t="s">
        <v>711</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1" t="s">
        <v>356</v>
      </c>
      <c r="B263" s="271"/>
      <c r="C263" s="271"/>
      <c r="D263" s="271"/>
      <c r="E263" s="339" t="s">
        <v>712</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1" t="s">
        <v>355</v>
      </c>
      <c r="B264" s="271"/>
      <c r="C264" s="271"/>
      <c r="D264" s="271"/>
      <c r="E264" s="339" t="s">
        <v>713</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1" t="s">
        <v>354</v>
      </c>
      <c r="B265" s="271"/>
      <c r="C265" s="271"/>
      <c r="D265" s="271"/>
      <c r="E265" s="339" t="s">
        <v>714</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1" t="s">
        <v>501</v>
      </c>
      <c r="B266" s="271"/>
      <c r="C266" s="271"/>
      <c r="D266" s="271"/>
      <c r="E266" s="115" t="s">
        <v>692</v>
      </c>
      <c r="F266" s="101"/>
      <c r="G266" s="101"/>
      <c r="H266" s="92" t="str">
        <f>IF(E266="","","-")</f>
        <v>-</v>
      </c>
      <c r="I266" s="101"/>
      <c r="J266" s="101"/>
      <c r="K266" s="92" t="str">
        <f>IF(I266="","","-")</f>
        <v/>
      </c>
      <c r="L266" s="116">
        <v>648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660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737</v>
      </c>
      <c r="H268" s="101"/>
      <c r="I268" s="101"/>
      <c r="J268" s="100">
        <v>20</v>
      </c>
      <c r="K268" s="100"/>
      <c r="L268" s="116">
        <v>718</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348</v>
      </c>
      <c r="B269" s="328"/>
      <c r="C269" s="328"/>
      <c r="D269" s="328"/>
      <c r="E269" s="328"/>
      <c r="F269" s="32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350</v>
      </c>
      <c r="B308" s="334"/>
      <c r="C308" s="334"/>
      <c r="D308" s="334"/>
      <c r="E308" s="334"/>
      <c r="F308" s="335"/>
      <c r="G308" s="314" t="s">
        <v>761</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325</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760</v>
      </c>
      <c r="H310" s="305"/>
      <c r="I310" s="305"/>
      <c r="J310" s="305"/>
      <c r="K310" s="306"/>
      <c r="L310" s="307" t="s">
        <v>752</v>
      </c>
      <c r="M310" s="308"/>
      <c r="N310" s="308"/>
      <c r="O310" s="308"/>
      <c r="P310" s="308"/>
      <c r="Q310" s="308"/>
      <c r="R310" s="308"/>
      <c r="S310" s="308"/>
      <c r="T310" s="308"/>
      <c r="U310" s="308"/>
      <c r="V310" s="308"/>
      <c r="W310" s="308"/>
      <c r="X310" s="309"/>
      <c r="Y310" s="310">
        <v>652</v>
      </c>
      <c r="Z310" s="311"/>
      <c r="AA310" s="311"/>
      <c r="AB310" s="312"/>
      <c r="AC310" s="304"/>
      <c r="AD310" s="305"/>
      <c r="AE310" s="305"/>
      <c r="AF310" s="305"/>
      <c r="AG310" s="306"/>
      <c r="AH310" s="307"/>
      <c r="AI310" s="308"/>
      <c r="AJ310" s="308"/>
      <c r="AK310" s="308"/>
      <c r="AL310" s="308"/>
      <c r="AM310" s="308"/>
      <c r="AN310" s="308"/>
      <c r="AO310" s="308"/>
      <c r="AP310" s="308"/>
      <c r="AQ310" s="308"/>
      <c r="AR310" s="308"/>
      <c r="AS310" s="308"/>
      <c r="AT310" s="309"/>
      <c r="AU310" s="310"/>
      <c r="AV310" s="311"/>
      <c r="AW310" s="311"/>
      <c r="AX310" s="313"/>
    </row>
    <row r="311" spans="1:50" ht="24.75" customHeight="1" x14ac:dyDescent="0.15">
      <c r="A311" s="336"/>
      <c r="B311" s="337"/>
      <c r="C311" s="337"/>
      <c r="D311" s="337"/>
      <c r="E311" s="337"/>
      <c r="F311" s="338"/>
      <c r="G311" s="294" t="s">
        <v>760</v>
      </c>
      <c r="H311" s="295"/>
      <c r="I311" s="295"/>
      <c r="J311" s="295"/>
      <c r="K311" s="296"/>
      <c r="L311" s="297" t="s">
        <v>753</v>
      </c>
      <c r="M311" s="298"/>
      <c r="N311" s="298"/>
      <c r="O311" s="298"/>
      <c r="P311" s="298"/>
      <c r="Q311" s="298"/>
      <c r="R311" s="298"/>
      <c r="S311" s="298"/>
      <c r="T311" s="298"/>
      <c r="U311" s="298"/>
      <c r="V311" s="298"/>
      <c r="W311" s="298"/>
      <c r="X311" s="299"/>
      <c r="Y311" s="300">
        <v>55</v>
      </c>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customHeight="1" x14ac:dyDescent="0.15">
      <c r="A312" s="336"/>
      <c r="B312" s="337"/>
      <c r="C312" s="337"/>
      <c r="D312" s="337"/>
      <c r="E312" s="337"/>
      <c r="F312" s="338"/>
      <c r="G312" s="294" t="s">
        <v>760</v>
      </c>
      <c r="H312" s="295"/>
      <c r="I312" s="295"/>
      <c r="J312" s="295"/>
      <c r="K312" s="296"/>
      <c r="L312" s="297" t="s">
        <v>754</v>
      </c>
      <c r="M312" s="298"/>
      <c r="N312" s="298"/>
      <c r="O312" s="298"/>
      <c r="P312" s="298"/>
      <c r="Q312" s="298"/>
      <c r="R312" s="298"/>
      <c r="S312" s="298"/>
      <c r="T312" s="298"/>
      <c r="U312" s="298"/>
      <c r="V312" s="298"/>
      <c r="W312" s="298"/>
      <c r="X312" s="299"/>
      <c r="Y312" s="300">
        <v>48</v>
      </c>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customHeight="1" x14ac:dyDescent="0.15">
      <c r="A313" s="336"/>
      <c r="B313" s="337"/>
      <c r="C313" s="337"/>
      <c r="D313" s="337"/>
      <c r="E313" s="337"/>
      <c r="F313" s="338"/>
      <c r="G313" s="294" t="s">
        <v>760</v>
      </c>
      <c r="H313" s="295"/>
      <c r="I313" s="295"/>
      <c r="J313" s="295"/>
      <c r="K313" s="296"/>
      <c r="L313" s="297" t="s">
        <v>755</v>
      </c>
      <c r="M313" s="298"/>
      <c r="N313" s="298"/>
      <c r="O313" s="298"/>
      <c r="P313" s="298"/>
      <c r="Q313" s="298"/>
      <c r="R313" s="298"/>
      <c r="S313" s="298"/>
      <c r="T313" s="298"/>
      <c r="U313" s="298"/>
      <c r="V313" s="298"/>
      <c r="W313" s="298"/>
      <c r="X313" s="299"/>
      <c r="Y313" s="300">
        <v>31</v>
      </c>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customHeight="1" x14ac:dyDescent="0.15">
      <c r="A314" s="336"/>
      <c r="B314" s="337"/>
      <c r="C314" s="337"/>
      <c r="D314" s="337"/>
      <c r="E314" s="337"/>
      <c r="F314" s="338"/>
      <c r="G314" s="294" t="s">
        <v>760</v>
      </c>
      <c r="H314" s="295"/>
      <c r="I314" s="295"/>
      <c r="J314" s="295"/>
      <c r="K314" s="296"/>
      <c r="L314" s="297" t="s">
        <v>756</v>
      </c>
      <c r="M314" s="298"/>
      <c r="N314" s="298"/>
      <c r="O314" s="298"/>
      <c r="P314" s="298"/>
      <c r="Q314" s="298"/>
      <c r="R314" s="298"/>
      <c r="S314" s="298"/>
      <c r="T314" s="298"/>
      <c r="U314" s="298"/>
      <c r="V314" s="298"/>
      <c r="W314" s="298"/>
      <c r="X314" s="299"/>
      <c r="Y314" s="300">
        <v>12</v>
      </c>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customHeight="1" x14ac:dyDescent="0.15">
      <c r="A315" s="336"/>
      <c r="B315" s="337"/>
      <c r="C315" s="337"/>
      <c r="D315" s="337"/>
      <c r="E315" s="337"/>
      <c r="F315" s="338"/>
      <c r="G315" s="294" t="s">
        <v>760</v>
      </c>
      <c r="H315" s="295"/>
      <c r="I315" s="295"/>
      <c r="J315" s="295"/>
      <c r="K315" s="296"/>
      <c r="L315" s="297" t="s">
        <v>757</v>
      </c>
      <c r="M315" s="298"/>
      <c r="N315" s="298"/>
      <c r="O315" s="298"/>
      <c r="P315" s="298"/>
      <c r="Q315" s="298"/>
      <c r="R315" s="298"/>
      <c r="S315" s="298"/>
      <c r="T315" s="298"/>
      <c r="U315" s="298"/>
      <c r="V315" s="298"/>
      <c r="W315" s="298"/>
      <c r="X315" s="299"/>
      <c r="Y315" s="300">
        <v>6</v>
      </c>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customHeight="1" x14ac:dyDescent="0.15">
      <c r="A316" s="336"/>
      <c r="B316" s="337"/>
      <c r="C316" s="337"/>
      <c r="D316" s="337"/>
      <c r="E316" s="337"/>
      <c r="F316" s="338"/>
      <c r="G316" s="294" t="s">
        <v>760</v>
      </c>
      <c r="H316" s="295"/>
      <c r="I316" s="295"/>
      <c r="J316" s="295"/>
      <c r="K316" s="296"/>
      <c r="L316" s="297" t="s">
        <v>758</v>
      </c>
      <c r="M316" s="298"/>
      <c r="N316" s="298"/>
      <c r="O316" s="298"/>
      <c r="P316" s="298"/>
      <c r="Q316" s="298"/>
      <c r="R316" s="298"/>
      <c r="S316" s="298"/>
      <c r="T316" s="298"/>
      <c r="U316" s="298"/>
      <c r="V316" s="298"/>
      <c r="W316" s="298"/>
      <c r="X316" s="299"/>
      <c r="Y316" s="300">
        <v>5</v>
      </c>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customHeight="1" x14ac:dyDescent="0.15">
      <c r="A317" s="336"/>
      <c r="B317" s="337"/>
      <c r="C317" s="337"/>
      <c r="D317" s="337"/>
      <c r="E317" s="337"/>
      <c r="F317" s="338"/>
      <c r="G317" s="294" t="s">
        <v>760</v>
      </c>
      <c r="H317" s="295"/>
      <c r="I317" s="295"/>
      <c r="J317" s="295"/>
      <c r="K317" s="296"/>
      <c r="L317" s="297" t="s">
        <v>759</v>
      </c>
      <c r="M317" s="298"/>
      <c r="N317" s="298"/>
      <c r="O317" s="298"/>
      <c r="P317" s="298"/>
      <c r="Q317" s="298"/>
      <c r="R317" s="298"/>
      <c r="S317" s="298"/>
      <c r="T317" s="298"/>
      <c r="U317" s="298"/>
      <c r="V317" s="298"/>
      <c r="W317" s="298"/>
      <c r="X317" s="299"/>
      <c r="Y317" s="300">
        <v>1</v>
      </c>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810</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0</v>
      </c>
      <c r="AV320" s="291"/>
      <c r="AW320" s="291"/>
      <c r="AX320" s="293"/>
    </row>
    <row r="321" spans="1:51" ht="24.75" hidden="1" customHeight="1" x14ac:dyDescent="0.15">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hidden="1" customHeight="1" thickBot="1" x14ac:dyDescent="0.2">
      <c r="A360" s="280" t="s">
        <v>662</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75" t="s">
        <v>741</v>
      </c>
      <c r="D366" s="276"/>
      <c r="E366" s="276"/>
      <c r="F366" s="276"/>
      <c r="G366" s="276"/>
      <c r="H366" s="276"/>
      <c r="I366" s="277"/>
      <c r="J366" s="248">
        <v>8000020130001</v>
      </c>
      <c r="K366" s="249"/>
      <c r="L366" s="249"/>
      <c r="M366" s="249"/>
      <c r="N366" s="249"/>
      <c r="O366" s="249"/>
      <c r="P366" s="250" t="s">
        <v>693</v>
      </c>
      <c r="Q366" s="250"/>
      <c r="R366" s="250"/>
      <c r="S366" s="250"/>
      <c r="T366" s="250"/>
      <c r="U366" s="250"/>
      <c r="V366" s="250"/>
      <c r="W366" s="250"/>
      <c r="X366" s="250"/>
      <c r="Y366" s="251">
        <v>810</v>
      </c>
      <c r="Z366" s="252"/>
      <c r="AA366" s="252"/>
      <c r="AB366" s="253"/>
      <c r="AC366" s="237" t="s">
        <v>751</v>
      </c>
      <c r="AD366" s="238"/>
      <c r="AE366" s="238"/>
      <c r="AF366" s="238"/>
      <c r="AG366" s="238"/>
      <c r="AH366" s="268" t="s">
        <v>697</v>
      </c>
      <c r="AI366" s="269"/>
      <c r="AJ366" s="269"/>
      <c r="AK366" s="269"/>
      <c r="AL366" s="241" t="s">
        <v>697</v>
      </c>
      <c r="AM366" s="242"/>
      <c r="AN366" s="242"/>
      <c r="AO366" s="243"/>
      <c r="AP366" s="244" t="s">
        <v>697</v>
      </c>
      <c r="AQ366" s="244"/>
      <c r="AR366" s="244"/>
      <c r="AS366" s="244"/>
      <c r="AT366" s="244"/>
      <c r="AU366" s="244"/>
      <c r="AV366" s="244"/>
      <c r="AW366" s="244"/>
      <c r="AX366" s="244"/>
    </row>
    <row r="367" spans="1:51" ht="30" customHeight="1" x14ac:dyDescent="0.15">
      <c r="A367" s="245">
        <v>2</v>
      </c>
      <c r="B367" s="245">
        <v>1</v>
      </c>
      <c r="C367" s="275" t="s">
        <v>742</v>
      </c>
      <c r="D367" s="278"/>
      <c r="E367" s="278"/>
      <c r="F367" s="278"/>
      <c r="G367" s="278"/>
      <c r="H367" s="278"/>
      <c r="I367" s="279"/>
      <c r="J367" s="248">
        <v>4000020120006</v>
      </c>
      <c r="K367" s="249"/>
      <c r="L367" s="249"/>
      <c r="M367" s="249"/>
      <c r="N367" s="249"/>
      <c r="O367" s="249"/>
      <c r="P367" s="250" t="s">
        <v>693</v>
      </c>
      <c r="Q367" s="250"/>
      <c r="R367" s="250"/>
      <c r="S367" s="250"/>
      <c r="T367" s="250"/>
      <c r="U367" s="250"/>
      <c r="V367" s="250"/>
      <c r="W367" s="250"/>
      <c r="X367" s="250"/>
      <c r="Y367" s="251">
        <v>125</v>
      </c>
      <c r="Z367" s="252"/>
      <c r="AA367" s="252"/>
      <c r="AB367" s="253"/>
      <c r="AC367" s="237" t="s">
        <v>751</v>
      </c>
      <c r="AD367" s="238"/>
      <c r="AE367" s="238"/>
      <c r="AF367" s="238"/>
      <c r="AG367" s="238"/>
      <c r="AH367" s="268" t="s">
        <v>697</v>
      </c>
      <c r="AI367" s="269"/>
      <c r="AJ367" s="269"/>
      <c r="AK367" s="269"/>
      <c r="AL367" s="241" t="s">
        <v>697</v>
      </c>
      <c r="AM367" s="242"/>
      <c r="AN367" s="242"/>
      <c r="AO367" s="243"/>
      <c r="AP367" s="244" t="s">
        <v>697</v>
      </c>
      <c r="AQ367" s="244"/>
      <c r="AR367" s="244"/>
      <c r="AS367" s="244"/>
      <c r="AT367" s="244"/>
      <c r="AU367" s="244"/>
      <c r="AV367" s="244"/>
      <c r="AW367" s="244"/>
      <c r="AX367" s="244"/>
      <c r="AY367">
        <f>COUNTA($C$367)</f>
        <v>1</v>
      </c>
    </row>
    <row r="368" spans="1:51" ht="30" customHeight="1" x14ac:dyDescent="0.15">
      <c r="A368" s="245">
        <v>3</v>
      </c>
      <c r="B368" s="245">
        <v>1</v>
      </c>
      <c r="C368" s="275" t="s">
        <v>743</v>
      </c>
      <c r="D368" s="278"/>
      <c r="E368" s="278"/>
      <c r="F368" s="278"/>
      <c r="G368" s="278"/>
      <c r="H368" s="278"/>
      <c r="I368" s="279"/>
      <c r="J368" s="248">
        <v>1000020110001</v>
      </c>
      <c r="K368" s="249"/>
      <c r="L368" s="249"/>
      <c r="M368" s="249"/>
      <c r="N368" s="249"/>
      <c r="O368" s="249"/>
      <c r="P368" s="267" t="s">
        <v>693</v>
      </c>
      <c r="Q368" s="250"/>
      <c r="R368" s="250"/>
      <c r="S368" s="250"/>
      <c r="T368" s="250"/>
      <c r="U368" s="250"/>
      <c r="V368" s="250"/>
      <c r="W368" s="250"/>
      <c r="X368" s="250"/>
      <c r="Y368" s="251">
        <v>111</v>
      </c>
      <c r="Z368" s="252"/>
      <c r="AA368" s="252"/>
      <c r="AB368" s="253"/>
      <c r="AC368" s="237" t="s">
        <v>751</v>
      </c>
      <c r="AD368" s="238"/>
      <c r="AE368" s="238"/>
      <c r="AF368" s="238"/>
      <c r="AG368" s="238"/>
      <c r="AH368" s="239" t="s">
        <v>697</v>
      </c>
      <c r="AI368" s="240"/>
      <c r="AJ368" s="240"/>
      <c r="AK368" s="240"/>
      <c r="AL368" s="241" t="s">
        <v>697</v>
      </c>
      <c r="AM368" s="242"/>
      <c r="AN368" s="242"/>
      <c r="AO368" s="243"/>
      <c r="AP368" s="244" t="s">
        <v>697</v>
      </c>
      <c r="AQ368" s="244"/>
      <c r="AR368" s="244"/>
      <c r="AS368" s="244"/>
      <c r="AT368" s="244"/>
      <c r="AU368" s="244"/>
      <c r="AV368" s="244"/>
      <c r="AW368" s="244"/>
      <c r="AX368" s="244"/>
      <c r="AY368">
        <f>COUNTA($C$368)</f>
        <v>1</v>
      </c>
    </row>
    <row r="369" spans="1:51" ht="30" customHeight="1" x14ac:dyDescent="0.15">
      <c r="A369" s="245">
        <v>4</v>
      </c>
      <c r="B369" s="245">
        <v>1</v>
      </c>
      <c r="C369" s="275" t="s">
        <v>745</v>
      </c>
      <c r="D369" s="278"/>
      <c r="E369" s="278"/>
      <c r="F369" s="278"/>
      <c r="G369" s="278"/>
      <c r="H369" s="278"/>
      <c r="I369" s="279"/>
      <c r="J369" s="248">
        <v>1000020140007</v>
      </c>
      <c r="K369" s="249"/>
      <c r="L369" s="249"/>
      <c r="M369" s="249"/>
      <c r="N369" s="249"/>
      <c r="O369" s="249"/>
      <c r="P369" s="267" t="s">
        <v>693</v>
      </c>
      <c r="Q369" s="250"/>
      <c r="R369" s="250"/>
      <c r="S369" s="250"/>
      <c r="T369" s="250"/>
      <c r="U369" s="250"/>
      <c r="V369" s="250"/>
      <c r="W369" s="250"/>
      <c r="X369" s="250"/>
      <c r="Y369" s="251">
        <v>92</v>
      </c>
      <c r="Z369" s="252"/>
      <c r="AA369" s="252"/>
      <c r="AB369" s="253"/>
      <c r="AC369" s="237" t="s">
        <v>751</v>
      </c>
      <c r="AD369" s="238"/>
      <c r="AE369" s="238"/>
      <c r="AF369" s="238"/>
      <c r="AG369" s="238"/>
      <c r="AH369" s="239" t="s">
        <v>697</v>
      </c>
      <c r="AI369" s="240"/>
      <c r="AJ369" s="240"/>
      <c r="AK369" s="240"/>
      <c r="AL369" s="241" t="s">
        <v>697</v>
      </c>
      <c r="AM369" s="242"/>
      <c r="AN369" s="242"/>
      <c r="AO369" s="243"/>
      <c r="AP369" s="244" t="s">
        <v>697</v>
      </c>
      <c r="AQ369" s="244"/>
      <c r="AR369" s="244"/>
      <c r="AS369" s="244"/>
      <c r="AT369" s="244"/>
      <c r="AU369" s="244"/>
      <c r="AV369" s="244"/>
      <c r="AW369" s="244"/>
      <c r="AX369" s="244"/>
      <c r="AY369">
        <f>COUNTA($C$369)</f>
        <v>1</v>
      </c>
    </row>
    <row r="370" spans="1:51" ht="30" customHeight="1" x14ac:dyDescent="0.15">
      <c r="A370" s="245">
        <v>5</v>
      </c>
      <c r="B370" s="245">
        <v>1</v>
      </c>
      <c r="C370" s="275" t="s">
        <v>744</v>
      </c>
      <c r="D370" s="278"/>
      <c r="E370" s="278"/>
      <c r="F370" s="278"/>
      <c r="G370" s="278"/>
      <c r="H370" s="278"/>
      <c r="I370" s="279"/>
      <c r="J370" s="248">
        <v>3000020141003</v>
      </c>
      <c r="K370" s="249"/>
      <c r="L370" s="249"/>
      <c r="M370" s="249"/>
      <c r="N370" s="249"/>
      <c r="O370" s="249"/>
      <c r="P370" s="250" t="s">
        <v>693</v>
      </c>
      <c r="Q370" s="250"/>
      <c r="R370" s="250"/>
      <c r="S370" s="250"/>
      <c r="T370" s="250"/>
      <c r="U370" s="250"/>
      <c r="V370" s="250"/>
      <c r="W370" s="250"/>
      <c r="X370" s="250"/>
      <c r="Y370" s="251">
        <v>73</v>
      </c>
      <c r="Z370" s="252"/>
      <c r="AA370" s="252"/>
      <c r="AB370" s="253"/>
      <c r="AC370" s="237" t="s">
        <v>751</v>
      </c>
      <c r="AD370" s="238"/>
      <c r="AE370" s="238"/>
      <c r="AF370" s="238"/>
      <c r="AG370" s="238"/>
      <c r="AH370" s="239" t="s">
        <v>697</v>
      </c>
      <c r="AI370" s="240"/>
      <c r="AJ370" s="240"/>
      <c r="AK370" s="240"/>
      <c r="AL370" s="241" t="s">
        <v>697</v>
      </c>
      <c r="AM370" s="242"/>
      <c r="AN370" s="242"/>
      <c r="AO370" s="243"/>
      <c r="AP370" s="244" t="s">
        <v>697</v>
      </c>
      <c r="AQ370" s="244"/>
      <c r="AR370" s="244"/>
      <c r="AS370" s="244"/>
      <c r="AT370" s="244"/>
      <c r="AU370" s="244"/>
      <c r="AV370" s="244"/>
      <c r="AW370" s="244"/>
      <c r="AX370" s="244"/>
      <c r="AY370">
        <f>COUNTA($C$370)</f>
        <v>1</v>
      </c>
    </row>
    <row r="371" spans="1:51" ht="30" customHeight="1" x14ac:dyDescent="0.15">
      <c r="A371" s="245">
        <v>6</v>
      </c>
      <c r="B371" s="245">
        <v>1</v>
      </c>
      <c r="C371" s="275" t="s">
        <v>746</v>
      </c>
      <c r="D371" s="278"/>
      <c r="E371" s="278"/>
      <c r="F371" s="278"/>
      <c r="G371" s="278"/>
      <c r="H371" s="278"/>
      <c r="I371" s="279"/>
      <c r="J371" s="248">
        <v>6000020400009</v>
      </c>
      <c r="K371" s="249"/>
      <c r="L371" s="249"/>
      <c r="M371" s="249"/>
      <c r="N371" s="249"/>
      <c r="O371" s="249"/>
      <c r="P371" s="250" t="s">
        <v>693</v>
      </c>
      <c r="Q371" s="250"/>
      <c r="R371" s="250"/>
      <c r="S371" s="250"/>
      <c r="T371" s="250"/>
      <c r="U371" s="250"/>
      <c r="V371" s="250"/>
      <c r="W371" s="250"/>
      <c r="X371" s="250"/>
      <c r="Y371" s="251">
        <v>58</v>
      </c>
      <c r="Z371" s="252"/>
      <c r="AA371" s="252"/>
      <c r="AB371" s="253"/>
      <c r="AC371" s="237" t="s">
        <v>751</v>
      </c>
      <c r="AD371" s="238"/>
      <c r="AE371" s="238"/>
      <c r="AF371" s="238"/>
      <c r="AG371" s="238"/>
      <c r="AH371" s="239" t="s">
        <v>697</v>
      </c>
      <c r="AI371" s="240"/>
      <c r="AJ371" s="240"/>
      <c r="AK371" s="240"/>
      <c r="AL371" s="241" t="s">
        <v>697</v>
      </c>
      <c r="AM371" s="242"/>
      <c r="AN371" s="242"/>
      <c r="AO371" s="243"/>
      <c r="AP371" s="244" t="s">
        <v>697</v>
      </c>
      <c r="AQ371" s="244"/>
      <c r="AR371" s="244"/>
      <c r="AS371" s="244"/>
      <c r="AT371" s="244"/>
      <c r="AU371" s="244"/>
      <c r="AV371" s="244"/>
      <c r="AW371" s="244"/>
      <c r="AX371" s="244"/>
      <c r="AY371">
        <f>COUNTA($C$371)</f>
        <v>1</v>
      </c>
    </row>
    <row r="372" spans="1:51" ht="30" customHeight="1" x14ac:dyDescent="0.15">
      <c r="A372" s="245">
        <v>7</v>
      </c>
      <c r="B372" s="245">
        <v>1</v>
      </c>
      <c r="C372" s="275" t="s">
        <v>748</v>
      </c>
      <c r="D372" s="278"/>
      <c r="E372" s="278"/>
      <c r="F372" s="278"/>
      <c r="G372" s="278"/>
      <c r="H372" s="278"/>
      <c r="I372" s="279"/>
      <c r="J372" s="248">
        <v>6000020271004</v>
      </c>
      <c r="K372" s="249"/>
      <c r="L372" s="249"/>
      <c r="M372" s="249"/>
      <c r="N372" s="249"/>
      <c r="O372" s="249"/>
      <c r="P372" s="250" t="s">
        <v>693</v>
      </c>
      <c r="Q372" s="250"/>
      <c r="R372" s="250"/>
      <c r="S372" s="250"/>
      <c r="T372" s="250"/>
      <c r="U372" s="250"/>
      <c r="V372" s="250"/>
      <c r="W372" s="250"/>
      <c r="X372" s="250"/>
      <c r="Y372" s="251">
        <v>51</v>
      </c>
      <c r="Z372" s="252"/>
      <c r="AA372" s="252"/>
      <c r="AB372" s="253"/>
      <c r="AC372" s="237" t="s">
        <v>751</v>
      </c>
      <c r="AD372" s="238"/>
      <c r="AE372" s="238"/>
      <c r="AF372" s="238"/>
      <c r="AG372" s="238"/>
      <c r="AH372" s="239" t="s">
        <v>697</v>
      </c>
      <c r="AI372" s="240"/>
      <c r="AJ372" s="240"/>
      <c r="AK372" s="240"/>
      <c r="AL372" s="241" t="s">
        <v>697</v>
      </c>
      <c r="AM372" s="242"/>
      <c r="AN372" s="242"/>
      <c r="AO372" s="243"/>
      <c r="AP372" s="244" t="s">
        <v>697</v>
      </c>
      <c r="AQ372" s="244"/>
      <c r="AR372" s="244"/>
      <c r="AS372" s="244"/>
      <c r="AT372" s="244"/>
      <c r="AU372" s="244"/>
      <c r="AV372" s="244"/>
      <c r="AW372" s="244"/>
      <c r="AX372" s="244"/>
      <c r="AY372">
        <f>COUNTA($C$372)</f>
        <v>1</v>
      </c>
    </row>
    <row r="373" spans="1:51" ht="30" customHeight="1" x14ac:dyDescent="0.15">
      <c r="A373" s="245">
        <v>8</v>
      </c>
      <c r="B373" s="245">
        <v>1</v>
      </c>
      <c r="C373" s="275" t="s">
        <v>750</v>
      </c>
      <c r="D373" s="276"/>
      <c r="E373" s="276"/>
      <c r="F373" s="276"/>
      <c r="G373" s="276"/>
      <c r="H373" s="276"/>
      <c r="I373" s="277"/>
      <c r="J373" s="248">
        <v>2000020080004</v>
      </c>
      <c r="K373" s="249"/>
      <c r="L373" s="249"/>
      <c r="M373" s="249"/>
      <c r="N373" s="249"/>
      <c r="O373" s="249"/>
      <c r="P373" s="250" t="s">
        <v>693</v>
      </c>
      <c r="Q373" s="250"/>
      <c r="R373" s="250"/>
      <c r="S373" s="250"/>
      <c r="T373" s="250"/>
      <c r="U373" s="250"/>
      <c r="V373" s="250"/>
      <c r="W373" s="250"/>
      <c r="X373" s="250"/>
      <c r="Y373" s="251">
        <v>47</v>
      </c>
      <c r="Z373" s="252"/>
      <c r="AA373" s="252"/>
      <c r="AB373" s="253"/>
      <c r="AC373" s="237" t="s">
        <v>751</v>
      </c>
      <c r="AD373" s="238"/>
      <c r="AE373" s="238"/>
      <c r="AF373" s="238"/>
      <c r="AG373" s="238"/>
      <c r="AH373" s="239" t="s">
        <v>697</v>
      </c>
      <c r="AI373" s="240"/>
      <c r="AJ373" s="240"/>
      <c r="AK373" s="240"/>
      <c r="AL373" s="241" t="s">
        <v>697</v>
      </c>
      <c r="AM373" s="242"/>
      <c r="AN373" s="242"/>
      <c r="AO373" s="243"/>
      <c r="AP373" s="244" t="s">
        <v>697</v>
      </c>
      <c r="AQ373" s="244"/>
      <c r="AR373" s="244"/>
      <c r="AS373" s="244"/>
      <c r="AT373" s="244"/>
      <c r="AU373" s="244"/>
      <c r="AV373" s="244"/>
      <c r="AW373" s="244"/>
      <c r="AX373" s="244"/>
      <c r="AY373">
        <f>COUNTA($C$373)</f>
        <v>1</v>
      </c>
    </row>
    <row r="374" spans="1:51" ht="30" customHeight="1" x14ac:dyDescent="0.15">
      <c r="A374" s="245">
        <v>9</v>
      </c>
      <c r="B374" s="245">
        <v>1</v>
      </c>
      <c r="C374" s="275" t="s">
        <v>747</v>
      </c>
      <c r="D374" s="276"/>
      <c r="E374" s="276"/>
      <c r="F374" s="276"/>
      <c r="G374" s="276"/>
      <c r="H374" s="276"/>
      <c r="I374" s="277"/>
      <c r="J374" s="248">
        <v>4000020210005</v>
      </c>
      <c r="K374" s="249"/>
      <c r="L374" s="249"/>
      <c r="M374" s="249"/>
      <c r="N374" s="249"/>
      <c r="O374" s="249"/>
      <c r="P374" s="250" t="s">
        <v>693</v>
      </c>
      <c r="Q374" s="250"/>
      <c r="R374" s="250"/>
      <c r="S374" s="250"/>
      <c r="T374" s="250"/>
      <c r="U374" s="250"/>
      <c r="V374" s="250"/>
      <c r="W374" s="250"/>
      <c r="X374" s="250"/>
      <c r="Y374" s="251">
        <v>34</v>
      </c>
      <c r="Z374" s="252"/>
      <c r="AA374" s="252"/>
      <c r="AB374" s="253"/>
      <c r="AC374" s="237" t="s">
        <v>751</v>
      </c>
      <c r="AD374" s="238"/>
      <c r="AE374" s="238"/>
      <c r="AF374" s="238"/>
      <c r="AG374" s="238"/>
      <c r="AH374" s="239" t="s">
        <v>697</v>
      </c>
      <c r="AI374" s="240"/>
      <c r="AJ374" s="240"/>
      <c r="AK374" s="240"/>
      <c r="AL374" s="241" t="s">
        <v>697</v>
      </c>
      <c r="AM374" s="242"/>
      <c r="AN374" s="242"/>
      <c r="AO374" s="243"/>
      <c r="AP374" s="244" t="s">
        <v>697</v>
      </c>
      <c r="AQ374" s="244"/>
      <c r="AR374" s="244"/>
      <c r="AS374" s="244"/>
      <c r="AT374" s="244"/>
      <c r="AU374" s="244"/>
      <c r="AV374" s="244"/>
      <c r="AW374" s="244"/>
      <c r="AX374" s="244"/>
      <c r="AY374">
        <f>COUNTA($C$374)</f>
        <v>1</v>
      </c>
    </row>
    <row r="375" spans="1:51" ht="30" customHeight="1" x14ac:dyDescent="0.15">
      <c r="A375" s="245">
        <v>10</v>
      </c>
      <c r="B375" s="245">
        <v>1</v>
      </c>
      <c r="C375" s="275" t="s">
        <v>749</v>
      </c>
      <c r="D375" s="276"/>
      <c r="E375" s="276"/>
      <c r="F375" s="276"/>
      <c r="G375" s="276"/>
      <c r="H375" s="276"/>
      <c r="I375" s="277"/>
      <c r="J375" s="248">
        <v>7000020340006</v>
      </c>
      <c r="K375" s="249"/>
      <c r="L375" s="249"/>
      <c r="M375" s="249"/>
      <c r="N375" s="249"/>
      <c r="O375" s="249"/>
      <c r="P375" s="250" t="s">
        <v>693</v>
      </c>
      <c r="Q375" s="250"/>
      <c r="R375" s="250"/>
      <c r="S375" s="250"/>
      <c r="T375" s="250"/>
      <c r="U375" s="250"/>
      <c r="V375" s="250"/>
      <c r="W375" s="250"/>
      <c r="X375" s="250"/>
      <c r="Y375" s="251">
        <v>30</v>
      </c>
      <c r="Z375" s="252"/>
      <c r="AA375" s="252"/>
      <c r="AB375" s="253"/>
      <c r="AC375" s="237" t="s">
        <v>751</v>
      </c>
      <c r="AD375" s="238"/>
      <c r="AE375" s="238"/>
      <c r="AF375" s="238"/>
      <c r="AG375" s="238"/>
      <c r="AH375" s="239" t="s">
        <v>697</v>
      </c>
      <c r="AI375" s="240"/>
      <c r="AJ375" s="240"/>
      <c r="AK375" s="240"/>
      <c r="AL375" s="241" t="s">
        <v>697</v>
      </c>
      <c r="AM375" s="242"/>
      <c r="AN375" s="242"/>
      <c r="AO375" s="243"/>
      <c r="AP375" s="244" t="s">
        <v>697</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7">
      <formula>IF(RIGHT(TEXT(P14,"0.#"),1)=".",FALSE,TRUE)</formula>
    </cfRule>
    <cfRule type="expression" dxfId="1502" priority="908">
      <formula>IF(RIGHT(TEXT(P14,"0.#"),1)=".",TRUE,FALSE)</formula>
    </cfRule>
  </conditionalFormatting>
  <conditionalFormatting sqref="P18:AX18">
    <cfRule type="expression" dxfId="1501" priority="905">
      <formula>IF(RIGHT(TEXT(P18,"0.#"),1)=".",FALSE,TRUE)</formula>
    </cfRule>
    <cfRule type="expression" dxfId="1500" priority="906">
      <formula>IF(RIGHT(TEXT(P18,"0.#"),1)=".",TRUE,FALSE)</formula>
    </cfRule>
  </conditionalFormatting>
  <conditionalFormatting sqref="Y311">
    <cfRule type="expression" dxfId="1499" priority="903">
      <formula>IF(RIGHT(TEXT(Y311,"0.#"),1)=".",FALSE,TRUE)</formula>
    </cfRule>
    <cfRule type="expression" dxfId="1498" priority="904">
      <formula>IF(RIGHT(TEXT(Y311,"0.#"),1)=".",TRUE,FALSE)</formula>
    </cfRule>
  </conditionalFormatting>
  <conditionalFormatting sqref="Y320">
    <cfRule type="expression" dxfId="1497" priority="901">
      <formula>IF(RIGHT(TEXT(Y320,"0.#"),1)=".",FALSE,TRUE)</formula>
    </cfRule>
    <cfRule type="expression" dxfId="1496" priority="902">
      <formula>IF(RIGHT(TEXT(Y320,"0.#"),1)=".",TRUE,FALSE)</formula>
    </cfRule>
  </conditionalFormatting>
  <conditionalFormatting sqref="Y351:Y358 Y349 Y338:Y345 Y336 Y325:Y332 Y323">
    <cfRule type="expression" dxfId="1495" priority="881">
      <formula>IF(RIGHT(TEXT(Y323,"0.#"),1)=".",FALSE,TRUE)</formula>
    </cfRule>
    <cfRule type="expression" dxfId="1494" priority="882">
      <formula>IF(RIGHT(TEXT(Y323,"0.#"),1)=".",TRUE,FALSE)</formula>
    </cfRule>
  </conditionalFormatting>
  <conditionalFormatting sqref="P13:AX13 AR15:AX15 P15:AQ17">
    <cfRule type="expression" dxfId="1493" priority="899">
      <formula>IF(RIGHT(TEXT(P13,"0.#"),1)=".",FALSE,TRUE)</formula>
    </cfRule>
    <cfRule type="expression" dxfId="1492" priority="900">
      <formula>IF(RIGHT(TEXT(P13,"0.#"),1)=".",TRUE,FALSE)</formula>
    </cfRule>
  </conditionalFormatting>
  <conditionalFormatting sqref="P19:AJ19">
    <cfRule type="expression" dxfId="1491" priority="897">
      <formula>IF(RIGHT(TEXT(P19,"0.#"),1)=".",FALSE,TRUE)</formula>
    </cfRule>
    <cfRule type="expression" dxfId="1490" priority="898">
      <formula>IF(RIGHT(TEXT(P19,"0.#"),1)=".",TRUE,FALSE)</formula>
    </cfRule>
  </conditionalFormatting>
  <conditionalFormatting sqref="AE32 AQ32">
    <cfRule type="expression" dxfId="1489" priority="895">
      <formula>IF(RIGHT(TEXT(AE32,"0.#"),1)=".",FALSE,TRUE)</formula>
    </cfRule>
    <cfRule type="expression" dxfId="1488" priority="896">
      <formula>IF(RIGHT(TEXT(AE32,"0.#"),1)=".",TRUE,FALSE)</formula>
    </cfRule>
  </conditionalFormatting>
  <conditionalFormatting sqref="Y312:Y319 Y310">
    <cfRule type="expression" dxfId="1487" priority="893">
      <formula>IF(RIGHT(TEXT(Y310,"0.#"),1)=".",FALSE,TRUE)</formula>
    </cfRule>
    <cfRule type="expression" dxfId="1486" priority="894">
      <formula>IF(RIGHT(TEXT(Y310,"0.#"),1)=".",TRUE,FALSE)</formula>
    </cfRule>
  </conditionalFormatting>
  <conditionalFormatting sqref="AU311">
    <cfRule type="expression" dxfId="1485" priority="891">
      <formula>IF(RIGHT(TEXT(AU311,"0.#"),1)=".",FALSE,TRUE)</formula>
    </cfRule>
    <cfRule type="expression" dxfId="1484" priority="892">
      <formula>IF(RIGHT(TEXT(AU311,"0.#"),1)=".",TRUE,FALSE)</formula>
    </cfRule>
  </conditionalFormatting>
  <conditionalFormatting sqref="AU320">
    <cfRule type="expression" dxfId="1483" priority="889">
      <formula>IF(RIGHT(TEXT(AU320,"0.#"),1)=".",FALSE,TRUE)</formula>
    </cfRule>
    <cfRule type="expression" dxfId="1482" priority="890">
      <formula>IF(RIGHT(TEXT(AU320,"0.#"),1)=".",TRUE,FALSE)</formula>
    </cfRule>
  </conditionalFormatting>
  <conditionalFormatting sqref="AU312:AU319 AU310">
    <cfRule type="expression" dxfId="1481" priority="887">
      <formula>IF(RIGHT(TEXT(AU310,"0.#"),1)=".",FALSE,TRUE)</formula>
    </cfRule>
    <cfRule type="expression" dxfId="1480" priority="888">
      <formula>IF(RIGHT(TEXT(AU310,"0.#"),1)=".",TRUE,FALSE)</formula>
    </cfRule>
  </conditionalFormatting>
  <conditionalFormatting sqref="Y350 Y337 Y324">
    <cfRule type="expression" dxfId="1479" priority="885">
      <formula>IF(RIGHT(TEXT(Y324,"0.#"),1)=".",FALSE,TRUE)</formula>
    </cfRule>
    <cfRule type="expression" dxfId="1478" priority="886">
      <formula>IF(RIGHT(TEXT(Y324,"0.#"),1)=".",TRUE,FALSE)</formula>
    </cfRule>
  </conditionalFormatting>
  <conditionalFormatting sqref="Y359 Y346 Y333">
    <cfRule type="expression" dxfId="1477" priority="883">
      <formula>IF(RIGHT(TEXT(Y333,"0.#"),1)=".",FALSE,TRUE)</formula>
    </cfRule>
    <cfRule type="expression" dxfId="1476" priority="884">
      <formula>IF(RIGHT(TEXT(Y333,"0.#"),1)=".",TRUE,FALSE)</formula>
    </cfRule>
  </conditionalFormatting>
  <conditionalFormatting sqref="AU350 AU337 AU324">
    <cfRule type="expression" dxfId="1475" priority="879">
      <formula>IF(RIGHT(TEXT(AU324,"0.#"),1)=".",FALSE,TRUE)</formula>
    </cfRule>
    <cfRule type="expression" dxfId="1474" priority="880">
      <formula>IF(RIGHT(TEXT(AU324,"0.#"),1)=".",TRUE,FALSE)</formula>
    </cfRule>
  </conditionalFormatting>
  <conditionalFormatting sqref="AU359 AU346 AU333">
    <cfRule type="expression" dxfId="1473" priority="877">
      <formula>IF(RIGHT(TEXT(AU333,"0.#"),1)=".",FALSE,TRUE)</formula>
    </cfRule>
    <cfRule type="expression" dxfId="1472" priority="878">
      <formula>IF(RIGHT(TEXT(AU333,"0.#"),1)=".",TRUE,FALSE)</formula>
    </cfRule>
  </conditionalFormatting>
  <conditionalFormatting sqref="AU351:AU358 AU349 AU338:AU345 AU336 AU325:AU332 AU323">
    <cfRule type="expression" dxfId="1471" priority="875">
      <formula>IF(RIGHT(TEXT(AU323,"0.#"),1)=".",FALSE,TRUE)</formula>
    </cfRule>
    <cfRule type="expression" dxfId="1470" priority="876">
      <formula>IF(RIGHT(TEXT(AU323,"0.#"),1)=".",TRUE,FALSE)</formula>
    </cfRule>
  </conditionalFormatting>
  <conditionalFormatting sqref="AI32">
    <cfRule type="expression" dxfId="1469" priority="873">
      <formula>IF(RIGHT(TEXT(AI32,"0.#"),1)=".",FALSE,TRUE)</formula>
    </cfRule>
    <cfRule type="expression" dxfId="1468" priority="874">
      <formula>IF(RIGHT(TEXT(AI32,"0.#"),1)=".",TRUE,FALSE)</formula>
    </cfRule>
  </conditionalFormatting>
  <conditionalFormatting sqref="AM32">
    <cfRule type="expression" dxfId="1467" priority="871">
      <formula>IF(RIGHT(TEXT(AM32,"0.#"),1)=".",FALSE,TRUE)</formula>
    </cfRule>
    <cfRule type="expression" dxfId="1466" priority="872">
      <formula>IF(RIGHT(TEXT(AM32,"0.#"),1)=".",TRUE,FALSE)</formula>
    </cfRule>
  </conditionalFormatting>
  <conditionalFormatting sqref="AE33">
    <cfRule type="expression" dxfId="1465" priority="869">
      <formula>IF(RIGHT(TEXT(AE33,"0.#"),1)=".",FALSE,TRUE)</formula>
    </cfRule>
    <cfRule type="expression" dxfId="1464" priority="870">
      <formula>IF(RIGHT(TEXT(AE33,"0.#"),1)=".",TRUE,FALSE)</formula>
    </cfRule>
  </conditionalFormatting>
  <conditionalFormatting sqref="AI33">
    <cfRule type="expression" dxfId="1463" priority="867">
      <formula>IF(RIGHT(TEXT(AI33,"0.#"),1)=".",FALSE,TRUE)</formula>
    </cfRule>
    <cfRule type="expression" dxfId="1462" priority="868">
      <formula>IF(RIGHT(TEXT(AI33,"0.#"),1)=".",TRUE,FALSE)</formula>
    </cfRule>
  </conditionalFormatting>
  <conditionalFormatting sqref="AM33">
    <cfRule type="expression" dxfId="1461" priority="865">
      <formula>IF(RIGHT(TEXT(AM33,"0.#"),1)=".",FALSE,TRUE)</formula>
    </cfRule>
    <cfRule type="expression" dxfId="1460" priority="866">
      <formula>IF(RIGHT(TEXT(AM33,"0.#"),1)=".",TRUE,FALSE)</formula>
    </cfRule>
  </conditionalFormatting>
  <conditionalFormatting sqref="AQ33">
    <cfRule type="expression" dxfId="1459" priority="863">
      <formula>IF(RIGHT(TEXT(AQ33,"0.#"),1)=".",FALSE,TRUE)</formula>
    </cfRule>
    <cfRule type="expression" dxfId="1458" priority="864">
      <formula>IF(RIGHT(TEXT(AQ33,"0.#"),1)=".",TRUE,FALSE)</formula>
    </cfRule>
  </conditionalFormatting>
  <conditionalFormatting sqref="AE210">
    <cfRule type="expression" dxfId="1457" priority="861">
      <formula>IF(RIGHT(TEXT(AE210,"0.#"),1)=".",FALSE,TRUE)</formula>
    </cfRule>
    <cfRule type="expression" dxfId="1456" priority="862">
      <formula>IF(RIGHT(TEXT(AE210,"0.#"),1)=".",TRUE,FALSE)</formula>
    </cfRule>
  </conditionalFormatting>
  <conditionalFormatting sqref="AE211">
    <cfRule type="expression" dxfId="1455" priority="859">
      <formula>IF(RIGHT(TEXT(AE211,"0.#"),1)=".",FALSE,TRUE)</formula>
    </cfRule>
    <cfRule type="expression" dxfId="1454" priority="860">
      <formula>IF(RIGHT(TEXT(AE211,"0.#"),1)=".",TRUE,FALSE)</formula>
    </cfRule>
  </conditionalFormatting>
  <conditionalFormatting sqref="AE212">
    <cfRule type="expression" dxfId="1453" priority="857">
      <formula>IF(RIGHT(TEXT(AE212,"0.#"),1)=".",FALSE,TRUE)</formula>
    </cfRule>
    <cfRule type="expression" dxfId="1452" priority="858">
      <formula>IF(RIGHT(TEXT(AE212,"0.#"),1)=".",TRUE,FALSE)</formula>
    </cfRule>
  </conditionalFormatting>
  <conditionalFormatting sqref="AI212">
    <cfRule type="expression" dxfId="1451" priority="855">
      <formula>IF(RIGHT(TEXT(AI212,"0.#"),1)=".",FALSE,TRUE)</formula>
    </cfRule>
    <cfRule type="expression" dxfId="1450" priority="856">
      <formula>IF(RIGHT(TEXT(AI212,"0.#"),1)=".",TRUE,FALSE)</formula>
    </cfRule>
  </conditionalFormatting>
  <conditionalFormatting sqref="AI211">
    <cfRule type="expression" dxfId="1449" priority="853">
      <formula>IF(RIGHT(TEXT(AI211,"0.#"),1)=".",FALSE,TRUE)</formula>
    </cfRule>
    <cfRule type="expression" dxfId="1448" priority="854">
      <formula>IF(RIGHT(TEXT(AI211,"0.#"),1)=".",TRUE,FALSE)</formula>
    </cfRule>
  </conditionalFormatting>
  <conditionalFormatting sqref="AI210">
    <cfRule type="expression" dxfId="1447" priority="851">
      <formula>IF(RIGHT(TEXT(AI210,"0.#"),1)=".",FALSE,TRUE)</formula>
    </cfRule>
    <cfRule type="expression" dxfId="1446" priority="852">
      <formula>IF(RIGHT(TEXT(AI210,"0.#"),1)=".",TRUE,FALSE)</formula>
    </cfRule>
  </conditionalFormatting>
  <conditionalFormatting sqref="AM210">
    <cfRule type="expression" dxfId="1445" priority="849">
      <formula>IF(RIGHT(TEXT(AM210,"0.#"),1)=".",FALSE,TRUE)</formula>
    </cfRule>
    <cfRule type="expression" dxfId="1444" priority="850">
      <formula>IF(RIGHT(TEXT(AM210,"0.#"),1)=".",TRUE,FALSE)</formula>
    </cfRule>
  </conditionalFormatting>
  <conditionalFormatting sqref="AM211">
    <cfRule type="expression" dxfId="1443" priority="847">
      <formula>IF(RIGHT(TEXT(AM211,"0.#"),1)=".",FALSE,TRUE)</formula>
    </cfRule>
    <cfRule type="expression" dxfId="1442" priority="848">
      <formula>IF(RIGHT(TEXT(AM211,"0.#"),1)=".",TRUE,FALSE)</formula>
    </cfRule>
  </conditionalFormatting>
  <conditionalFormatting sqref="AM212">
    <cfRule type="expression" dxfId="1441" priority="845">
      <formula>IF(RIGHT(TEXT(AM212,"0.#"),1)=".",FALSE,TRUE)</formula>
    </cfRule>
    <cfRule type="expression" dxfId="1440" priority="846">
      <formula>IF(RIGHT(TEXT(AM212,"0.#"),1)=".",TRUE,FALSE)</formula>
    </cfRule>
  </conditionalFormatting>
  <conditionalFormatting sqref="AL368:AO395">
    <cfRule type="expression" dxfId="1439" priority="841">
      <formula>IF(AND(AL368&gt;=0, RIGHT(TEXT(AL368,"0.#"),1)&lt;&gt;"."),TRUE,FALSE)</formula>
    </cfRule>
    <cfRule type="expression" dxfId="1438" priority="842">
      <formula>IF(AND(AL368&gt;=0, RIGHT(TEXT(AL368,"0.#"),1)="."),TRUE,FALSE)</formula>
    </cfRule>
    <cfRule type="expression" dxfId="1437" priority="843">
      <formula>IF(AND(AL368&lt;0, RIGHT(TEXT(AL368,"0.#"),1)&lt;&gt;"."),TRUE,FALSE)</formula>
    </cfRule>
    <cfRule type="expression" dxfId="1436" priority="844">
      <formula>IF(AND(AL368&lt;0, RIGHT(TEXT(AL368,"0.#"),1)="."),TRUE,FALSE)</formula>
    </cfRule>
  </conditionalFormatting>
  <conditionalFormatting sqref="AQ210:AQ212">
    <cfRule type="expression" dxfId="1435" priority="839">
      <formula>IF(RIGHT(TEXT(AQ210,"0.#"),1)=".",FALSE,TRUE)</formula>
    </cfRule>
    <cfRule type="expression" dxfId="1434" priority="840">
      <formula>IF(RIGHT(TEXT(AQ210,"0.#"),1)=".",TRUE,FALSE)</formula>
    </cfRule>
  </conditionalFormatting>
  <conditionalFormatting sqref="AU210:AU212">
    <cfRule type="expression" dxfId="1433" priority="837">
      <formula>IF(RIGHT(TEXT(AU210,"0.#"),1)=".",FALSE,TRUE)</formula>
    </cfRule>
    <cfRule type="expression" dxfId="1432" priority="838">
      <formula>IF(RIGHT(TEXT(AU210,"0.#"),1)=".",TRUE,FALSE)</formula>
    </cfRule>
  </conditionalFormatting>
  <conditionalFormatting sqref="Y368:Y395">
    <cfRule type="expression" dxfId="1431" priority="835">
      <formula>IF(RIGHT(TEXT(Y368,"0.#"),1)=".",FALSE,TRUE)</formula>
    </cfRule>
    <cfRule type="expression" dxfId="1430" priority="836">
      <formula>IF(RIGHT(TEXT(Y368,"0.#"),1)=".",TRUE,FALSE)</formula>
    </cfRule>
  </conditionalFormatting>
  <conditionalFormatting sqref="AL631:AO660">
    <cfRule type="expression" dxfId="1429" priority="831">
      <formula>IF(AND(AL631&gt;=0, RIGHT(TEXT(AL631,"0.#"),1)&lt;&gt;"."),TRUE,FALSE)</formula>
    </cfRule>
    <cfRule type="expression" dxfId="1428" priority="832">
      <formula>IF(AND(AL631&gt;=0, RIGHT(TEXT(AL631,"0.#"),1)="."),TRUE,FALSE)</formula>
    </cfRule>
    <cfRule type="expression" dxfId="1427" priority="833">
      <formula>IF(AND(AL631&lt;0, RIGHT(TEXT(AL631,"0.#"),1)&lt;&gt;"."),TRUE,FALSE)</formula>
    </cfRule>
    <cfRule type="expression" dxfId="1426" priority="834">
      <formula>IF(AND(AL631&lt;0, RIGHT(TEXT(AL631,"0.#"),1)="."),TRUE,FALSE)</formula>
    </cfRule>
  </conditionalFormatting>
  <conditionalFormatting sqref="Y631:Y660">
    <cfRule type="expression" dxfId="1425" priority="829">
      <formula>IF(RIGHT(TEXT(Y631,"0.#"),1)=".",FALSE,TRUE)</formula>
    </cfRule>
    <cfRule type="expression" dxfId="1424" priority="830">
      <formula>IF(RIGHT(TEXT(Y631,"0.#"),1)=".",TRUE,FALSE)</formula>
    </cfRule>
  </conditionalFormatting>
  <conditionalFormatting sqref="AL366:AO367">
    <cfRule type="expression" dxfId="1423" priority="825">
      <formula>IF(AND(AL366&gt;=0, RIGHT(TEXT(AL366,"0.#"),1)&lt;&gt;"."),TRUE,FALSE)</formula>
    </cfRule>
    <cfRule type="expression" dxfId="1422" priority="826">
      <formula>IF(AND(AL366&gt;=0, RIGHT(TEXT(AL366,"0.#"),1)="."),TRUE,FALSE)</formula>
    </cfRule>
    <cfRule type="expression" dxfId="1421" priority="827">
      <formula>IF(AND(AL366&lt;0, RIGHT(TEXT(AL366,"0.#"),1)&lt;&gt;"."),TRUE,FALSE)</formula>
    </cfRule>
    <cfRule type="expression" dxfId="1420" priority="828">
      <formula>IF(AND(AL366&lt;0, RIGHT(TEXT(AL366,"0.#"),1)="."),TRUE,FALSE)</formula>
    </cfRule>
  </conditionalFormatting>
  <conditionalFormatting sqref="Y366:Y367">
    <cfRule type="expression" dxfId="1419" priority="823">
      <formula>IF(RIGHT(TEXT(Y366,"0.#"),1)=".",FALSE,TRUE)</formula>
    </cfRule>
    <cfRule type="expression" dxfId="1418" priority="824">
      <formula>IF(RIGHT(TEXT(Y366,"0.#"),1)=".",TRUE,FALSE)</formula>
    </cfRule>
  </conditionalFormatting>
  <conditionalFormatting sqref="Y401:Y428">
    <cfRule type="expression" dxfId="1417" priority="761">
      <formula>IF(RIGHT(TEXT(Y401,"0.#"),1)=".",FALSE,TRUE)</formula>
    </cfRule>
    <cfRule type="expression" dxfId="1416" priority="762">
      <formula>IF(RIGHT(TEXT(Y401,"0.#"),1)=".",TRUE,FALSE)</formula>
    </cfRule>
  </conditionalFormatting>
  <conditionalFormatting sqref="Y399:Y400">
    <cfRule type="expression" dxfId="1415" priority="755">
      <formula>IF(RIGHT(TEXT(Y399,"0.#"),1)=".",FALSE,TRUE)</formula>
    </cfRule>
    <cfRule type="expression" dxfId="1414" priority="756">
      <formula>IF(RIGHT(TEXT(Y399,"0.#"),1)=".",TRUE,FALSE)</formula>
    </cfRule>
  </conditionalFormatting>
  <conditionalFormatting sqref="Y434:Y461">
    <cfRule type="expression" dxfId="1413" priority="749">
      <formula>IF(RIGHT(TEXT(Y434,"0.#"),1)=".",FALSE,TRUE)</formula>
    </cfRule>
    <cfRule type="expression" dxfId="1412" priority="750">
      <formula>IF(RIGHT(TEXT(Y434,"0.#"),1)=".",TRUE,FALSE)</formula>
    </cfRule>
  </conditionalFormatting>
  <conditionalFormatting sqref="Y432:Y433">
    <cfRule type="expression" dxfId="1411" priority="743">
      <formula>IF(RIGHT(TEXT(Y432,"0.#"),1)=".",FALSE,TRUE)</formula>
    </cfRule>
    <cfRule type="expression" dxfId="1410" priority="744">
      <formula>IF(RIGHT(TEXT(Y432,"0.#"),1)=".",TRUE,FALSE)</formula>
    </cfRule>
  </conditionalFormatting>
  <conditionalFormatting sqref="Y467:Y494">
    <cfRule type="expression" dxfId="1409" priority="737">
      <formula>IF(RIGHT(TEXT(Y467,"0.#"),1)=".",FALSE,TRUE)</formula>
    </cfRule>
    <cfRule type="expression" dxfId="1408" priority="738">
      <formula>IF(RIGHT(TEXT(Y467,"0.#"),1)=".",TRUE,FALSE)</formula>
    </cfRule>
  </conditionalFormatting>
  <conditionalFormatting sqref="Y465:Y466">
    <cfRule type="expression" dxfId="1407" priority="731">
      <formula>IF(RIGHT(TEXT(Y465,"0.#"),1)=".",FALSE,TRUE)</formula>
    </cfRule>
    <cfRule type="expression" dxfId="1406" priority="732">
      <formula>IF(RIGHT(TEXT(Y465,"0.#"),1)=".",TRUE,FALSE)</formula>
    </cfRule>
  </conditionalFormatting>
  <conditionalFormatting sqref="Y500:Y527">
    <cfRule type="expression" dxfId="1405" priority="725">
      <formula>IF(RIGHT(TEXT(Y500,"0.#"),1)=".",FALSE,TRUE)</formula>
    </cfRule>
    <cfRule type="expression" dxfId="1404" priority="726">
      <formula>IF(RIGHT(TEXT(Y500,"0.#"),1)=".",TRUE,FALSE)</formula>
    </cfRule>
  </conditionalFormatting>
  <conditionalFormatting sqref="Y498:Y499">
    <cfRule type="expression" dxfId="1403" priority="719">
      <formula>IF(RIGHT(TEXT(Y498,"0.#"),1)=".",FALSE,TRUE)</formula>
    </cfRule>
    <cfRule type="expression" dxfId="1402" priority="720">
      <formula>IF(RIGHT(TEXT(Y498,"0.#"),1)=".",TRUE,FALSE)</formula>
    </cfRule>
  </conditionalFormatting>
  <conditionalFormatting sqref="Y533:Y560">
    <cfRule type="expression" dxfId="1401" priority="713">
      <formula>IF(RIGHT(TEXT(Y533,"0.#"),1)=".",FALSE,TRUE)</formula>
    </cfRule>
    <cfRule type="expression" dxfId="1400" priority="714">
      <formula>IF(RIGHT(TEXT(Y533,"0.#"),1)=".",TRUE,FALSE)</formula>
    </cfRule>
  </conditionalFormatting>
  <conditionalFormatting sqref="W23">
    <cfRule type="expression" dxfId="1399" priority="821">
      <formula>IF(RIGHT(TEXT(W23,"0.#"),1)=".",FALSE,TRUE)</formula>
    </cfRule>
    <cfRule type="expression" dxfId="1398" priority="822">
      <formula>IF(RIGHT(TEXT(W23,"0.#"),1)=".",TRUE,FALSE)</formula>
    </cfRule>
  </conditionalFormatting>
  <conditionalFormatting sqref="W24:W27">
    <cfRule type="expression" dxfId="1397" priority="819">
      <formula>IF(RIGHT(TEXT(W24,"0.#"),1)=".",FALSE,TRUE)</formula>
    </cfRule>
    <cfRule type="expression" dxfId="1396" priority="820">
      <formula>IF(RIGHT(TEXT(W24,"0.#"),1)=".",TRUE,FALSE)</formula>
    </cfRule>
  </conditionalFormatting>
  <conditionalFormatting sqref="W28">
    <cfRule type="expression" dxfId="1395" priority="817">
      <formula>IF(RIGHT(TEXT(W28,"0.#"),1)=".",FALSE,TRUE)</formula>
    </cfRule>
    <cfRule type="expression" dxfId="1394" priority="818">
      <formula>IF(RIGHT(TEXT(W28,"0.#"),1)=".",TRUE,FALSE)</formula>
    </cfRule>
  </conditionalFormatting>
  <conditionalFormatting sqref="P23">
    <cfRule type="expression" dxfId="1393" priority="815">
      <formula>IF(RIGHT(TEXT(P23,"0.#"),1)=".",FALSE,TRUE)</formula>
    </cfRule>
    <cfRule type="expression" dxfId="1392" priority="816">
      <formula>IF(RIGHT(TEXT(P23,"0.#"),1)=".",TRUE,FALSE)</formula>
    </cfRule>
  </conditionalFormatting>
  <conditionalFormatting sqref="P24:P27">
    <cfRule type="expression" dxfId="1391" priority="813">
      <formula>IF(RIGHT(TEXT(P24,"0.#"),1)=".",FALSE,TRUE)</formula>
    </cfRule>
    <cfRule type="expression" dxfId="1390" priority="814">
      <formula>IF(RIGHT(TEXT(P24,"0.#"),1)=".",TRUE,FALSE)</formula>
    </cfRule>
  </conditionalFormatting>
  <conditionalFormatting sqref="P28">
    <cfRule type="expression" dxfId="1389" priority="811">
      <formula>IF(RIGHT(TEXT(P28,"0.#"),1)=".",FALSE,TRUE)</formula>
    </cfRule>
    <cfRule type="expression" dxfId="1388" priority="812">
      <formula>IF(RIGHT(TEXT(P28,"0.#"),1)=".",TRUE,FALSE)</formula>
    </cfRule>
  </conditionalFormatting>
  <conditionalFormatting sqref="AE202">
    <cfRule type="expression" dxfId="1387" priority="809">
      <formula>IF(RIGHT(TEXT(AE202,"0.#"),1)=".",FALSE,TRUE)</formula>
    </cfRule>
    <cfRule type="expression" dxfId="1386" priority="810">
      <formula>IF(RIGHT(TEXT(AE202,"0.#"),1)=".",TRUE,FALSE)</formula>
    </cfRule>
  </conditionalFormatting>
  <conditionalFormatting sqref="AE203">
    <cfRule type="expression" dxfId="1385" priority="807">
      <formula>IF(RIGHT(TEXT(AE203,"0.#"),1)=".",FALSE,TRUE)</formula>
    </cfRule>
    <cfRule type="expression" dxfId="1384" priority="808">
      <formula>IF(RIGHT(TEXT(AE203,"0.#"),1)=".",TRUE,FALSE)</formula>
    </cfRule>
  </conditionalFormatting>
  <conditionalFormatting sqref="AE204">
    <cfRule type="expression" dxfId="1383" priority="805">
      <formula>IF(RIGHT(TEXT(AE204,"0.#"),1)=".",FALSE,TRUE)</formula>
    </cfRule>
    <cfRule type="expression" dxfId="1382" priority="806">
      <formula>IF(RIGHT(TEXT(AE204,"0.#"),1)=".",TRUE,FALSE)</formula>
    </cfRule>
  </conditionalFormatting>
  <conditionalFormatting sqref="AI204">
    <cfRule type="expression" dxfId="1381" priority="803">
      <formula>IF(RIGHT(TEXT(AI204,"0.#"),1)=".",FALSE,TRUE)</formula>
    </cfRule>
    <cfRule type="expression" dxfId="1380" priority="804">
      <formula>IF(RIGHT(TEXT(AI204,"0.#"),1)=".",TRUE,FALSE)</formula>
    </cfRule>
  </conditionalFormatting>
  <conditionalFormatting sqref="AI203">
    <cfRule type="expression" dxfId="1379" priority="801">
      <formula>IF(RIGHT(TEXT(AI203,"0.#"),1)=".",FALSE,TRUE)</formula>
    </cfRule>
    <cfRule type="expression" dxfId="1378" priority="802">
      <formula>IF(RIGHT(TEXT(AI203,"0.#"),1)=".",TRUE,FALSE)</formula>
    </cfRule>
  </conditionalFormatting>
  <conditionalFormatting sqref="AI202">
    <cfRule type="expression" dxfId="1377" priority="799">
      <formula>IF(RIGHT(TEXT(AI202,"0.#"),1)=".",FALSE,TRUE)</formula>
    </cfRule>
    <cfRule type="expression" dxfId="1376" priority="800">
      <formula>IF(RIGHT(TEXT(AI202,"0.#"),1)=".",TRUE,FALSE)</formula>
    </cfRule>
  </conditionalFormatting>
  <conditionalFormatting sqref="AM202">
    <cfRule type="expression" dxfId="1375" priority="797">
      <formula>IF(RIGHT(TEXT(AM202,"0.#"),1)=".",FALSE,TRUE)</formula>
    </cfRule>
    <cfRule type="expression" dxfId="1374" priority="798">
      <formula>IF(RIGHT(TEXT(AM202,"0.#"),1)=".",TRUE,FALSE)</formula>
    </cfRule>
  </conditionalFormatting>
  <conditionalFormatting sqref="AM203">
    <cfRule type="expression" dxfId="1373" priority="795">
      <formula>IF(RIGHT(TEXT(AM203,"0.#"),1)=".",FALSE,TRUE)</formula>
    </cfRule>
    <cfRule type="expression" dxfId="1372" priority="796">
      <formula>IF(RIGHT(TEXT(AM203,"0.#"),1)=".",TRUE,FALSE)</formula>
    </cfRule>
  </conditionalFormatting>
  <conditionalFormatting sqref="AM204">
    <cfRule type="expression" dxfId="1371" priority="793">
      <formula>IF(RIGHT(TEXT(AM204,"0.#"),1)=".",FALSE,TRUE)</formula>
    </cfRule>
    <cfRule type="expression" dxfId="1370" priority="794">
      <formula>IF(RIGHT(TEXT(AM204,"0.#"),1)=".",TRUE,FALSE)</formula>
    </cfRule>
  </conditionalFormatting>
  <conditionalFormatting sqref="AQ202:AQ204">
    <cfRule type="expression" dxfId="1369" priority="791">
      <formula>IF(RIGHT(TEXT(AQ202,"0.#"),1)=".",FALSE,TRUE)</formula>
    </cfRule>
    <cfRule type="expression" dxfId="1368" priority="792">
      <formula>IF(RIGHT(TEXT(AQ202,"0.#"),1)=".",TRUE,FALSE)</formula>
    </cfRule>
  </conditionalFormatting>
  <conditionalFormatting sqref="AU202:AU204">
    <cfRule type="expression" dxfId="1367" priority="789">
      <formula>IF(RIGHT(TEXT(AU202,"0.#"),1)=".",FALSE,TRUE)</formula>
    </cfRule>
    <cfRule type="expression" dxfId="1366" priority="790">
      <formula>IF(RIGHT(TEXT(AU202,"0.#"),1)=".",TRUE,FALSE)</formula>
    </cfRule>
  </conditionalFormatting>
  <conditionalFormatting sqref="AE205">
    <cfRule type="expression" dxfId="1365" priority="787">
      <formula>IF(RIGHT(TEXT(AE205,"0.#"),1)=".",FALSE,TRUE)</formula>
    </cfRule>
    <cfRule type="expression" dxfId="1364" priority="788">
      <formula>IF(RIGHT(TEXT(AE205,"0.#"),1)=".",TRUE,FALSE)</formula>
    </cfRule>
  </conditionalFormatting>
  <conditionalFormatting sqref="AE206">
    <cfRule type="expression" dxfId="1363" priority="785">
      <formula>IF(RIGHT(TEXT(AE206,"0.#"),1)=".",FALSE,TRUE)</formula>
    </cfRule>
    <cfRule type="expression" dxfId="1362" priority="786">
      <formula>IF(RIGHT(TEXT(AE206,"0.#"),1)=".",TRUE,FALSE)</formula>
    </cfRule>
  </conditionalFormatting>
  <conditionalFormatting sqref="AE207">
    <cfRule type="expression" dxfId="1361" priority="783">
      <formula>IF(RIGHT(TEXT(AE207,"0.#"),1)=".",FALSE,TRUE)</formula>
    </cfRule>
    <cfRule type="expression" dxfId="1360" priority="784">
      <formula>IF(RIGHT(TEXT(AE207,"0.#"),1)=".",TRUE,FALSE)</formula>
    </cfRule>
  </conditionalFormatting>
  <conditionalFormatting sqref="AI207">
    <cfRule type="expression" dxfId="1359" priority="781">
      <formula>IF(RIGHT(TEXT(AI207,"0.#"),1)=".",FALSE,TRUE)</formula>
    </cfRule>
    <cfRule type="expression" dxfId="1358" priority="782">
      <formula>IF(RIGHT(TEXT(AI207,"0.#"),1)=".",TRUE,FALSE)</formula>
    </cfRule>
  </conditionalFormatting>
  <conditionalFormatting sqref="AI206">
    <cfRule type="expression" dxfId="1357" priority="779">
      <formula>IF(RIGHT(TEXT(AI206,"0.#"),1)=".",FALSE,TRUE)</formula>
    </cfRule>
    <cfRule type="expression" dxfId="1356" priority="780">
      <formula>IF(RIGHT(TEXT(AI206,"0.#"),1)=".",TRUE,FALSE)</formula>
    </cfRule>
  </conditionalFormatting>
  <conditionalFormatting sqref="AI205">
    <cfRule type="expression" dxfId="1355" priority="777">
      <formula>IF(RIGHT(TEXT(AI205,"0.#"),1)=".",FALSE,TRUE)</formula>
    </cfRule>
    <cfRule type="expression" dxfId="1354" priority="778">
      <formula>IF(RIGHT(TEXT(AI205,"0.#"),1)=".",TRUE,FALSE)</formula>
    </cfRule>
  </conditionalFormatting>
  <conditionalFormatting sqref="AM205">
    <cfRule type="expression" dxfId="1353" priority="775">
      <formula>IF(RIGHT(TEXT(AM205,"0.#"),1)=".",FALSE,TRUE)</formula>
    </cfRule>
    <cfRule type="expression" dxfId="1352" priority="776">
      <formula>IF(RIGHT(TEXT(AM205,"0.#"),1)=".",TRUE,FALSE)</formula>
    </cfRule>
  </conditionalFormatting>
  <conditionalFormatting sqref="AM206">
    <cfRule type="expression" dxfId="1351" priority="773">
      <formula>IF(RIGHT(TEXT(AM206,"0.#"),1)=".",FALSE,TRUE)</formula>
    </cfRule>
    <cfRule type="expression" dxfId="1350" priority="774">
      <formula>IF(RIGHT(TEXT(AM206,"0.#"),1)=".",TRUE,FALSE)</formula>
    </cfRule>
  </conditionalFormatting>
  <conditionalFormatting sqref="AM207">
    <cfRule type="expression" dxfId="1349" priority="771">
      <formula>IF(RIGHT(TEXT(AM207,"0.#"),1)=".",FALSE,TRUE)</formula>
    </cfRule>
    <cfRule type="expression" dxfId="1348" priority="772">
      <formula>IF(RIGHT(TEXT(AM207,"0.#"),1)=".",TRUE,FALSE)</formula>
    </cfRule>
  </conditionalFormatting>
  <conditionalFormatting sqref="AQ205:AQ207">
    <cfRule type="expression" dxfId="1347" priority="769">
      <formula>IF(RIGHT(TEXT(AQ205,"0.#"),1)=".",FALSE,TRUE)</formula>
    </cfRule>
    <cfRule type="expression" dxfId="1346" priority="770">
      <formula>IF(RIGHT(TEXT(AQ205,"0.#"),1)=".",TRUE,FALSE)</formula>
    </cfRule>
  </conditionalFormatting>
  <conditionalFormatting sqref="AU205:AU207">
    <cfRule type="expression" dxfId="1345" priority="767">
      <formula>IF(RIGHT(TEXT(AU205,"0.#"),1)=".",FALSE,TRUE)</formula>
    </cfRule>
    <cfRule type="expression" dxfId="1344" priority="768">
      <formula>IF(RIGHT(TEXT(AU205,"0.#"),1)=".",TRUE,FALSE)</formula>
    </cfRule>
  </conditionalFormatting>
  <conditionalFormatting sqref="AL401:AO428">
    <cfRule type="expression" dxfId="1343" priority="763">
      <formula>IF(AND(AL401&gt;=0, RIGHT(TEXT(AL401,"0.#"),1)&lt;&gt;"."),TRUE,FALSE)</formula>
    </cfRule>
    <cfRule type="expression" dxfId="1342" priority="764">
      <formula>IF(AND(AL401&gt;=0, RIGHT(TEXT(AL401,"0.#"),1)="."),TRUE,FALSE)</formula>
    </cfRule>
    <cfRule type="expression" dxfId="1341" priority="765">
      <formula>IF(AND(AL401&lt;0, RIGHT(TEXT(AL401,"0.#"),1)&lt;&gt;"."),TRUE,FALSE)</formula>
    </cfRule>
    <cfRule type="expression" dxfId="1340" priority="766">
      <formula>IF(AND(AL401&lt;0, RIGHT(TEXT(AL401,"0.#"),1)="."),TRUE,FALSE)</formula>
    </cfRule>
  </conditionalFormatting>
  <conditionalFormatting sqref="AL399:AO400">
    <cfRule type="expression" dxfId="1339" priority="757">
      <formula>IF(AND(AL399&gt;=0, RIGHT(TEXT(AL399,"0.#"),1)&lt;&gt;"."),TRUE,FALSE)</formula>
    </cfRule>
    <cfRule type="expression" dxfId="1338" priority="758">
      <formula>IF(AND(AL399&gt;=0, RIGHT(TEXT(AL399,"0.#"),1)="."),TRUE,FALSE)</formula>
    </cfRule>
    <cfRule type="expression" dxfId="1337" priority="759">
      <formula>IF(AND(AL399&lt;0, RIGHT(TEXT(AL399,"0.#"),1)&lt;&gt;"."),TRUE,FALSE)</formula>
    </cfRule>
    <cfRule type="expression" dxfId="1336" priority="760">
      <formula>IF(AND(AL399&lt;0, RIGHT(TEXT(AL399,"0.#"),1)="."),TRUE,FALSE)</formula>
    </cfRule>
  </conditionalFormatting>
  <conditionalFormatting sqref="AL434:AO461">
    <cfRule type="expression" dxfId="1335" priority="751">
      <formula>IF(AND(AL434&gt;=0, RIGHT(TEXT(AL434,"0.#"),1)&lt;&gt;"."),TRUE,FALSE)</formula>
    </cfRule>
    <cfRule type="expression" dxfId="1334" priority="752">
      <formula>IF(AND(AL434&gt;=0, RIGHT(TEXT(AL434,"0.#"),1)="."),TRUE,FALSE)</formula>
    </cfRule>
    <cfRule type="expression" dxfId="1333" priority="753">
      <formula>IF(AND(AL434&lt;0, RIGHT(TEXT(AL434,"0.#"),1)&lt;&gt;"."),TRUE,FALSE)</formula>
    </cfRule>
    <cfRule type="expression" dxfId="1332" priority="754">
      <formula>IF(AND(AL434&lt;0, RIGHT(TEXT(AL434,"0.#"),1)="."),TRUE,FALSE)</formula>
    </cfRule>
  </conditionalFormatting>
  <conditionalFormatting sqref="AL432:AO433">
    <cfRule type="expression" dxfId="1331" priority="745">
      <formula>IF(AND(AL432&gt;=0, RIGHT(TEXT(AL432,"0.#"),1)&lt;&gt;"."),TRUE,FALSE)</formula>
    </cfRule>
    <cfRule type="expression" dxfId="1330" priority="746">
      <formula>IF(AND(AL432&gt;=0, RIGHT(TEXT(AL432,"0.#"),1)="."),TRUE,FALSE)</formula>
    </cfRule>
    <cfRule type="expression" dxfId="1329" priority="747">
      <formula>IF(AND(AL432&lt;0, RIGHT(TEXT(AL432,"0.#"),1)&lt;&gt;"."),TRUE,FALSE)</formula>
    </cfRule>
    <cfRule type="expression" dxfId="1328" priority="748">
      <formula>IF(AND(AL432&lt;0, RIGHT(TEXT(AL432,"0.#"),1)="."),TRUE,FALSE)</formula>
    </cfRule>
  </conditionalFormatting>
  <conditionalFormatting sqref="AL467:AO494">
    <cfRule type="expression" dxfId="1327" priority="739">
      <formula>IF(AND(AL467&gt;=0, RIGHT(TEXT(AL467,"0.#"),1)&lt;&gt;"."),TRUE,FALSE)</formula>
    </cfRule>
    <cfRule type="expression" dxfId="1326" priority="740">
      <formula>IF(AND(AL467&gt;=0, RIGHT(TEXT(AL467,"0.#"),1)="."),TRUE,FALSE)</formula>
    </cfRule>
    <cfRule type="expression" dxfId="1325" priority="741">
      <formula>IF(AND(AL467&lt;0, RIGHT(TEXT(AL467,"0.#"),1)&lt;&gt;"."),TRUE,FALSE)</formula>
    </cfRule>
    <cfRule type="expression" dxfId="1324" priority="742">
      <formula>IF(AND(AL467&lt;0, RIGHT(TEXT(AL467,"0.#"),1)="."),TRUE,FALSE)</formula>
    </cfRule>
  </conditionalFormatting>
  <conditionalFormatting sqref="AL465:AO466">
    <cfRule type="expression" dxfId="1323" priority="733">
      <formula>IF(AND(AL465&gt;=0, RIGHT(TEXT(AL465,"0.#"),1)&lt;&gt;"."),TRUE,FALSE)</formula>
    </cfRule>
    <cfRule type="expression" dxfId="1322" priority="734">
      <formula>IF(AND(AL465&gt;=0, RIGHT(TEXT(AL465,"0.#"),1)="."),TRUE,FALSE)</formula>
    </cfRule>
    <cfRule type="expression" dxfId="1321" priority="735">
      <formula>IF(AND(AL465&lt;0, RIGHT(TEXT(AL465,"0.#"),1)&lt;&gt;"."),TRUE,FALSE)</formula>
    </cfRule>
    <cfRule type="expression" dxfId="1320" priority="736">
      <formula>IF(AND(AL465&lt;0, RIGHT(TEXT(AL465,"0.#"),1)="."),TRUE,FALSE)</formula>
    </cfRule>
  </conditionalFormatting>
  <conditionalFormatting sqref="AL500:AO527">
    <cfRule type="expression" dxfId="1319" priority="727">
      <formula>IF(AND(AL500&gt;=0, RIGHT(TEXT(AL500,"0.#"),1)&lt;&gt;"."),TRUE,FALSE)</formula>
    </cfRule>
    <cfRule type="expression" dxfId="1318" priority="728">
      <formula>IF(AND(AL500&gt;=0, RIGHT(TEXT(AL500,"0.#"),1)="."),TRUE,FALSE)</formula>
    </cfRule>
    <cfRule type="expression" dxfId="1317" priority="729">
      <formula>IF(AND(AL500&lt;0, RIGHT(TEXT(AL500,"0.#"),1)&lt;&gt;"."),TRUE,FALSE)</formula>
    </cfRule>
    <cfRule type="expression" dxfId="1316" priority="730">
      <formula>IF(AND(AL500&lt;0, RIGHT(TEXT(AL500,"0.#"),1)="."),TRUE,FALSE)</formula>
    </cfRule>
  </conditionalFormatting>
  <conditionalFormatting sqref="AL498:AO499">
    <cfRule type="expression" dxfId="1315" priority="721">
      <formula>IF(AND(AL498&gt;=0, RIGHT(TEXT(AL498,"0.#"),1)&lt;&gt;"."),TRUE,FALSE)</formula>
    </cfRule>
    <cfRule type="expression" dxfId="1314" priority="722">
      <formula>IF(AND(AL498&gt;=0, RIGHT(TEXT(AL498,"0.#"),1)="."),TRUE,FALSE)</formula>
    </cfRule>
    <cfRule type="expression" dxfId="1313" priority="723">
      <formula>IF(AND(AL498&lt;0, RIGHT(TEXT(AL498,"0.#"),1)&lt;&gt;"."),TRUE,FALSE)</formula>
    </cfRule>
    <cfRule type="expression" dxfId="1312" priority="724">
      <formula>IF(AND(AL498&lt;0, RIGHT(TEXT(AL498,"0.#"),1)="."),TRUE,FALSE)</formula>
    </cfRule>
  </conditionalFormatting>
  <conditionalFormatting sqref="AL533:AO560">
    <cfRule type="expression" dxfId="1311" priority="715">
      <formula>IF(AND(AL533&gt;=0, RIGHT(TEXT(AL533,"0.#"),1)&lt;&gt;"."),TRUE,FALSE)</formula>
    </cfRule>
    <cfRule type="expression" dxfId="1310" priority="716">
      <formula>IF(AND(AL533&gt;=0, RIGHT(TEXT(AL533,"0.#"),1)="."),TRUE,FALSE)</formula>
    </cfRule>
    <cfRule type="expression" dxfId="1309" priority="717">
      <formula>IF(AND(AL533&lt;0, RIGHT(TEXT(AL533,"0.#"),1)&lt;&gt;"."),TRUE,FALSE)</formula>
    </cfRule>
    <cfRule type="expression" dxfId="1308" priority="718">
      <formula>IF(AND(AL533&lt;0, RIGHT(TEXT(AL533,"0.#"),1)="."),TRUE,FALSE)</formula>
    </cfRule>
  </conditionalFormatting>
  <conditionalFormatting sqref="AL531:AO532">
    <cfRule type="expression" dxfId="1307" priority="709">
      <formula>IF(AND(AL531&gt;=0, RIGHT(TEXT(AL531,"0.#"),1)&lt;&gt;"."),TRUE,FALSE)</formula>
    </cfRule>
    <cfRule type="expression" dxfId="1306" priority="710">
      <formula>IF(AND(AL531&gt;=0, RIGHT(TEXT(AL531,"0.#"),1)="."),TRUE,FALSE)</formula>
    </cfRule>
    <cfRule type="expression" dxfId="1305" priority="711">
      <formula>IF(AND(AL531&lt;0, RIGHT(TEXT(AL531,"0.#"),1)&lt;&gt;"."),TRUE,FALSE)</formula>
    </cfRule>
    <cfRule type="expression" dxfId="1304" priority="712">
      <formula>IF(AND(AL531&lt;0, RIGHT(TEXT(AL531,"0.#"),1)="."),TRUE,FALSE)</formula>
    </cfRule>
  </conditionalFormatting>
  <conditionalFormatting sqref="Y531:Y532">
    <cfRule type="expression" dxfId="1303" priority="707">
      <formula>IF(RIGHT(TEXT(Y531,"0.#"),1)=".",FALSE,TRUE)</formula>
    </cfRule>
    <cfRule type="expression" dxfId="1302" priority="708">
      <formula>IF(RIGHT(TEXT(Y531,"0.#"),1)=".",TRUE,FALSE)</formula>
    </cfRule>
  </conditionalFormatting>
  <conditionalFormatting sqref="AL566:AO593">
    <cfRule type="expression" dxfId="1301" priority="703">
      <formula>IF(AND(AL566&gt;=0, RIGHT(TEXT(AL566,"0.#"),1)&lt;&gt;"."),TRUE,FALSE)</formula>
    </cfRule>
    <cfRule type="expression" dxfId="1300" priority="704">
      <formula>IF(AND(AL566&gt;=0, RIGHT(TEXT(AL566,"0.#"),1)="."),TRUE,FALSE)</formula>
    </cfRule>
    <cfRule type="expression" dxfId="1299" priority="705">
      <formula>IF(AND(AL566&lt;0, RIGHT(TEXT(AL566,"0.#"),1)&lt;&gt;"."),TRUE,FALSE)</formula>
    </cfRule>
    <cfRule type="expression" dxfId="1298" priority="706">
      <formula>IF(AND(AL566&lt;0, RIGHT(TEXT(AL566,"0.#"),1)="."),TRUE,FALSE)</formula>
    </cfRule>
  </conditionalFormatting>
  <conditionalFormatting sqref="Y566:Y593">
    <cfRule type="expression" dxfId="1297" priority="701">
      <formula>IF(RIGHT(TEXT(Y566,"0.#"),1)=".",FALSE,TRUE)</formula>
    </cfRule>
    <cfRule type="expression" dxfId="1296" priority="702">
      <formula>IF(RIGHT(TEXT(Y566,"0.#"),1)=".",TRUE,FALSE)</formula>
    </cfRule>
  </conditionalFormatting>
  <conditionalFormatting sqref="AL564:AO565">
    <cfRule type="expression" dxfId="1295" priority="697">
      <formula>IF(AND(AL564&gt;=0, RIGHT(TEXT(AL564,"0.#"),1)&lt;&gt;"."),TRUE,FALSE)</formula>
    </cfRule>
    <cfRule type="expression" dxfId="1294" priority="698">
      <formula>IF(AND(AL564&gt;=0, RIGHT(TEXT(AL564,"0.#"),1)="."),TRUE,FALSE)</formula>
    </cfRule>
    <cfRule type="expression" dxfId="1293" priority="699">
      <formula>IF(AND(AL564&lt;0, RIGHT(TEXT(AL564,"0.#"),1)&lt;&gt;"."),TRUE,FALSE)</formula>
    </cfRule>
    <cfRule type="expression" dxfId="1292" priority="700">
      <formula>IF(AND(AL564&lt;0, RIGHT(TEXT(AL564,"0.#"),1)="."),TRUE,FALSE)</formula>
    </cfRule>
  </conditionalFormatting>
  <conditionalFormatting sqref="Y564:Y565">
    <cfRule type="expression" dxfId="1291" priority="695">
      <formula>IF(RIGHT(TEXT(Y564,"0.#"),1)=".",FALSE,TRUE)</formula>
    </cfRule>
    <cfRule type="expression" dxfId="1290" priority="696">
      <formula>IF(RIGHT(TEXT(Y564,"0.#"),1)=".",TRUE,FALSE)</formula>
    </cfRule>
  </conditionalFormatting>
  <conditionalFormatting sqref="AL599:AO626">
    <cfRule type="expression" dxfId="1289" priority="691">
      <formula>IF(AND(AL599&gt;=0, RIGHT(TEXT(AL599,"0.#"),1)&lt;&gt;"."),TRUE,FALSE)</formula>
    </cfRule>
    <cfRule type="expression" dxfId="1288" priority="692">
      <formula>IF(AND(AL599&gt;=0, RIGHT(TEXT(AL599,"0.#"),1)="."),TRUE,FALSE)</formula>
    </cfRule>
    <cfRule type="expression" dxfId="1287" priority="693">
      <formula>IF(AND(AL599&lt;0, RIGHT(TEXT(AL599,"0.#"),1)&lt;&gt;"."),TRUE,FALSE)</formula>
    </cfRule>
    <cfRule type="expression" dxfId="1286" priority="694">
      <formula>IF(AND(AL599&lt;0, RIGHT(TEXT(AL599,"0.#"),1)="."),TRUE,FALSE)</formula>
    </cfRule>
  </conditionalFormatting>
  <conditionalFormatting sqref="Y599:Y626">
    <cfRule type="expression" dxfId="1285" priority="689">
      <formula>IF(RIGHT(TEXT(Y599,"0.#"),1)=".",FALSE,TRUE)</formula>
    </cfRule>
    <cfRule type="expression" dxfId="1284" priority="690">
      <formula>IF(RIGHT(TEXT(Y599,"0.#"),1)=".",TRUE,FALSE)</formula>
    </cfRule>
  </conditionalFormatting>
  <conditionalFormatting sqref="AL597:AO598">
    <cfRule type="expression" dxfId="1283" priority="685">
      <formula>IF(AND(AL597&gt;=0, RIGHT(TEXT(AL597,"0.#"),1)&lt;&gt;"."),TRUE,FALSE)</formula>
    </cfRule>
    <cfRule type="expression" dxfId="1282" priority="686">
      <formula>IF(AND(AL597&gt;=0, RIGHT(TEXT(AL597,"0.#"),1)="."),TRUE,FALSE)</formula>
    </cfRule>
    <cfRule type="expression" dxfId="1281" priority="687">
      <formula>IF(AND(AL597&lt;0, RIGHT(TEXT(AL597,"0.#"),1)&lt;&gt;"."),TRUE,FALSE)</formula>
    </cfRule>
    <cfRule type="expression" dxfId="1280" priority="688">
      <formula>IF(AND(AL597&lt;0, RIGHT(TEXT(AL597,"0.#"),1)="."),TRUE,FALSE)</formula>
    </cfRule>
  </conditionalFormatting>
  <conditionalFormatting sqref="Y597:Y598">
    <cfRule type="expression" dxfId="1279" priority="683">
      <formula>IF(RIGHT(TEXT(Y597,"0.#"),1)=".",FALSE,TRUE)</formula>
    </cfRule>
    <cfRule type="expression" dxfId="1278" priority="684">
      <formula>IF(RIGHT(TEXT(Y597,"0.#"),1)=".",TRUE,FALSE)</formula>
    </cfRule>
  </conditionalFormatting>
  <conditionalFormatting sqref="AU33">
    <cfRule type="expression" dxfId="1277" priority="679">
      <formula>IF(RIGHT(TEXT(AU33,"0.#"),1)=".",FALSE,TRUE)</formula>
    </cfRule>
    <cfRule type="expression" dxfId="1276" priority="680">
      <formula>IF(RIGHT(TEXT(AU33,"0.#"),1)=".",TRUE,FALSE)</formula>
    </cfRule>
  </conditionalFormatting>
  <conditionalFormatting sqref="AU32">
    <cfRule type="expression" dxfId="1275" priority="681">
      <formula>IF(RIGHT(TEXT(AU32,"0.#"),1)=".",FALSE,TRUE)</formula>
    </cfRule>
    <cfRule type="expression" dxfId="1274" priority="682">
      <formula>IF(RIGHT(TEXT(AU32,"0.#"),1)=".",TRUE,FALSE)</formula>
    </cfRule>
  </conditionalFormatting>
  <conditionalFormatting sqref="P29:AC29">
    <cfRule type="expression" dxfId="1273" priority="677">
      <formula>IF(RIGHT(TEXT(P29,"0.#"),1)=".",FALSE,TRUE)</formula>
    </cfRule>
    <cfRule type="expression" dxfId="1272" priority="678">
      <formula>IF(RIGHT(TEXT(P29,"0.#"),1)=".",TRUE,FALSE)</formula>
    </cfRule>
  </conditionalFormatting>
  <conditionalFormatting sqref="AM41">
    <cfRule type="expression" dxfId="1271" priority="659">
      <formula>IF(RIGHT(TEXT(AM41,"0.#"),1)=".",FALSE,TRUE)</formula>
    </cfRule>
    <cfRule type="expression" dxfId="1270" priority="660">
      <formula>IF(RIGHT(TEXT(AM41,"0.#"),1)=".",TRUE,FALSE)</formula>
    </cfRule>
  </conditionalFormatting>
  <conditionalFormatting sqref="AM40">
    <cfRule type="expression" dxfId="1269" priority="661">
      <formula>IF(RIGHT(TEXT(AM40,"0.#"),1)=".",FALSE,TRUE)</formula>
    </cfRule>
    <cfRule type="expression" dxfId="1268" priority="662">
      <formula>IF(RIGHT(TEXT(AM40,"0.#"),1)=".",TRUE,FALSE)</formula>
    </cfRule>
  </conditionalFormatting>
  <conditionalFormatting sqref="AE39">
    <cfRule type="expression" dxfId="1267" priority="675">
      <formula>IF(RIGHT(TEXT(AE39,"0.#"),1)=".",FALSE,TRUE)</formula>
    </cfRule>
    <cfRule type="expression" dxfId="1266" priority="676">
      <formula>IF(RIGHT(TEXT(AE39,"0.#"),1)=".",TRUE,FALSE)</formula>
    </cfRule>
  </conditionalFormatting>
  <conditionalFormatting sqref="AQ39:AQ41">
    <cfRule type="expression" dxfId="1265" priority="657">
      <formula>IF(RIGHT(TEXT(AQ39,"0.#"),1)=".",FALSE,TRUE)</formula>
    </cfRule>
    <cfRule type="expression" dxfId="1264" priority="658">
      <formula>IF(RIGHT(TEXT(AQ39,"0.#"),1)=".",TRUE,FALSE)</formula>
    </cfRule>
  </conditionalFormatting>
  <conditionalFormatting sqref="AU39:AU41">
    <cfRule type="expression" dxfId="1263" priority="655">
      <formula>IF(RIGHT(TEXT(AU39,"0.#"),1)=".",FALSE,TRUE)</formula>
    </cfRule>
    <cfRule type="expression" dxfId="1262" priority="656">
      <formula>IF(RIGHT(TEXT(AU39,"0.#"),1)=".",TRUE,FALSE)</formula>
    </cfRule>
  </conditionalFormatting>
  <conditionalFormatting sqref="AI41">
    <cfRule type="expression" dxfId="1261" priority="669">
      <formula>IF(RIGHT(TEXT(AI41,"0.#"),1)=".",FALSE,TRUE)</formula>
    </cfRule>
    <cfRule type="expression" dxfId="1260" priority="670">
      <formula>IF(RIGHT(TEXT(AI41,"0.#"),1)=".",TRUE,FALSE)</formula>
    </cfRule>
  </conditionalFormatting>
  <conditionalFormatting sqref="AE40">
    <cfRule type="expression" dxfId="1259" priority="673">
      <formula>IF(RIGHT(TEXT(AE40,"0.#"),1)=".",FALSE,TRUE)</formula>
    </cfRule>
    <cfRule type="expression" dxfId="1258" priority="674">
      <formula>IF(RIGHT(TEXT(AE40,"0.#"),1)=".",TRUE,FALSE)</formula>
    </cfRule>
  </conditionalFormatting>
  <conditionalFormatting sqref="AE41">
    <cfRule type="expression" dxfId="1257" priority="671">
      <formula>IF(RIGHT(TEXT(AE41,"0.#"),1)=".",FALSE,TRUE)</formula>
    </cfRule>
    <cfRule type="expression" dxfId="1256" priority="672">
      <formula>IF(RIGHT(TEXT(AE41,"0.#"),1)=".",TRUE,FALSE)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M39">
    <cfRule type="expression" dxfId="701" priority="1">
      <formula>IF(RIGHT(TEXT(AM39,"0.#"),1)=".",FALSE,TRUE)</formula>
    </cfRule>
    <cfRule type="expression" dxfId="700" priority="2">
      <formula>IF(RIGHT(TEXT(AM39,"0.#"),1)=".",TRUE,FALSE)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715</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715</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715</v>
      </c>
      <c r="C15" s="13" t="str">
        <f t="shared" si="9"/>
        <v>男女共同参画</v>
      </c>
      <c r="D15" s="13" t="str">
        <f t="shared" si="8"/>
        <v>子ども・若者育成支援、少子化社会対策、男女共同参画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8"/>
      <c r="Z2" s="288"/>
      <c r="AA2" s="289"/>
      <c r="AB2" s="942" t="s">
        <v>11</v>
      </c>
      <c r="AC2" s="943"/>
      <c r="AD2" s="944"/>
      <c r="AE2" s="931" t="s">
        <v>372</v>
      </c>
      <c r="AF2" s="931"/>
      <c r="AG2" s="931"/>
      <c r="AH2" s="128"/>
      <c r="AI2" s="931" t="s">
        <v>468</v>
      </c>
      <c r="AJ2" s="931"/>
      <c r="AK2" s="931"/>
      <c r="AL2" s="128"/>
      <c r="AM2" s="931" t="s">
        <v>469</v>
      </c>
      <c r="AN2" s="931"/>
      <c r="AO2" s="931"/>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9"/>
      <c r="Z3" s="940"/>
      <c r="AA3" s="941"/>
      <c r="AB3" s="945"/>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9"/>
      <c r="I4" s="949"/>
      <c r="J4" s="949"/>
      <c r="K4" s="949"/>
      <c r="L4" s="949"/>
      <c r="M4" s="949"/>
      <c r="N4" s="949"/>
      <c r="O4" s="950"/>
      <c r="P4" s="146"/>
      <c r="Q4" s="659"/>
      <c r="R4" s="659"/>
      <c r="S4" s="659"/>
      <c r="T4" s="659"/>
      <c r="U4" s="659"/>
      <c r="V4" s="659"/>
      <c r="W4" s="659"/>
      <c r="X4" s="660"/>
      <c r="Y4" s="935" t="s">
        <v>12</v>
      </c>
      <c r="Z4" s="936"/>
      <c r="AA4" s="937"/>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4"/>
      <c r="H6" s="955"/>
      <c r="I6" s="955"/>
      <c r="J6" s="955"/>
      <c r="K6" s="955"/>
      <c r="L6" s="955"/>
      <c r="M6" s="955"/>
      <c r="N6" s="955"/>
      <c r="O6" s="956"/>
      <c r="P6" s="662"/>
      <c r="Q6" s="662"/>
      <c r="R6" s="662"/>
      <c r="S6" s="662"/>
      <c r="T6" s="662"/>
      <c r="U6" s="662"/>
      <c r="V6" s="662"/>
      <c r="W6" s="662"/>
      <c r="X6" s="663"/>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344</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8"/>
      <c r="Z9" s="288"/>
      <c r="AA9" s="289"/>
      <c r="AB9" s="942" t="s">
        <v>11</v>
      </c>
      <c r="AC9" s="943"/>
      <c r="AD9" s="944"/>
      <c r="AE9" s="931" t="s">
        <v>372</v>
      </c>
      <c r="AF9" s="931"/>
      <c r="AG9" s="931"/>
      <c r="AH9" s="128"/>
      <c r="AI9" s="931" t="s">
        <v>468</v>
      </c>
      <c r="AJ9" s="931"/>
      <c r="AK9" s="931"/>
      <c r="AL9" s="128"/>
      <c r="AM9" s="931" t="s">
        <v>469</v>
      </c>
      <c r="AN9" s="931"/>
      <c r="AO9" s="931"/>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9"/>
      <c r="Z10" s="940"/>
      <c r="AA10" s="941"/>
      <c r="AB10" s="945"/>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9"/>
      <c r="I11" s="949"/>
      <c r="J11" s="949"/>
      <c r="K11" s="949"/>
      <c r="L11" s="949"/>
      <c r="M11" s="949"/>
      <c r="N11" s="949"/>
      <c r="O11" s="950"/>
      <c r="P11" s="146"/>
      <c r="Q11" s="659"/>
      <c r="R11" s="659"/>
      <c r="S11" s="659"/>
      <c r="T11" s="659"/>
      <c r="U11" s="659"/>
      <c r="V11" s="659"/>
      <c r="W11" s="659"/>
      <c r="X11" s="660"/>
      <c r="Y11" s="935" t="s">
        <v>12</v>
      </c>
      <c r="Z11" s="936"/>
      <c r="AA11" s="937"/>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62"/>
      <c r="Q13" s="662"/>
      <c r="R13" s="662"/>
      <c r="S13" s="662"/>
      <c r="T13" s="662"/>
      <c r="U13" s="662"/>
      <c r="V13" s="662"/>
      <c r="W13" s="662"/>
      <c r="X13" s="663"/>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344</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8"/>
      <c r="Z16" s="288"/>
      <c r="AA16" s="289"/>
      <c r="AB16" s="942" t="s">
        <v>11</v>
      </c>
      <c r="AC16" s="943"/>
      <c r="AD16" s="944"/>
      <c r="AE16" s="931" t="s">
        <v>372</v>
      </c>
      <c r="AF16" s="931"/>
      <c r="AG16" s="931"/>
      <c r="AH16" s="128"/>
      <c r="AI16" s="931" t="s">
        <v>468</v>
      </c>
      <c r="AJ16" s="931"/>
      <c r="AK16" s="931"/>
      <c r="AL16" s="128"/>
      <c r="AM16" s="931" t="s">
        <v>469</v>
      </c>
      <c r="AN16" s="931"/>
      <c r="AO16" s="931"/>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9"/>
      <c r="Z17" s="940"/>
      <c r="AA17" s="941"/>
      <c r="AB17" s="945"/>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9"/>
      <c r="I18" s="949"/>
      <c r="J18" s="949"/>
      <c r="K18" s="949"/>
      <c r="L18" s="949"/>
      <c r="M18" s="949"/>
      <c r="N18" s="949"/>
      <c r="O18" s="950"/>
      <c r="P18" s="146"/>
      <c r="Q18" s="659"/>
      <c r="R18" s="659"/>
      <c r="S18" s="659"/>
      <c r="T18" s="659"/>
      <c r="U18" s="659"/>
      <c r="V18" s="659"/>
      <c r="W18" s="659"/>
      <c r="X18" s="660"/>
      <c r="Y18" s="935" t="s">
        <v>12</v>
      </c>
      <c r="Z18" s="936"/>
      <c r="AA18" s="937"/>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62"/>
      <c r="Q20" s="662"/>
      <c r="R20" s="662"/>
      <c r="S20" s="662"/>
      <c r="T20" s="662"/>
      <c r="U20" s="662"/>
      <c r="V20" s="662"/>
      <c r="W20" s="662"/>
      <c r="X20" s="663"/>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344</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8"/>
      <c r="Z23" s="288"/>
      <c r="AA23" s="289"/>
      <c r="AB23" s="942" t="s">
        <v>11</v>
      </c>
      <c r="AC23" s="943"/>
      <c r="AD23" s="944"/>
      <c r="AE23" s="931" t="s">
        <v>372</v>
      </c>
      <c r="AF23" s="931"/>
      <c r="AG23" s="931"/>
      <c r="AH23" s="128"/>
      <c r="AI23" s="931" t="s">
        <v>468</v>
      </c>
      <c r="AJ23" s="931"/>
      <c r="AK23" s="931"/>
      <c r="AL23" s="128"/>
      <c r="AM23" s="931" t="s">
        <v>469</v>
      </c>
      <c r="AN23" s="931"/>
      <c r="AO23" s="931"/>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9"/>
      <c r="Z24" s="940"/>
      <c r="AA24" s="941"/>
      <c r="AB24" s="945"/>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9"/>
      <c r="I25" s="949"/>
      <c r="J25" s="949"/>
      <c r="K25" s="949"/>
      <c r="L25" s="949"/>
      <c r="M25" s="949"/>
      <c r="N25" s="949"/>
      <c r="O25" s="950"/>
      <c r="P25" s="146"/>
      <c r="Q25" s="659"/>
      <c r="R25" s="659"/>
      <c r="S25" s="659"/>
      <c r="T25" s="659"/>
      <c r="U25" s="659"/>
      <c r="V25" s="659"/>
      <c r="W25" s="659"/>
      <c r="X25" s="660"/>
      <c r="Y25" s="935" t="s">
        <v>12</v>
      </c>
      <c r="Z25" s="936"/>
      <c r="AA25" s="937"/>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62"/>
      <c r="Q27" s="662"/>
      <c r="R27" s="662"/>
      <c r="S27" s="662"/>
      <c r="T27" s="662"/>
      <c r="U27" s="662"/>
      <c r="V27" s="662"/>
      <c r="W27" s="662"/>
      <c r="X27" s="663"/>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344</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8"/>
      <c r="Z30" s="288"/>
      <c r="AA30" s="289"/>
      <c r="AB30" s="942" t="s">
        <v>11</v>
      </c>
      <c r="AC30" s="943"/>
      <c r="AD30" s="944"/>
      <c r="AE30" s="931" t="s">
        <v>372</v>
      </c>
      <c r="AF30" s="931"/>
      <c r="AG30" s="931"/>
      <c r="AH30" s="128"/>
      <c r="AI30" s="931" t="s">
        <v>468</v>
      </c>
      <c r="AJ30" s="931"/>
      <c r="AK30" s="931"/>
      <c r="AL30" s="128"/>
      <c r="AM30" s="931" t="s">
        <v>469</v>
      </c>
      <c r="AN30" s="931"/>
      <c r="AO30" s="931"/>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9"/>
      <c r="Z31" s="940"/>
      <c r="AA31" s="941"/>
      <c r="AB31" s="945"/>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9"/>
      <c r="I32" s="949"/>
      <c r="J32" s="949"/>
      <c r="K32" s="949"/>
      <c r="L32" s="949"/>
      <c r="M32" s="949"/>
      <c r="N32" s="949"/>
      <c r="O32" s="950"/>
      <c r="P32" s="146"/>
      <c r="Q32" s="659"/>
      <c r="R32" s="659"/>
      <c r="S32" s="659"/>
      <c r="T32" s="659"/>
      <c r="U32" s="659"/>
      <c r="V32" s="659"/>
      <c r="W32" s="659"/>
      <c r="X32" s="660"/>
      <c r="Y32" s="935" t="s">
        <v>12</v>
      </c>
      <c r="Z32" s="936"/>
      <c r="AA32" s="937"/>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62"/>
      <c r="Q34" s="662"/>
      <c r="R34" s="662"/>
      <c r="S34" s="662"/>
      <c r="T34" s="662"/>
      <c r="U34" s="662"/>
      <c r="V34" s="662"/>
      <c r="W34" s="662"/>
      <c r="X34" s="663"/>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344</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8"/>
      <c r="Z37" s="288"/>
      <c r="AA37" s="289"/>
      <c r="AB37" s="942" t="s">
        <v>11</v>
      </c>
      <c r="AC37" s="943"/>
      <c r="AD37" s="944"/>
      <c r="AE37" s="931" t="s">
        <v>372</v>
      </c>
      <c r="AF37" s="931"/>
      <c r="AG37" s="931"/>
      <c r="AH37" s="128"/>
      <c r="AI37" s="931" t="s">
        <v>468</v>
      </c>
      <c r="AJ37" s="931"/>
      <c r="AK37" s="931"/>
      <c r="AL37" s="128"/>
      <c r="AM37" s="931" t="s">
        <v>469</v>
      </c>
      <c r="AN37" s="931"/>
      <c r="AO37" s="931"/>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9"/>
      <c r="Z38" s="940"/>
      <c r="AA38" s="941"/>
      <c r="AB38" s="945"/>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9"/>
      <c r="I39" s="949"/>
      <c r="J39" s="949"/>
      <c r="K39" s="949"/>
      <c r="L39" s="949"/>
      <c r="M39" s="949"/>
      <c r="N39" s="949"/>
      <c r="O39" s="950"/>
      <c r="P39" s="146"/>
      <c r="Q39" s="659"/>
      <c r="R39" s="659"/>
      <c r="S39" s="659"/>
      <c r="T39" s="659"/>
      <c r="U39" s="659"/>
      <c r="V39" s="659"/>
      <c r="W39" s="659"/>
      <c r="X39" s="660"/>
      <c r="Y39" s="935" t="s">
        <v>12</v>
      </c>
      <c r="Z39" s="936"/>
      <c r="AA39" s="937"/>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62"/>
      <c r="Q41" s="662"/>
      <c r="R41" s="662"/>
      <c r="S41" s="662"/>
      <c r="T41" s="662"/>
      <c r="U41" s="662"/>
      <c r="V41" s="662"/>
      <c r="W41" s="662"/>
      <c r="X41" s="663"/>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344</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8"/>
      <c r="Z44" s="288"/>
      <c r="AA44" s="289"/>
      <c r="AB44" s="942" t="s">
        <v>11</v>
      </c>
      <c r="AC44" s="943"/>
      <c r="AD44" s="944"/>
      <c r="AE44" s="931" t="s">
        <v>372</v>
      </c>
      <c r="AF44" s="931"/>
      <c r="AG44" s="931"/>
      <c r="AH44" s="128"/>
      <c r="AI44" s="931" t="s">
        <v>468</v>
      </c>
      <c r="AJ44" s="931"/>
      <c r="AK44" s="931"/>
      <c r="AL44" s="128"/>
      <c r="AM44" s="931" t="s">
        <v>469</v>
      </c>
      <c r="AN44" s="931"/>
      <c r="AO44" s="931"/>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9"/>
      <c r="Z45" s="940"/>
      <c r="AA45" s="941"/>
      <c r="AB45" s="945"/>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9"/>
      <c r="I46" s="949"/>
      <c r="J46" s="949"/>
      <c r="K46" s="949"/>
      <c r="L46" s="949"/>
      <c r="M46" s="949"/>
      <c r="N46" s="949"/>
      <c r="O46" s="950"/>
      <c r="P46" s="146"/>
      <c r="Q46" s="659"/>
      <c r="R46" s="659"/>
      <c r="S46" s="659"/>
      <c r="T46" s="659"/>
      <c r="U46" s="659"/>
      <c r="V46" s="659"/>
      <c r="W46" s="659"/>
      <c r="X46" s="660"/>
      <c r="Y46" s="935" t="s">
        <v>12</v>
      </c>
      <c r="Z46" s="936"/>
      <c r="AA46" s="937"/>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62"/>
      <c r="Q48" s="662"/>
      <c r="R48" s="662"/>
      <c r="S48" s="662"/>
      <c r="T48" s="662"/>
      <c r="U48" s="662"/>
      <c r="V48" s="662"/>
      <c r="W48" s="662"/>
      <c r="X48" s="663"/>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344</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8"/>
      <c r="Z51" s="288"/>
      <c r="AA51" s="289"/>
      <c r="AB51" s="128" t="s">
        <v>11</v>
      </c>
      <c r="AC51" s="943"/>
      <c r="AD51" s="944"/>
      <c r="AE51" s="931" t="s">
        <v>372</v>
      </c>
      <c r="AF51" s="931"/>
      <c r="AG51" s="931"/>
      <c r="AH51" s="128"/>
      <c r="AI51" s="931" t="s">
        <v>468</v>
      </c>
      <c r="AJ51" s="931"/>
      <c r="AK51" s="931"/>
      <c r="AL51" s="128"/>
      <c r="AM51" s="931" t="s">
        <v>469</v>
      </c>
      <c r="AN51" s="931"/>
      <c r="AO51" s="931"/>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9"/>
      <c r="Z52" s="940"/>
      <c r="AA52" s="941"/>
      <c r="AB52" s="945"/>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9"/>
      <c r="I53" s="949"/>
      <c r="J53" s="949"/>
      <c r="K53" s="949"/>
      <c r="L53" s="949"/>
      <c r="M53" s="949"/>
      <c r="N53" s="949"/>
      <c r="O53" s="950"/>
      <c r="P53" s="146"/>
      <c r="Q53" s="659"/>
      <c r="R53" s="659"/>
      <c r="S53" s="659"/>
      <c r="T53" s="659"/>
      <c r="U53" s="659"/>
      <c r="V53" s="659"/>
      <c r="W53" s="659"/>
      <c r="X53" s="660"/>
      <c r="Y53" s="935" t="s">
        <v>12</v>
      </c>
      <c r="Z53" s="936"/>
      <c r="AA53" s="937"/>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62"/>
      <c r="Q55" s="662"/>
      <c r="R55" s="662"/>
      <c r="S55" s="662"/>
      <c r="T55" s="662"/>
      <c r="U55" s="662"/>
      <c r="V55" s="662"/>
      <c r="W55" s="662"/>
      <c r="X55" s="663"/>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344</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8"/>
      <c r="Z58" s="288"/>
      <c r="AA58" s="289"/>
      <c r="AB58" s="942" t="s">
        <v>11</v>
      </c>
      <c r="AC58" s="943"/>
      <c r="AD58" s="944"/>
      <c r="AE58" s="931" t="s">
        <v>372</v>
      </c>
      <c r="AF58" s="931"/>
      <c r="AG58" s="931"/>
      <c r="AH58" s="128"/>
      <c r="AI58" s="931" t="s">
        <v>468</v>
      </c>
      <c r="AJ58" s="931"/>
      <c r="AK58" s="931"/>
      <c r="AL58" s="128"/>
      <c r="AM58" s="931" t="s">
        <v>469</v>
      </c>
      <c r="AN58" s="931"/>
      <c r="AO58" s="931"/>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9"/>
      <c r="Z59" s="940"/>
      <c r="AA59" s="941"/>
      <c r="AB59" s="945"/>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9"/>
      <c r="I60" s="949"/>
      <c r="J60" s="949"/>
      <c r="K60" s="949"/>
      <c r="L60" s="949"/>
      <c r="M60" s="949"/>
      <c r="N60" s="949"/>
      <c r="O60" s="950"/>
      <c r="P60" s="146"/>
      <c r="Q60" s="659"/>
      <c r="R60" s="659"/>
      <c r="S60" s="659"/>
      <c r="T60" s="659"/>
      <c r="U60" s="659"/>
      <c r="V60" s="659"/>
      <c r="W60" s="659"/>
      <c r="X60" s="660"/>
      <c r="Y60" s="935" t="s">
        <v>12</v>
      </c>
      <c r="Z60" s="936"/>
      <c r="AA60" s="937"/>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62"/>
      <c r="Q62" s="662"/>
      <c r="R62" s="662"/>
      <c r="S62" s="662"/>
      <c r="T62" s="662"/>
      <c r="U62" s="662"/>
      <c r="V62" s="662"/>
      <c r="W62" s="662"/>
      <c r="X62" s="663"/>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344</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8"/>
      <c r="Z65" s="288"/>
      <c r="AA65" s="289"/>
      <c r="AB65" s="942" t="s">
        <v>11</v>
      </c>
      <c r="AC65" s="943"/>
      <c r="AD65" s="944"/>
      <c r="AE65" s="931" t="s">
        <v>372</v>
      </c>
      <c r="AF65" s="931"/>
      <c r="AG65" s="931"/>
      <c r="AH65" s="128"/>
      <c r="AI65" s="931" t="s">
        <v>468</v>
      </c>
      <c r="AJ65" s="931"/>
      <c r="AK65" s="931"/>
      <c r="AL65" s="128"/>
      <c r="AM65" s="931" t="s">
        <v>469</v>
      </c>
      <c r="AN65" s="931"/>
      <c r="AO65" s="931"/>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9"/>
      <c r="Z66" s="940"/>
      <c r="AA66" s="941"/>
      <c r="AB66" s="945"/>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9"/>
      <c r="I67" s="949"/>
      <c r="J67" s="949"/>
      <c r="K67" s="949"/>
      <c r="L67" s="949"/>
      <c r="M67" s="949"/>
      <c r="N67" s="949"/>
      <c r="O67" s="950"/>
      <c r="P67" s="146"/>
      <c r="Q67" s="659"/>
      <c r="R67" s="659"/>
      <c r="S67" s="659"/>
      <c r="T67" s="659"/>
      <c r="U67" s="659"/>
      <c r="V67" s="659"/>
      <c r="W67" s="659"/>
      <c r="X67" s="660"/>
      <c r="Y67" s="935" t="s">
        <v>12</v>
      </c>
      <c r="Z67" s="936"/>
      <c r="AA67" s="937"/>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62"/>
      <c r="Q69" s="662"/>
      <c r="R69" s="662"/>
      <c r="S69" s="662"/>
      <c r="T69" s="662"/>
      <c r="U69" s="662"/>
      <c r="V69" s="662"/>
      <c r="W69" s="662"/>
      <c r="X69" s="663"/>
      <c r="Y69" s="190" t="s">
        <v>13</v>
      </c>
      <c r="Z69" s="932"/>
      <c r="AA69" s="933"/>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344</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14" t="s">
        <v>330</v>
      </c>
      <c r="H2" s="315"/>
      <c r="I2" s="315"/>
      <c r="J2" s="315"/>
      <c r="K2" s="315"/>
      <c r="L2" s="315"/>
      <c r="M2" s="315"/>
      <c r="N2" s="315"/>
      <c r="O2" s="315"/>
      <c r="P2" s="315"/>
      <c r="Q2" s="315"/>
      <c r="R2" s="315"/>
      <c r="S2" s="315"/>
      <c r="T2" s="315"/>
      <c r="U2" s="315"/>
      <c r="V2" s="315"/>
      <c r="W2" s="315"/>
      <c r="X2" s="315"/>
      <c r="Y2" s="315"/>
      <c r="Z2" s="315"/>
      <c r="AA2" s="315"/>
      <c r="AB2" s="316"/>
      <c r="AC2" s="314" t="s">
        <v>332</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3"/>
      <c r="B4" s="974"/>
      <c r="C4" s="974"/>
      <c r="D4" s="974"/>
      <c r="E4" s="974"/>
      <c r="F4" s="975"/>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3"/>
      <c r="B5" s="974"/>
      <c r="C5" s="974"/>
      <c r="D5" s="974"/>
      <c r="E5" s="974"/>
      <c r="F5" s="975"/>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3"/>
      <c r="B6" s="974"/>
      <c r="C6" s="974"/>
      <c r="D6" s="974"/>
      <c r="E6" s="974"/>
      <c r="F6" s="975"/>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3"/>
      <c r="B7" s="974"/>
      <c r="C7" s="974"/>
      <c r="D7" s="974"/>
      <c r="E7" s="974"/>
      <c r="F7" s="975"/>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3"/>
      <c r="B8" s="974"/>
      <c r="C8" s="974"/>
      <c r="D8" s="974"/>
      <c r="E8" s="974"/>
      <c r="F8" s="975"/>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3"/>
      <c r="B9" s="974"/>
      <c r="C9" s="974"/>
      <c r="D9" s="974"/>
      <c r="E9" s="974"/>
      <c r="F9" s="975"/>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3"/>
      <c r="B10" s="974"/>
      <c r="C10" s="974"/>
      <c r="D10" s="974"/>
      <c r="E10" s="974"/>
      <c r="F10" s="975"/>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3"/>
      <c r="B11" s="974"/>
      <c r="C11" s="974"/>
      <c r="D11" s="974"/>
      <c r="E11" s="974"/>
      <c r="F11" s="975"/>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3"/>
      <c r="B12" s="974"/>
      <c r="C12" s="974"/>
      <c r="D12" s="974"/>
      <c r="E12" s="974"/>
      <c r="F12" s="975"/>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3"/>
      <c r="B13" s="974"/>
      <c r="C13" s="974"/>
      <c r="D13" s="974"/>
      <c r="E13" s="974"/>
      <c r="F13" s="975"/>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3"/>
      <c r="B14" s="974"/>
      <c r="C14" s="974"/>
      <c r="D14" s="974"/>
      <c r="E14" s="974"/>
      <c r="F14" s="975"/>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3"/>
      <c r="B15" s="974"/>
      <c r="C15" s="974"/>
      <c r="D15" s="974"/>
      <c r="E15" s="974"/>
      <c r="F15" s="975"/>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3"/>
      <c r="B16" s="974"/>
      <c r="C16" s="974"/>
      <c r="D16" s="974"/>
      <c r="E16" s="974"/>
      <c r="F16" s="975"/>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3"/>
      <c r="B17" s="974"/>
      <c r="C17" s="974"/>
      <c r="D17" s="974"/>
      <c r="E17" s="974"/>
      <c r="F17" s="975"/>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3"/>
      <c r="B18" s="974"/>
      <c r="C18" s="974"/>
      <c r="D18" s="974"/>
      <c r="E18" s="974"/>
      <c r="F18" s="975"/>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3"/>
      <c r="B19" s="974"/>
      <c r="C19" s="974"/>
      <c r="D19" s="974"/>
      <c r="E19" s="974"/>
      <c r="F19" s="975"/>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3"/>
      <c r="B20" s="974"/>
      <c r="C20" s="974"/>
      <c r="D20" s="974"/>
      <c r="E20" s="974"/>
      <c r="F20" s="975"/>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3"/>
      <c r="B21" s="974"/>
      <c r="C21" s="974"/>
      <c r="D21" s="974"/>
      <c r="E21" s="974"/>
      <c r="F21" s="975"/>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3"/>
      <c r="B22" s="974"/>
      <c r="C22" s="974"/>
      <c r="D22" s="974"/>
      <c r="E22" s="974"/>
      <c r="F22" s="975"/>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3"/>
      <c r="B23" s="974"/>
      <c r="C23" s="974"/>
      <c r="D23" s="974"/>
      <c r="E23" s="974"/>
      <c r="F23" s="975"/>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3"/>
      <c r="B24" s="974"/>
      <c r="C24" s="974"/>
      <c r="D24" s="974"/>
      <c r="E24" s="974"/>
      <c r="F24" s="975"/>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3"/>
      <c r="B25" s="974"/>
      <c r="C25" s="974"/>
      <c r="D25" s="974"/>
      <c r="E25" s="974"/>
      <c r="F25" s="975"/>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3"/>
      <c r="B26" s="974"/>
      <c r="C26" s="974"/>
      <c r="D26" s="974"/>
      <c r="E26" s="974"/>
      <c r="F26" s="975"/>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3"/>
      <c r="B27" s="974"/>
      <c r="C27" s="974"/>
      <c r="D27" s="974"/>
      <c r="E27" s="974"/>
      <c r="F27" s="975"/>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3"/>
      <c r="B28" s="974"/>
      <c r="C28" s="974"/>
      <c r="D28" s="974"/>
      <c r="E28" s="974"/>
      <c r="F28" s="975"/>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3"/>
      <c r="B29" s="974"/>
      <c r="C29" s="974"/>
      <c r="D29" s="974"/>
      <c r="E29" s="974"/>
      <c r="F29" s="975"/>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3"/>
      <c r="B30" s="974"/>
      <c r="C30" s="974"/>
      <c r="D30" s="974"/>
      <c r="E30" s="974"/>
      <c r="F30" s="975"/>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3"/>
      <c r="B31" s="974"/>
      <c r="C31" s="974"/>
      <c r="D31" s="974"/>
      <c r="E31" s="974"/>
      <c r="F31" s="975"/>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3"/>
      <c r="B32" s="974"/>
      <c r="C32" s="974"/>
      <c r="D32" s="974"/>
      <c r="E32" s="974"/>
      <c r="F32" s="975"/>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3"/>
      <c r="B33" s="974"/>
      <c r="C33" s="974"/>
      <c r="D33" s="974"/>
      <c r="E33" s="974"/>
      <c r="F33" s="975"/>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3"/>
      <c r="B34" s="974"/>
      <c r="C34" s="974"/>
      <c r="D34" s="974"/>
      <c r="E34" s="974"/>
      <c r="F34" s="975"/>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3"/>
      <c r="B35" s="974"/>
      <c r="C35" s="974"/>
      <c r="D35" s="974"/>
      <c r="E35" s="974"/>
      <c r="F35" s="975"/>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3"/>
      <c r="B36" s="974"/>
      <c r="C36" s="974"/>
      <c r="D36" s="974"/>
      <c r="E36" s="974"/>
      <c r="F36" s="975"/>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3"/>
      <c r="B37" s="974"/>
      <c r="C37" s="974"/>
      <c r="D37" s="974"/>
      <c r="E37" s="974"/>
      <c r="F37" s="975"/>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3"/>
      <c r="B38" s="974"/>
      <c r="C38" s="974"/>
      <c r="D38" s="974"/>
      <c r="E38" s="974"/>
      <c r="F38" s="975"/>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3"/>
      <c r="B39" s="974"/>
      <c r="C39" s="974"/>
      <c r="D39" s="974"/>
      <c r="E39" s="974"/>
      <c r="F39" s="975"/>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3"/>
      <c r="B40" s="974"/>
      <c r="C40" s="974"/>
      <c r="D40" s="974"/>
      <c r="E40" s="974"/>
      <c r="F40" s="975"/>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3"/>
      <c r="B41" s="974"/>
      <c r="C41" s="974"/>
      <c r="D41" s="974"/>
      <c r="E41" s="974"/>
      <c r="F41" s="975"/>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3"/>
      <c r="B42" s="974"/>
      <c r="C42" s="974"/>
      <c r="D42" s="974"/>
      <c r="E42" s="974"/>
      <c r="F42" s="975"/>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3"/>
      <c r="B43" s="974"/>
      <c r="C43" s="974"/>
      <c r="D43" s="974"/>
      <c r="E43" s="974"/>
      <c r="F43" s="975"/>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3"/>
      <c r="B44" s="974"/>
      <c r="C44" s="974"/>
      <c r="D44" s="974"/>
      <c r="E44" s="974"/>
      <c r="F44" s="975"/>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3"/>
      <c r="B45" s="974"/>
      <c r="C45" s="974"/>
      <c r="D45" s="974"/>
      <c r="E45" s="974"/>
      <c r="F45" s="975"/>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3"/>
      <c r="B46" s="974"/>
      <c r="C46" s="974"/>
      <c r="D46" s="974"/>
      <c r="E46" s="974"/>
      <c r="F46" s="975"/>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3"/>
      <c r="B47" s="974"/>
      <c r="C47" s="974"/>
      <c r="D47" s="974"/>
      <c r="E47" s="974"/>
      <c r="F47" s="975"/>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3"/>
      <c r="B48" s="974"/>
      <c r="C48" s="974"/>
      <c r="D48" s="974"/>
      <c r="E48" s="974"/>
      <c r="F48" s="975"/>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3"/>
      <c r="B49" s="974"/>
      <c r="C49" s="974"/>
      <c r="D49" s="974"/>
      <c r="E49" s="974"/>
      <c r="F49" s="975"/>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3"/>
      <c r="B50" s="974"/>
      <c r="C50" s="974"/>
      <c r="D50" s="974"/>
      <c r="E50" s="974"/>
      <c r="F50" s="975"/>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3"/>
      <c r="B51" s="974"/>
      <c r="C51" s="974"/>
      <c r="D51" s="974"/>
      <c r="E51" s="974"/>
      <c r="F51" s="975"/>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3"/>
      <c r="B52" s="974"/>
      <c r="C52" s="974"/>
      <c r="D52" s="974"/>
      <c r="E52" s="974"/>
      <c r="F52" s="975"/>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3"/>
      <c r="B56" s="974"/>
      <c r="C56" s="974"/>
      <c r="D56" s="974"/>
      <c r="E56" s="974"/>
      <c r="F56" s="975"/>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3"/>
      <c r="B57" s="974"/>
      <c r="C57" s="974"/>
      <c r="D57" s="974"/>
      <c r="E57" s="974"/>
      <c r="F57" s="975"/>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3"/>
      <c r="B58" s="974"/>
      <c r="C58" s="974"/>
      <c r="D58" s="974"/>
      <c r="E58" s="974"/>
      <c r="F58" s="975"/>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3"/>
      <c r="B59" s="974"/>
      <c r="C59" s="974"/>
      <c r="D59" s="974"/>
      <c r="E59" s="974"/>
      <c r="F59" s="975"/>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3"/>
      <c r="B60" s="974"/>
      <c r="C60" s="974"/>
      <c r="D60" s="974"/>
      <c r="E60" s="974"/>
      <c r="F60" s="975"/>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3"/>
      <c r="B61" s="974"/>
      <c r="C61" s="974"/>
      <c r="D61" s="974"/>
      <c r="E61" s="974"/>
      <c r="F61" s="975"/>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3"/>
      <c r="B62" s="974"/>
      <c r="C62" s="974"/>
      <c r="D62" s="974"/>
      <c r="E62" s="974"/>
      <c r="F62" s="975"/>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3"/>
      <c r="B63" s="974"/>
      <c r="C63" s="974"/>
      <c r="D63" s="974"/>
      <c r="E63" s="974"/>
      <c r="F63" s="975"/>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3"/>
      <c r="B64" s="974"/>
      <c r="C64" s="974"/>
      <c r="D64" s="974"/>
      <c r="E64" s="974"/>
      <c r="F64" s="975"/>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3"/>
      <c r="B65" s="974"/>
      <c r="C65" s="974"/>
      <c r="D65" s="974"/>
      <c r="E65" s="974"/>
      <c r="F65" s="975"/>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3"/>
      <c r="B66" s="974"/>
      <c r="C66" s="974"/>
      <c r="D66" s="974"/>
      <c r="E66" s="974"/>
      <c r="F66" s="975"/>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3"/>
      <c r="B67" s="974"/>
      <c r="C67" s="974"/>
      <c r="D67" s="974"/>
      <c r="E67" s="974"/>
      <c r="F67" s="975"/>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3"/>
      <c r="B68" s="974"/>
      <c r="C68" s="974"/>
      <c r="D68" s="974"/>
      <c r="E68" s="974"/>
      <c r="F68" s="975"/>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3"/>
      <c r="B69" s="974"/>
      <c r="C69" s="974"/>
      <c r="D69" s="974"/>
      <c r="E69" s="974"/>
      <c r="F69" s="975"/>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3"/>
      <c r="B70" s="974"/>
      <c r="C70" s="974"/>
      <c r="D70" s="974"/>
      <c r="E70" s="974"/>
      <c r="F70" s="975"/>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3"/>
      <c r="B71" s="974"/>
      <c r="C71" s="974"/>
      <c r="D71" s="974"/>
      <c r="E71" s="974"/>
      <c r="F71" s="975"/>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3"/>
      <c r="B72" s="974"/>
      <c r="C72" s="974"/>
      <c r="D72" s="974"/>
      <c r="E72" s="974"/>
      <c r="F72" s="975"/>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3"/>
      <c r="B73" s="974"/>
      <c r="C73" s="974"/>
      <c r="D73" s="974"/>
      <c r="E73" s="974"/>
      <c r="F73" s="975"/>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3"/>
      <c r="B74" s="974"/>
      <c r="C74" s="974"/>
      <c r="D74" s="974"/>
      <c r="E74" s="974"/>
      <c r="F74" s="975"/>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3"/>
      <c r="B75" s="974"/>
      <c r="C75" s="974"/>
      <c r="D75" s="974"/>
      <c r="E75" s="974"/>
      <c r="F75" s="975"/>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3"/>
      <c r="B76" s="974"/>
      <c r="C76" s="974"/>
      <c r="D76" s="974"/>
      <c r="E76" s="974"/>
      <c r="F76" s="975"/>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3"/>
      <c r="B77" s="974"/>
      <c r="C77" s="974"/>
      <c r="D77" s="974"/>
      <c r="E77" s="974"/>
      <c r="F77" s="975"/>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3"/>
      <c r="B78" s="974"/>
      <c r="C78" s="974"/>
      <c r="D78" s="974"/>
      <c r="E78" s="974"/>
      <c r="F78" s="975"/>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3"/>
      <c r="B79" s="974"/>
      <c r="C79" s="974"/>
      <c r="D79" s="974"/>
      <c r="E79" s="974"/>
      <c r="F79" s="975"/>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3"/>
      <c r="B80" s="974"/>
      <c r="C80" s="974"/>
      <c r="D80" s="974"/>
      <c r="E80" s="974"/>
      <c r="F80" s="975"/>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3"/>
      <c r="B81" s="974"/>
      <c r="C81" s="974"/>
      <c r="D81" s="974"/>
      <c r="E81" s="974"/>
      <c r="F81" s="975"/>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3"/>
      <c r="B82" s="974"/>
      <c r="C82" s="974"/>
      <c r="D82" s="974"/>
      <c r="E82" s="974"/>
      <c r="F82" s="975"/>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3"/>
      <c r="B83" s="974"/>
      <c r="C83" s="974"/>
      <c r="D83" s="974"/>
      <c r="E83" s="974"/>
      <c r="F83" s="975"/>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3"/>
      <c r="B84" s="974"/>
      <c r="C84" s="974"/>
      <c r="D84" s="974"/>
      <c r="E84" s="974"/>
      <c r="F84" s="975"/>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3"/>
      <c r="B85" s="974"/>
      <c r="C85" s="974"/>
      <c r="D85" s="974"/>
      <c r="E85" s="974"/>
      <c r="F85" s="975"/>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3"/>
      <c r="B86" s="974"/>
      <c r="C86" s="974"/>
      <c r="D86" s="974"/>
      <c r="E86" s="974"/>
      <c r="F86" s="975"/>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3"/>
      <c r="B87" s="974"/>
      <c r="C87" s="974"/>
      <c r="D87" s="974"/>
      <c r="E87" s="974"/>
      <c r="F87" s="975"/>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3"/>
      <c r="B88" s="974"/>
      <c r="C88" s="974"/>
      <c r="D88" s="974"/>
      <c r="E88" s="974"/>
      <c r="F88" s="975"/>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3"/>
      <c r="B89" s="974"/>
      <c r="C89" s="974"/>
      <c r="D89" s="974"/>
      <c r="E89" s="974"/>
      <c r="F89" s="975"/>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3"/>
      <c r="B90" s="974"/>
      <c r="C90" s="974"/>
      <c r="D90" s="974"/>
      <c r="E90" s="974"/>
      <c r="F90" s="975"/>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3"/>
      <c r="B91" s="974"/>
      <c r="C91" s="974"/>
      <c r="D91" s="974"/>
      <c r="E91" s="974"/>
      <c r="F91" s="975"/>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3"/>
      <c r="B92" s="974"/>
      <c r="C92" s="974"/>
      <c r="D92" s="974"/>
      <c r="E92" s="974"/>
      <c r="F92" s="975"/>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3"/>
      <c r="B93" s="974"/>
      <c r="C93" s="974"/>
      <c r="D93" s="974"/>
      <c r="E93" s="974"/>
      <c r="F93" s="975"/>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3"/>
      <c r="B94" s="974"/>
      <c r="C94" s="974"/>
      <c r="D94" s="974"/>
      <c r="E94" s="974"/>
      <c r="F94" s="975"/>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3"/>
      <c r="B95" s="974"/>
      <c r="C95" s="974"/>
      <c r="D95" s="974"/>
      <c r="E95" s="974"/>
      <c r="F95" s="975"/>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3"/>
      <c r="B96" s="974"/>
      <c r="C96" s="974"/>
      <c r="D96" s="974"/>
      <c r="E96" s="974"/>
      <c r="F96" s="975"/>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3"/>
      <c r="B97" s="974"/>
      <c r="C97" s="974"/>
      <c r="D97" s="974"/>
      <c r="E97" s="974"/>
      <c r="F97" s="975"/>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3"/>
      <c r="B98" s="974"/>
      <c r="C98" s="974"/>
      <c r="D98" s="974"/>
      <c r="E98" s="974"/>
      <c r="F98" s="975"/>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3"/>
      <c r="B99" s="974"/>
      <c r="C99" s="974"/>
      <c r="D99" s="974"/>
      <c r="E99" s="974"/>
      <c r="F99" s="975"/>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3"/>
      <c r="B100" s="974"/>
      <c r="C100" s="974"/>
      <c r="D100" s="974"/>
      <c r="E100" s="974"/>
      <c r="F100" s="975"/>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3"/>
      <c r="B101" s="974"/>
      <c r="C101" s="974"/>
      <c r="D101" s="974"/>
      <c r="E101" s="974"/>
      <c r="F101" s="975"/>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3"/>
      <c r="B102" s="974"/>
      <c r="C102" s="974"/>
      <c r="D102" s="974"/>
      <c r="E102" s="974"/>
      <c r="F102" s="975"/>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3"/>
      <c r="B103" s="974"/>
      <c r="C103" s="974"/>
      <c r="D103" s="974"/>
      <c r="E103" s="974"/>
      <c r="F103" s="975"/>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3"/>
      <c r="B104" s="974"/>
      <c r="C104" s="974"/>
      <c r="D104" s="974"/>
      <c r="E104" s="974"/>
      <c r="F104" s="975"/>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3"/>
      <c r="B105" s="974"/>
      <c r="C105" s="974"/>
      <c r="D105" s="974"/>
      <c r="E105" s="974"/>
      <c r="F105" s="975"/>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3"/>
      <c r="B109" s="974"/>
      <c r="C109" s="974"/>
      <c r="D109" s="974"/>
      <c r="E109" s="974"/>
      <c r="F109" s="975"/>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3"/>
      <c r="B110" s="974"/>
      <c r="C110" s="974"/>
      <c r="D110" s="974"/>
      <c r="E110" s="974"/>
      <c r="F110" s="975"/>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3"/>
      <c r="B111" s="974"/>
      <c r="C111" s="974"/>
      <c r="D111" s="974"/>
      <c r="E111" s="974"/>
      <c r="F111" s="975"/>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3"/>
      <c r="B112" s="974"/>
      <c r="C112" s="974"/>
      <c r="D112" s="974"/>
      <c r="E112" s="974"/>
      <c r="F112" s="975"/>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3"/>
      <c r="B113" s="974"/>
      <c r="C113" s="974"/>
      <c r="D113" s="974"/>
      <c r="E113" s="974"/>
      <c r="F113" s="975"/>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3"/>
      <c r="B114" s="974"/>
      <c r="C114" s="974"/>
      <c r="D114" s="974"/>
      <c r="E114" s="974"/>
      <c r="F114" s="975"/>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3"/>
      <c r="B115" s="974"/>
      <c r="C115" s="974"/>
      <c r="D115" s="974"/>
      <c r="E115" s="974"/>
      <c r="F115" s="975"/>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3"/>
      <c r="B116" s="974"/>
      <c r="C116" s="974"/>
      <c r="D116" s="974"/>
      <c r="E116" s="974"/>
      <c r="F116" s="975"/>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3"/>
      <c r="B117" s="974"/>
      <c r="C117" s="974"/>
      <c r="D117" s="974"/>
      <c r="E117" s="974"/>
      <c r="F117" s="975"/>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3"/>
      <c r="B118" s="974"/>
      <c r="C118" s="974"/>
      <c r="D118" s="974"/>
      <c r="E118" s="974"/>
      <c r="F118" s="975"/>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3"/>
      <c r="B119" s="974"/>
      <c r="C119" s="974"/>
      <c r="D119" s="974"/>
      <c r="E119" s="974"/>
      <c r="F119" s="975"/>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3"/>
      <c r="B120" s="974"/>
      <c r="C120" s="974"/>
      <c r="D120" s="974"/>
      <c r="E120" s="974"/>
      <c r="F120" s="975"/>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3"/>
      <c r="B121" s="974"/>
      <c r="C121" s="974"/>
      <c r="D121" s="974"/>
      <c r="E121" s="974"/>
      <c r="F121" s="975"/>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3"/>
      <c r="B122" s="974"/>
      <c r="C122" s="974"/>
      <c r="D122" s="974"/>
      <c r="E122" s="974"/>
      <c r="F122" s="975"/>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3"/>
      <c r="B123" s="974"/>
      <c r="C123" s="974"/>
      <c r="D123" s="974"/>
      <c r="E123" s="974"/>
      <c r="F123" s="975"/>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3"/>
      <c r="B124" s="974"/>
      <c r="C124" s="974"/>
      <c r="D124" s="974"/>
      <c r="E124" s="974"/>
      <c r="F124" s="975"/>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3"/>
      <c r="B125" s="974"/>
      <c r="C125" s="974"/>
      <c r="D125" s="974"/>
      <c r="E125" s="974"/>
      <c r="F125" s="975"/>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3"/>
      <c r="B126" s="974"/>
      <c r="C126" s="974"/>
      <c r="D126" s="974"/>
      <c r="E126" s="974"/>
      <c r="F126" s="975"/>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3"/>
      <c r="B127" s="974"/>
      <c r="C127" s="974"/>
      <c r="D127" s="974"/>
      <c r="E127" s="974"/>
      <c r="F127" s="975"/>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3"/>
      <c r="B128" s="974"/>
      <c r="C128" s="974"/>
      <c r="D128" s="974"/>
      <c r="E128" s="974"/>
      <c r="F128" s="975"/>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3"/>
      <c r="B129" s="974"/>
      <c r="C129" s="974"/>
      <c r="D129" s="974"/>
      <c r="E129" s="974"/>
      <c r="F129" s="975"/>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3"/>
      <c r="B130" s="974"/>
      <c r="C130" s="974"/>
      <c r="D130" s="974"/>
      <c r="E130" s="974"/>
      <c r="F130" s="975"/>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3"/>
      <c r="B131" s="974"/>
      <c r="C131" s="974"/>
      <c r="D131" s="974"/>
      <c r="E131" s="974"/>
      <c r="F131" s="975"/>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3"/>
      <c r="B132" s="974"/>
      <c r="C132" s="974"/>
      <c r="D132" s="974"/>
      <c r="E132" s="974"/>
      <c r="F132" s="975"/>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3"/>
      <c r="B133" s="974"/>
      <c r="C133" s="974"/>
      <c r="D133" s="974"/>
      <c r="E133" s="974"/>
      <c r="F133" s="975"/>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3"/>
      <c r="B134" s="974"/>
      <c r="C134" s="974"/>
      <c r="D134" s="974"/>
      <c r="E134" s="974"/>
      <c r="F134" s="975"/>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3"/>
      <c r="B135" s="974"/>
      <c r="C135" s="974"/>
      <c r="D135" s="974"/>
      <c r="E135" s="974"/>
      <c r="F135" s="975"/>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3"/>
      <c r="B136" s="974"/>
      <c r="C136" s="974"/>
      <c r="D136" s="974"/>
      <c r="E136" s="974"/>
      <c r="F136" s="975"/>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3"/>
      <c r="B137" s="974"/>
      <c r="C137" s="974"/>
      <c r="D137" s="974"/>
      <c r="E137" s="974"/>
      <c r="F137" s="975"/>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3"/>
      <c r="B138" s="974"/>
      <c r="C138" s="974"/>
      <c r="D138" s="974"/>
      <c r="E138" s="974"/>
      <c r="F138" s="975"/>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3"/>
      <c r="B139" s="974"/>
      <c r="C139" s="974"/>
      <c r="D139" s="974"/>
      <c r="E139" s="974"/>
      <c r="F139" s="975"/>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3"/>
      <c r="B140" s="974"/>
      <c r="C140" s="974"/>
      <c r="D140" s="974"/>
      <c r="E140" s="974"/>
      <c r="F140" s="975"/>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3"/>
      <c r="B141" s="974"/>
      <c r="C141" s="974"/>
      <c r="D141" s="974"/>
      <c r="E141" s="974"/>
      <c r="F141" s="975"/>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3"/>
      <c r="B142" s="974"/>
      <c r="C142" s="974"/>
      <c r="D142" s="974"/>
      <c r="E142" s="974"/>
      <c r="F142" s="975"/>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3"/>
      <c r="B143" s="974"/>
      <c r="C143" s="974"/>
      <c r="D143" s="974"/>
      <c r="E143" s="974"/>
      <c r="F143" s="975"/>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3"/>
      <c r="B144" s="974"/>
      <c r="C144" s="974"/>
      <c r="D144" s="974"/>
      <c r="E144" s="974"/>
      <c r="F144" s="975"/>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3"/>
      <c r="B145" s="974"/>
      <c r="C145" s="974"/>
      <c r="D145" s="974"/>
      <c r="E145" s="974"/>
      <c r="F145" s="975"/>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3"/>
      <c r="B146" s="974"/>
      <c r="C146" s="974"/>
      <c r="D146" s="974"/>
      <c r="E146" s="974"/>
      <c r="F146" s="975"/>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3"/>
      <c r="B147" s="974"/>
      <c r="C147" s="974"/>
      <c r="D147" s="974"/>
      <c r="E147" s="974"/>
      <c r="F147" s="975"/>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3"/>
      <c r="B148" s="974"/>
      <c r="C148" s="974"/>
      <c r="D148" s="974"/>
      <c r="E148" s="974"/>
      <c r="F148" s="975"/>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3"/>
      <c r="B149" s="974"/>
      <c r="C149" s="974"/>
      <c r="D149" s="974"/>
      <c r="E149" s="974"/>
      <c r="F149" s="975"/>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3"/>
      <c r="B150" s="974"/>
      <c r="C150" s="974"/>
      <c r="D150" s="974"/>
      <c r="E150" s="974"/>
      <c r="F150" s="975"/>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3"/>
      <c r="B151" s="974"/>
      <c r="C151" s="974"/>
      <c r="D151" s="974"/>
      <c r="E151" s="974"/>
      <c r="F151" s="975"/>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3"/>
      <c r="B152" s="974"/>
      <c r="C152" s="974"/>
      <c r="D152" s="974"/>
      <c r="E152" s="974"/>
      <c r="F152" s="975"/>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3"/>
      <c r="B153" s="974"/>
      <c r="C153" s="974"/>
      <c r="D153" s="974"/>
      <c r="E153" s="974"/>
      <c r="F153" s="975"/>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3"/>
      <c r="B154" s="974"/>
      <c r="C154" s="974"/>
      <c r="D154" s="974"/>
      <c r="E154" s="974"/>
      <c r="F154" s="975"/>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3"/>
      <c r="B155" s="974"/>
      <c r="C155" s="974"/>
      <c r="D155" s="974"/>
      <c r="E155" s="974"/>
      <c r="F155" s="975"/>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3"/>
      <c r="B156" s="974"/>
      <c r="C156" s="974"/>
      <c r="D156" s="974"/>
      <c r="E156" s="974"/>
      <c r="F156" s="975"/>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3"/>
      <c r="B157" s="974"/>
      <c r="C157" s="974"/>
      <c r="D157" s="974"/>
      <c r="E157" s="974"/>
      <c r="F157" s="975"/>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3"/>
      <c r="B158" s="974"/>
      <c r="C158" s="974"/>
      <c r="D158" s="974"/>
      <c r="E158" s="974"/>
      <c r="F158" s="975"/>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3"/>
      <c r="B162" s="974"/>
      <c r="C162" s="974"/>
      <c r="D162" s="974"/>
      <c r="E162" s="974"/>
      <c r="F162" s="975"/>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3"/>
      <c r="B163" s="974"/>
      <c r="C163" s="974"/>
      <c r="D163" s="974"/>
      <c r="E163" s="974"/>
      <c r="F163" s="975"/>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3"/>
      <c r="B164" s="974"/>
      <c r="C164" s="974"/>
      <c r="D164" s="974"/>
      <c r="E164" s="974"/>
      <c r="F164" s="975"/>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3"/>
      <c r="B165" s="974"/>
      <c r="C165" s="974"/>
      <c r="D165" s="974"/>
      <c r="E165" s="974"/>
      <c r="F165" s="975"/>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3"/>
      <c r="B166" s="974"/>
      <c r="C166" s="974"/>
      <c r="D166" s="974"/>
      <c r="E166" s="974"/>
      <c r="F166" s="975"/>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3"/>
      <c r="B167" s="974"/>
      <c r="C167" s="974"/>
      <c r="D167" s="974"/>
      <c r="E167" s="974"/>
      <c r="F167" s="975"/>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3"/>
      <c r="B168" s="974"/>
      <c r="C168" s="974"/>
      <c r="D168" s="974"/>
      <c r="E168" s="974"/>
      <c r="F168" s="975"/>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3"/>
      <c r="B169" s="974"/>
      <c r="C169" s="974"/>
      <c r="D169" s="974"/>
      <c r="E169" s="974"/>
      <c r="F169" s="975"/>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3"/>
      <c r="B170" s="974"/>
      <c r="C170" s="974"/>
      <c r="D170" s="974"/>
      <c r="E170" s="974"/>
      <c r="F170" s="975"/>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3"/>
      <c r="B171" s="974"/>
      <c r="C171" s="974"/>
      <c r="D171" s="974"/>
      <c r="E171" s="974"/>
      <c r="F171" s="975"/>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3"/>
      <c r="B172" s="974"/>
      <c r="C172" s="974"/>
      <c r="D172" s="974"/>
      <c r="E172" s="974"/>
      <c r="F172" s="975"/>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3"/>
      <c r="B173" s="974"/>
      <c r="C173" s="974"/>
      <c r="D173" s="974"/>
      <c r="E173" s="974"/>
      <c r="F173" s="975"/>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3"/>
      <c r="B174" s="974"/>
      <c r="C174" s="974"/>
      <c r="D174" s="974"/>
      <c r="E174" s="974"/>
      <c r="F174" s="975"/>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3"/>
      <c r="B175" s="974"/>
      <c r="C175" s="974"/>
      <c r="D175" s="974"/>
      <c r="E175" s="974"/>
      <c r="F175" s="975"/>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3"/>
      <c r="B176" s="974"/>
      <c r="C176" s="974"/>
      <c r="D176" s="974"/>
      <c r="E176" s="974"/>
      <c r="F176" s="975"/>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3"/>
      <c r="B177" s="974"/>
      <c r="C177" s="974"/>
      <c r="D177" s="974"/>
      <c r="E177" s="974"/>
      <c r="F177" s="975"/>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3"/>
      <c r="B178" s="974"/>
      <c r="C178" s="974"/>
      <c r="D178" s="974"/>
      <c r="E178" s="974"/>
      <c r="F178" s="975"/>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3"/>
      <c r="B179" s="974"/>
      <c r="C179" s="974"/>
      <c r="D179" s="974"/>
      <c r="E179" s="974"/>
      <c r="F179" s="975"/>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3"/>
      <c r="B180" s="974"/>
      <c r="C180" s="974"/>
      <c r="D180" s="974"/>
      <c r="E180" s="974"/>
      <c r="F180" s="975"/>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3"/>
      <c r="B181" s="974"/>
      <c r="C181" s="974"/>
      <c r="D181" s="974"/>
      <c r="E181" s="974"/>
      <c r="F181" s="975"/>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3"/>
      <c r="B182" s="974"/>
      <c r="C182" s="974"/>
      <c r="D182" s="974"/>
      <c r="E182" s="974"/>
      <c r="F182" s="975"/>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3"/>
      <c r="B183" s="974"/>
      <c r="C183" s="974"/>
      <c r="D183" s="974"/>
      <c r="E183" s="974"/>
      <c r="F183" s="975"/>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3"/>
      <c r="B184" s="974"/>
      <c r="C184" s="974"/>
      <c r="D184" s="974"/>
      <c r="E184" s="974"/>
      <c r="F184" s="975"/>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3"/>
      <c r="B185" s="974"/>
      <c r="C185" s="974"/>
      <c r="D185" s="974"/>
      <c r="E185" s="974"/>
      <c r="F185" s="975"/>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3"/>
      <c r="B186" s="974"/>
      <c r="C186" s="974"/>
      <c r="D186" s="974"/>
      <c r="E186" s="974"/>
      <c r="F186" s="975"/>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3"/>
      <c r="B187" s="974"/>
      <c r="C187" s="974"/>
      <c r="D187" s="974"/>
      <c r="E187" s="974"/>
      <c r="F187" s="975"/>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3"/>
      <c r="B188" s="974"/>
      <c r="C188" s="974"/>
      <c r="D188" s="974"/>
      <c r="E188" s="974"/>
      <c r="F188" s="975"/>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3"/>
      <c r="B189" s="974"/>
      <c r="C189" s="974"/>
      <c r="D189" s="974"/>
      <c r="E189" s="974"/>
      <c r="F189" s="975"/>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3"/>
      <c r="B190" s="974"/>
      <c r="C190" s="974"/>
      <c r="D190" s="974"/>
      <c r="E190" s="974"/>
      <c r="F190" s="975"/>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3"/>
      <c r="B191" s="974"/>
      <c r="C191" s="974"/>
      <c r="D191" s="974"/>
      <c r="E191" s="974"/>
      <c r="F191" s="975"/>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3"/>
      <c r="B192" s="974"/>
      <c r="C192" s="974"/>
      <c r="D192" s="974"/>
      <c r="E192" s="974"/>
      <c r="F192" s="975"/>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3"/>
      <c r="B193" s="974"/>
      <c r="C193" s="974"/>
      <c r="D193" s="974"/>
      <c r="E193" s="974"/>
      <c r="F193" s="975"/>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3"/>
      <c r="B194" s="974"/>
      <c r="C194" s="974"/>
      <c r="D194" s="974"/>
      <c r="E194" s="974"/>
      <c r="F194" s="975"/>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3"/>
      <c r="B195" s="974"/>
      <c r="C195" s="974"/>
      <c r="D195" s="974"/>
      <c r="E195" s="974"/>
      <c r="F195" s="975"/>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3"/>
      <c r="B196" s="974"/>
      <c r="C196" s="974"/>
      <c r="D196" s="974"/>
      <c r="E196" s="974"/>
      <c r="F196" s="975"/>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3"/>
      <c r="B197" s="974"/>
      <c r="C197" s="974"/>
      <c r="D197" s="974"/>
      <c r="E197" s="974"/>
      <c r="F197" s="975"/>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3"/>
      <c r="B198" s="974"/>
      <c r="C198" s="974"/>
      <c r="D198" s="974"/>
      <c r="E198" s="974"/>
      <c r="F198" s="975"/>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3"/>
      <c r="B199" s="974"/>
      <c r="C199" s="974"/>
      <c r="D199" s="974"/>
      <c r="E199" s="974"/>
      <c r="F199" s="975"/>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3"/>
      <c r="B200" s="974"/>
      <c r="C200" s="974"/>
      <c r="D200" s="974"/>
      <c r="E200" s="974"/>
      <c r="F200" s="975"/>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3"/>
      <c r="B201" s="974"/>
      <c r="C201" s="974"/>
      <c r="D201" s="974"/>
      <c r="E201" s="974"/>
      <c r="F201" s="975"/>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3"/>
      <c r="B202" s="974"/>
      <c r="C202" s="974"/>
      <c r="D202" s="974"/>
      <c r="E202" s="974"/>
      <c r="F202" s="975"/>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3"/>
      <c r="B203" s="974"/>
      <c r="C203" s="974"/>
      <c r="D203" s="974"/>
      <c r="E203" s="974"/>
      <c r="F203" s="975"/>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3"/>
      <c r="B204" s="974"/>
      <c r="C204" s="974"/>
      <c r="D204" s="974"/>
      <c r="E204" s="974"/>
      <c r="F204" s="975"/>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3"/>
      <c r="B205" s="974"/>
      <c r="C205" s="974"/>
      <c r="D205" s="974"/>
      <c r="E205" s="974"/>
      <c r="F205" s="975"/>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3"/>
      <c r="B206" s="974"/>
      <c r="C206" s="974"/>
      <c r="D206" s="974"/>
      <c r="E206" s="974"/>
      <c r="F206" s="975"/>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3"/>
      <c r="B207" s="974"/>
      <c r="C207" s="974"/>
      <c r="D207" s="974"/>
      <c r="E207" s="974"/>
      <c r="F207" s="975"/>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3"/>
      <c r="B208" s="974"/>
      <c r="C208" s="974"/>
      <c r="D208" s="974"/>
      <c r="E208" s="974"/>
      <c r="F208" s="975"/>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3"/>
      <c r="B209" s="974"/>
      <c r="C209" s="974"/>
      <c r="D209" s="974"/>
      <c r="E209" s="974"/>
      <c r="F209" s="975"/>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3"/>
      <c r="B210" s="974"/>
      <c r="C210" s="974"/>
      <c r="D210" s="974"/>
      <c r="E210" s="974"/>
      <c r="F210" s="975"/>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3"/>
      <c r="B211" s="974"/>
      <c r="C211" s="974"/>
      <c r="D211" s="974"/>
      <c r="E211" s="974"/>
      <c r="F211" s="975"/>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3"/>
      <c r="B215" s="974"/>
      <c r="C215" s="974"/>
      <c r="D215" s="974"/>
      <c r="E215" s="974"/>
      <c r="F215" s="975"/>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3"/>
      <c r="B216" s="974"/>
      <c r="C216" s="974"/>
      <c r="D216" s="974"/>
      <c r="E216" s="974"/>
      <c r="F216" s="975"/>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3"/>
      <c r="B217" s="974"/>
      <c r="C217" s="974"/>
      <c r="D217" s="974"/>
      <c r="E217" s="974"/>
      <c r="F217" s="975"/>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3"/>
      <c r="B218" s="974"/>
      <c r="C218" s="974"/>
      <c r="D218" s="974"/>
      <c r="E218" s="974"/>
      <c r="F218" s="975"/>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3"/>
      <c r="B219" s="974"/>
      <c r="C219" s="974"/>
      <c r="D219" s="974"/>
      <c r="E219" s="974"/>
      <c r="F219" s="975"/>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3"/>
      <c r="B220" s="974"/>
      <c r="C220" s="974"/>
      <c r="D220" s="974"/>
      <c r="E220" s="974"/>
      <c r="F220" s="975"/>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3"/>
      <c r="B221" s="974"/>
      <c r="C221" s="974"/>
      <c r="D221" s="974"/>
      <c r="E221" s="974"/>
      <c r="F221" s="975"/>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3"/>
      <c r="B222" s="974"/>
      <c r="C222" s="974"/>
      <c r="D222" s="974"/>
      <c r="E222" s="974"/>
      <c r="F222" s="975"/>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3"/>
      <c r="B223" s="974"/>
      <c r="C223" s="974"/>
      <c r="D223" s="974"/>
      <c r="E223" s="974"/>
      <c r="F223" s="975"/>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3"/>
      <c r="B224" s="974"/>
      <c r="C224" s="974"/>
      <c r="D224" s="974"/>
      <c r="E224" s="974"/>
      <c r="F224" s="975"/>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3"/>
      <c r="B225" s="974"/>
      <c r="C225" s="974"/>
      <c r="D225" s="974"/>
      <c r="E225" s="974"/>
      <c r="F225" s="975"/>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3"/>
      <c r="B226" s="974"/>
      <c r="C226" s="974"/>
      <c r="D226" s="974"/>
      <c r="E226" s="974"/>
      <c r="F226" s="975"/>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3"/>
      <c r="B227" s="974"/>
      <c r="C227" s="974"/>
      <c r="D227" s="974"/>
      <c r="E227" s="974"/>
      <c r="F227" s="975"/>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3"/>
      <c r="B228" s="974"/>
      <c r="C228" s="974"/>
      <c r="D228" s="974"/>
      <c r="E228" s="974"/>
      <c r="F228" s="975"/>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3"/>
      <c r="B229" s="974"/>
      <c r="C229" s="974"/>
      <c r="D229" s="974"/>
      <c r="E229" s="974"/>
      <c r="F229" s="975"/>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3"/>
      <c r="B230" s="974"/>
      <c r="C230" s="974"/>
      <c r="D230" s="974"/>
      <c r="E230" s="974"/>
      <c r="F230" s="975"/>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3"/>
      <c r="B231" s="974"/>
      <c r="C231" s="974"/>
      <c r="D231" s="974"/>
      <c r="E231" s="974"/>
      <c r="F231" s="975"/>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3"/>
      <c r="B232" s="974"/>
      <c r="C232" s="974"/>
      <c r="D232" s="974"/>
      <c r="E232" s="974"/>
      <c r="F232" s="975"/>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3"/>
      <c r="B233" s="974"/>
      <c r="C233" s="974"/>
      <c r="D233" s="974"/>
      <c r="E233" s="974"/>
      <c r="F233" s="975"/>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3"/>
      <c r="B234" s="974"/>
      <c r="C234" s="974"/>
      <c r="D234" s="974"/>
      <c r="E234" s="974"/>
      <c r="F234" s="975"/>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3"/>
      <c r="B235" s="974"/>
      <c r="C235" s="974"/>
      <c r="D235" s="974"/>
      <c r="E235" s="974"/>
      <c r="F235" s="975"/>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3"/>
      <c r="B236" s="974"/>
      <c r="C236" s="974"/>
      <c r="D236" s="974"/>
      <c r="E236" s="974"/>
      <c r="F236" s="975"/>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3"/>
      <c r="B237" s="974"/>
      <c r="C237" s="974"/>
      <c r="D237" s="974"/>
      <c r="E237" s="974"/>
      <c r="F237" s="975"/>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3"/>
      <c r="B238" s="974"/>
      <c r="C238" s="974"/>
      <c r="D238" s="974"/>
      <c r="E238" s="974"/>
      <c r="F238" s="975"/>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3"/>
      <c r="B239" s="974"/>
      <c r="C239" s="974"/>
      <c r="D239" s="974"/>
      <c r="E239" s="974"/>
      <c r="F239" s="975"/>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3"/>
      <c r="B240" s="974"/>
      <c r="C240" s="974"/>
      <c r="D240" s="974"/>
      <c r="E240" s="974"/>
      <c r="F240" s="975"/>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3"/>
      <c r="B241" s="974"/>
      <c r="C241" s="974"/>
      <c r="D241" s="974"/>
      <c r="E241" s="974"/>
      <c r="F241" s="975"/>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3"/>
      <c r="B242" s="974"/>
      <c r="C242" s="974"/>
      <c r="D242" s="974"/>
      <c r="E242" s="974"/>
      <c r="F242" s="975"/>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3"/>
      <c r="B243" s="974"/>
      <c r="C243" s="974"/>
      <c r="D243" s="974"/>
      <c r="E243" s="974"/>
      <c r="F243" s="975"/>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3"/>
      <c r="B244" s="974"/>
      <c r="C244" s="974"/>
      <c r="D244" s="974"/>
      <c r="E244" s="974"/>
      <c r="F244" s="975"/>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3"/>
      <c r="B245" s="974"/>
      <c r="C245" s="974"/>
      <c r="D245" s="974"/>
      <c r="E245" s="974"/>
      <c r="F245" s="975"/>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3"/>
      <c r="B246" s="974"/>
      <c r="C246" s="974"/>
      <c r="D246" s="974"/>
      <c r="E246" s="974"/>
      <c r="F246" s="975"/>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3"/>
      <c r="B247" s="974"/>
      <c r="C247" s="974"/>
      <c r="D247" s="974"/>
      <c r="E247" s="974"/>
      <c r="F247" s="975"/>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3"/>
      <c r="B248" s="974"/>
      <c r="C248" s="974"/>
      <c r="D248" s="974"/>
      <c r="E248" s="974"/>
      <c r="F248" s="975"/>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3"/>
      <c r="B249" s="974"/>
      <c r="C249" s="974"/>
      <c r="D249" s="974"/>
      <c r="E249" s="974"/>
      <c r="F249" s="975"/>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3"/>
      <c r="B250" s="974"/>
      <c r="C250" s="974"/>
      <c r="D250" s="974"/>
      <c r="E250" s="974"/>
      <c r="F250" s="975"/>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3"/>
      <c r="B251" s="974"/>
      <c r="C251" s="974"/>
      <c r="D251" s="974"/>
      <c r="E251" s="974"/>
      <c r="F251" s="975"/>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3"/>
      <c r="B252" s="974"/>
      <c r="C252" s="974"/>
      <c r="D252" s="974"/>
      <c r="E252" s="974"/>
      <c r="F252" s="975"/>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3"/>
      <c r="B253" s="974"/>
      <c r="C253" s="974"/>
      <c r="D253" s="974"/>
      <c r="E253" s="974"/>
      <c r="F253" s="975"/>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3"/>
      <c r="B254" s="974"/>
      <c r="C254" s="974"/>
      <c r="D254" s="974"/>
      <c r="E254" s="974"/>
      <c r="F254" s="975"/>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3"/>
      <c r="B255" s="974"/>
      <c r="C255" s="974"/>
      <c r="D255" s="974"/>
      <c r="E255" s="974"/>
      <c r="F255" s="975"/>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3"/>
      <c r="B256" s="974"/>
      <c r="C256" s="974"/>
      <c r="D256" s="974"/>
      <c r="E256" s="974"/>
      <c r="F256" s="975"/>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3"/>
      <c r="B257" s="974"/>
      <c r="C257" s="974"/>
      <c r="D257" s="974"/>
      <c r="E257" s="974"/>
      <c r="F257" s="975"/>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3"/>
      <c r="B258" s="974"/>
      <c r="C258" s="974"/>
      <c r="D258" s="974"/>
      <c r="E258" s="974"/>
      <c r="F258" s="975"/>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3"/>
      <c r="B259" s="974"/>
      <c r="C259" s="974"/>
      <c r="D259" s="974"/>
      <c r="E259" s="974"/>
      <c r="F259" s="975"/>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3"/>
      <c r="B260" s="974"/>
      <c r="C260" s="974"/>
      <c r="D260" s="974"/>
      <c r="E260" s="974"/>
      <c r="F260" s="975"/>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3"/>
      <c r="B261" s="974"/>
      <c r="C261" s="974"/>
      <c r="D261" s="974"/>
      <c r="E261" s="974"/>
      <c r="F261" s="975"/>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3"/>
      <c r="B262" s="974"/>
      <c r="C262" s="974"/>
      <c r="D262" s="974"/>
      <c r="E262" s="974"/>
      <c r="F262" s="975"/>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3"/>
      <c r="B263" s="974"/>
      <c r="C263" s="974"/>
      <c r="D263" s="974"/>
      <c r="E263" s="974"/>
      <c r="F263" s="975"/>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3"/>
      <c r="B264" s="974"/>
      <c r="C264" s="974"/>
      <c r="D264" s="974"/>
      <c r="E264" s="974"/>
      <c r="F264" s="975"/>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5" t="s">
        <v>274</v>
      </c>
      <c r="K3" s="996"/>
      <c r="L3" s="996"/>
      <c r="M3" s="996"/>
      <c r="N3" s="996"/>
      <c r="O3" s="996"/>
      <c r="P3" s="134" t="s">
        <v>25</v>
      </c>
      <c r="Q3" s="134"/>
      <c r="R3" s="134"/>
      <c r="S3" s="134"/>
      <c r="T3" s="134"/>
      <c r="U3" s="134"/>
      <c r="V3" s="134"/>
      <c r="W3" s="134"/>
      <c r="X3" s="134"/>
      <c r="Y3" s="272" t="s">
        <v>319</v>
      </c>
      <c r="Z3" s="273"/>
      <c r="AA3" s="273"/>
      <c r="AB3" s="273"/>
      <c r="AC3" s="995" t="s">
        <v>310</v>
      </c>
      <c r="AD3" s="995"/>
      <c r="AE3" s="995"/>
      <c r="AF3" s="995"/>
      <c r="AG3" s="995"/>
      <c r="AH3" s="272" t="s">
        <v>236</v>
      </c>
      <c r="AI3" s="270"/>
      <c r="AJ3" s="270"/>
      <c r="AK3" s="270"/>
      <c r="AL3" s="270" t="s">
        <v>19</v>
      </c>
      <c r="AM3" s="270"/>
      <c r="AN3" s="270"/>
      <c r="AO3" s="274"/>
      <c r="AP3" s="994" t="s">
        <v>275</v>
      </c>
      <c r="AQ3" s="994"/>
      <c r="AR3" s="994"/>
      <c r="AS3" s="994"/>
      <c r="AT3" s="994"/>
      <c r="AU3" s="994"/>
      <c r="AV3" s="994"/>
      <c r="AW3" s="994"/>
      <c r="AX3" s="994"/>
      <c r="AY3">
        <f>$AY$2</f>
        <v>0</v>
      </c>
    </row>
    <row r="4" spans="1:51" ht="26.25" customHeight="1" x14ac:dyDescent="0.15">
      <c r="A4" s="997">
        <v>1</v>
      </c>
      <c r="B4" s="997">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5" t="s">
        <v>274</v>
      </c>
      <c r="K36" s="996"/>
      <c r="L36" s="996"/>
      <c r="M36" s="996"/>
      <c r="N36" s="996"/>
      <c r="O36" s="996"/>
      <c r="P36" s="134" t="s">
        <v>25</v>
      </c>
      <c r="Q36" s="134"/>
      <c r="R36" s="134"/>
      <c r="S36" s="134"/>
      <c r="T36" s="134"/>
      <c r="U36" s="134"/>
      <c r="V36" s="134"/>
      <c r="W36" s="134"/>
      <c r="X36" s="134"/>
      <c r="Y36" s="272" t="s">
        <v>319</v>
      </c>
      <c r="Z36" s="273"/>
      <c r="AA36" s="273"/>
      <c r="AB36" s="273"/>
      <c r="AC36" s="995" t="s">
        <v>310</v>
      </c>
      <c r="AD36" s="995"/>
      <c r="AE36" s="995"/>
      <c r="AF36" s="995"/>
      <c r="AG36" s="995"/>
      <c r="AH36" s="272" t="s">
        <v>236</v>
      </c>
      <c r="AI36" s="270"/>
      <c r="AJ36" s="270"/>
      <c r="AK36" s="270"/>
      <c r="AL36" s="270" t="s">
        <v>19</v>
      </c>
      <c r="AM36" s="270"/>
      <c r="AN36" s="270"/>
      <c r="AO36" s="274"/>
      <c r="AP36" s="994" t="s">
        <v>275</v>
      </c>
      <c r="AQ36" s="994"/>
      <c r="AR36" s="994"/>
      <c r="AS36" s="994"/>
      <c r="AT36" s="994"/>
      <c r="AU36" s="994"/>
      <c r="AV36" s="994"/>
      <c r="AW36" s="994"/>
      <c r="AX36" s="994"/>
      <c r="AY36">
        <f>$AY$34</f>
        <v>0</v>
      </c>
    </row>
    <row r="37" spans="1:51" ht="26.25" customHeight="1" x14ac:dyDescent="0.15">
      <c r="A37" s="997">
        <v>1</v>
      </c>
      <c r="B37" s="997">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5" t="s">
        <v>274</v>
      </c>
      <c r="K69" s="996"/>
      <c r="L69" s="996"/>
      <c r="M69" s="996"/>
      <c r="N69" s="996"/>
      <c r="O69" s="996"/>
      <c r="P69" s="134" t="s">
        <v>25</v>
      </c>
      <c r="Q69" s="134"/>
      <c r="R69" s="134"/>
      <c r="S69" s="134"/>
      <c r="T69" s="134"/>
      <c r="U69" s="134"/>
      <c r="V69" s="134"/>
      <c r="W69" s="134"/>
      <c r="X69" s="134"/>
      <c r="Y69" s="272" t="s">
        <v>319</v>
      </c>
      <c r="Z69" s="273"/>
      <c r="AA69" s="273"/>
      <c r="AB69" s="273"/>
      <c r="AC69" s="995" t="s">
        <v>310</v>
      </c>
      <c r="AD69" s="995"/>
      <c r="AE69" s="995"/>
      <c r="AF69" s="995"/>
      <c r="AG69" s="995"/>
      <c r="AH69" s="272" t="s">
        <v>236</v>
      </c>
      <c r="AI69" s="270"/>
      <c r="AJ69" s="270"/>
      <c r="AK69" s="270"/>
      <c r="AL69" s="270" t="s">
        <v>19</v>
      </c>
      <c r="AM69" s="270"/>
      <c r="AN69" s="270"/>
      <c r="AO69" s="274"/>
      <c r="AP69" s="994" t="s">
        <v>275</v>
      </c>
      <c r="AQ69" s="994"/>
      <c r="AR69" s="994"/>
      <c r="AS69" s="994"/>
      <c r="AT69" s="994"/>
      <c r="AU69" s="994"/>
      <c r="AV69" s="994"/>
      <c r="AW69" s="994"/>
      <c r="AX69" s="994"/>
      <c r="AY69" s="34">
        <f>$AY$67</f>
        <v>0</v>
      </c>
    </row>
    <row r="70" spans="1:51" ht="26.25" customHeight="1" x14ac:dyDescent="0.15">
      <c r="A70" s="997">
        <v>1</v>
      </c>
      <c r="B70" s="997">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5" t="s">
        <v>274</v>
      </c>
      <c r="K102" s="996"/>
      <c r="L102" s="996"/>
      <c r="M102" s="996"/>
      <c r="N102" s="996"/>
      <c r="O102" s="996"/>
      <c r="P102" s="134" t="s">
        <v>25</v>
      </c>
      <c r="Q102" s="134"/>
      <c r="R102" s="134"/>
      <c r="S102" s="134"/>
      <c r="T102" s="134"/>
      <c r="U102" s="134"/>
      <c r="V102" s="134"/>
      <c r="W102" s="134"/>
      <c r="X102" s="134"/>
      <c r="Y102" s="272" t="s">
        <v>319</v>
      </c>
      <c r="Z102" s="273"/>
      <c r="AA102" s="273"/>
      <c r="AB102" s="273"/>
      <c r="AC102" s="995" t="s">
        <v>310</v>
      </c>
      <c r="AD102" s="995"/>
      <c r="AE102" s="995"/>
      <c r="AF102" s="995"/>
      <c r="AG102" s="995"/>
      <c r="AH102" s="272" t="s">
        <v>236</v>
      </c>
      <c r="AI102" s="270"/>
      <c r="AJ102" s="270"/>
      <c r="AK102" s="270"/>
      <c r="AL102" s="270" t="s">
        <v>19</v>
      </c>
      <c r="AM102" s="270"/>
      <c r="AN102" s="270"/>
      <c r="AO102" s="274"/>
      <c r="AP102" s="994" t="s">
        <v>275</v>
      </c>
      <c r="AQ102" s="994"/>
      <c r="AR102" s="994"/>
      <c r="AS102" s="994"/>
      <c r="AT102" s="994"/>
      <c r="AU102" s="994"/>
      <c r="AV102" s="994"/>
      <c r="AW102" s="994"/>
      <c r="AX102" s="994"/>
      <c r="AY102" s="34">
        <f>$AY$100</f>
        <v>0</v>
      </c>
    </row>
    <row r="103" spans="1:51" ht="26.25" customHeight="1" x14ac:dyDescent="0.15">
      <c r="A103" s="997">
        <v>1</v>
      </c>
      <c r="B103" s="997">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5" t="s">
        <v>274</v>
      </c>
      <c r="K135" s="996"/>
      <c r="L135" s="996"/>
      <c r="M135" s="996"/>
      <c r="N135" s="996"/>
      <c r="O135" s="996"/>
      <c r="P135" s="134" t="s">
        <v>25</v>
      </c>
      <c r="Q135" s="134"/>
      <c r="R135" s="134"/>
      <c r="S135" s="134"/>
      <c r="T135" s="134"/>
      <c r="U135" s="134"/>
      <c r="V135" s="134"/>
      <c r="W135" s="134"/>
      <c r="X135" s="134"/>
      <c r="Y135" s="272" t="s">
        <v>319</v>
      </c>
      <c r="Z135" s="273"/>
      <c r="AA135" s="273"/>
      <c r="AB135" s="273"/>
      <c r="AC135" s="995" t="s">
        <v>310</v>
      </c>
      <c r="AD135" s="995"/>
      <c r="AE135" s="995"/>
      <c r="AF135" s="995"/>
      <c r="AG135" s="995"/>
      <c r="AH135" s="272" t="s">
        <v>236</v>
      </c>
      <c r="AI135" s="270"/>
      <c r="AJ135" s="270"/>
      <c r="AK135" s="270"/>
      <c r="AL135" s="270" t="s">
        <v>19</v>
      </c>
      <c r="AM135" s="270"/>
      <c r="AN135" s="270"/>
      <c r="AO135" s="274"/>
      <c r="AP135" s="994" t="s">
        <v>275</v>
      </c>
      <c r="AQ135" s="994"/>
      <c r="AR135" s="994"/>
      <c r="AS135" s="994"/>
      <c r="AT135" s="994"/>
      <c r="AU135" s="994"/>
      <c r="AV135" s="994"/>
      <c r="AW135" s="994"/>
      <c r="AX135" s="994"/>
      <c r="AY135" s="34">
        <f>$AY$133</f>
        <v>0</v>
      </c>
    </row>
    <row r="136" spans="1:51" ht="26.25" customHeight="1" x14ac:dyDescent="0.15">
      <c r="A136" s="997">
        <v>1</v>
      </c>
      <c r="B136" s="997">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5" t="s">
        <v>274</v>
      </c>
      <c r="K168" s="996"/>
      <c r="L168" s="996"/>
      <c r="M168" s="996"/>
      <c r="N168" s="996"/>
      <c r="O168" s="996"/>
      <c r="P168" s="134" t="s">
        <v>25</v>
      </c>
      <c r="Q168" s="134"/>
      <c r="R168" s="134"/>
      <c r="S168" s="134"/>
      <c r="T168" s="134"/>
      <c r="U168" s="134"/>
      <c r="V168" s="134"/>
      <c r="W168" s="134"/>
      <c r="X168" s="134"/>
      <c r="Y168" s="272" t="s">
        <v>319</v>
      </c>
      <c r="Z168" s="273"/>
      <c r="AA168" s="273"/>
      <c r="AB168" s="273"/>
      <c r="AC168" s="995" t="s">
        <v>310</v>
      </c>
      <c r="AD168" s="995"/>
      <c r="AE168" s="995"/>
      <c r="AF168" s="995"/>
      <c r="AG168" s="995"/>
      <c r="AH168" s="272" t="s">
        <v>236</v>
      </c>
      <c r="AI168" s="270"/>
      <c r="AJ168" s="270"/>
      <c r="AK168" s="270"/>
      <c r="AL168" s="270" t="s">
        <v>19</v>
      </c>
      <c r="AM168" s="270"/>
      <c r="AN168" s="270"/>
      <c r="AO168" s="274"/>
      <c r="AP168" s="994" t="s">
        <v>275</v>
      </c>
      <c r="AQ168" s="994"/>
      <c r="AR168" s="994"/>
      <c r="AS168" s="994"/>
      <c r="AT168" s="994"/>
      <c r="AU168" s="994"/>
      <c r="AV168" s="994"/>
      <c r="AW168" s="994"/>
      <c r="AX168" s="994"/>
      <c r="AY168" s="34">
        <f>$AY$166</f>
        <v>0</v>
      </c>
    </row>
    <row r="169" spans="1:51" ht="26.25" customHeight="1" x14ac:dyDescent="0.15">
      <c r="A169" s="997">
        <v>1</v>
      </c>
      <c r="B169" s="997">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5" t="s">
        <v>274</v>
      </c>
      <c r="K201" s="996"/>
      <c r="L201" s="996"/>
      <c r="M201" s="996"/>
      <c r="N201" s="996"/>
      <c r="O201" s="996"/>
      <c r="P201" s="134" t="s">
        <v>25</v>
      </c>
      <c r="Q201" s="134"/>
      <c r="R201" s="134"/>
      <c r="S201" s="134"/>
      <c r="T201" s="134"/>
      <c r="U201" s="134"/>
      <c r="V201" s="134"/>
      <c r="W201" s="134"/>
      <c r="X201" s="134"/>
      <c r="Y201" s="272" t="s">
        <v>319</v>
      </c>
      <c r="Z201" s="273"/>
      <c r="AA201" s="273"/>
      <c r="AB201" s="273"/>
      <c r="AC201" s="995" t="s">
        <v>310</v>
      </c>
      <c r="AD201" s="995"/>
      <c r="AE201" s="995"/>
      <c r="AF201" s="995"/>
      <c r="AG201" s="995"/>
      <c r="AH201" s="272" t="s">
        <v>236</v>
      </c>
      <c r="AI201" s="270"/>
      <c r="AJ201" s="270"/>
      <c r="AK201" s="270"/>
      <c r="AL201" s="270" t="s">
        <v>19</v>
      </c>
      <c r="AM201" s="270"/>
      <c r="AN201" s="270"/>
      <c r="AO201" s="274"/>
      <c r="AP201" s="994" t="s">
        <v>275</v>
      </c>
      <c r="AQ201" s="994"/>
      <c r="AR201" s="994"/>
      <c r="AS201" s="994"/>
      <c r="AT201" s="994"/>
      <c r="AU201" s="994"/>
      <c r="AV201" s="994"/>
      <c r="AW201" s="994"/>
      <c r="AX201" s="994"/>
      <c r="AY201" s="34">
        <f>$AY$199</f>
        <v>0</v>
      </c>
    </row>
    <row r="202" spans="1:51" ht="26.25" customHeight="1" x14ac:dyDescent="0.15">
      <c r="A202" s="997">
        <v>1</v>
      </c>
      <c r="B202" s="997">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5" t="s">
        <v>274</v>
      </c>
      <c r="K234" s="996"/>
      <c r="L234" s="996"/>
      <c r="M234" s="996"/>
      <c r="N234" s="996"/>
      <c r="O234" s="996"/>
      <c r="P234" s="134" t="s">
        <v>25</v>
      </c>
      <c r="Q234" s="134"/>
      <c r="R234" s="134"/>
      <c r="S234" s="134"/>
      <c r="T234" s="134"/>
      <c r="U234" s="134"/>
      <c r="V234" s="134"/>
      <c r="W234" s="134"/>
      <c r="X234" s="134"/>
      <c r="Y234" s="272" t="s">
        <v>319</v>
      </c>
      <c r="Z234" s="273"/>
      <c r="AA234" s="273"/>
      <c r="AB234" s="273"/>
      <c r="AC234" s="995" t="s">
        <v>310</v>
      </c>
      <c r="AD234" s="995"/>
      <c r="AE234" s="995"/>
      <c r="AF234" s="995"/>
      <c r="AG234" s="995"/>
      <c r="AH234" s="272" t="s">
        <v>236</v>
      </c>
      <c r="AI234" s="270"/>
      <c r="AJ234" s="270"/>
      <c r="AK234" s="270"/>
      <c r="AL234" s="270" t="s">
        <v>19</v>
      </c>
      <c r="AM234" s="270"/>
      <c r="AN234" s="270"/>
      <c r="AO234" s="274"/>
      <c r="AP234" s="994" t="s">
        <v>275</v>
      </c>
      <c r="AQ234" s="994"/>
      <c r="AR234" s="994"/>
      <c r="AS234" s="994"/>
      <c r="AT234" s="994"/>
      <c r="AU234" s="994"/>
      <c r="AV234" s="994"/>
      <c r="AW234" s="994"/>
      <c r="AX234" s="994"/>
      <c r="AY234" s="84">
        <f>$AY$232</f>
        <v>0</v>
      </c>
    </row>
    <row r="235" spans="1:51" ht="26.25" customHeight="1" x14ac:dyDescent="0.15">
      <c r="A235" s="997">
        <v>1</v>
      </c>
      <c r="B235" s="997">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5" t="s">
        <v>274</v>
      </c>
      <c r="K267" s="996"/>
      <c r="L267" s="996"/>
      <c r="M267" s="996"/>
      <c r="N267" s="996"/>
      <c r="O267" s="996"/>
      <c r="P267" s="134" t="s">
        <v>25</v>
      </c>
      <c r="Q267" s="134"/>
      <c r="R267" s="134"/>
      <c r="S267" s="134"/>
      <c r="T267" s="134"/>
      <c r="U267" s="134"/>
      <c r="V267" s="134"/>
      <c r="W267" s="134"/>
      <c r="X267" s="134"/>
      <c r="Y267" s="272" t="s">
        <v>319</v>
      </c>
      <c r="Z267" s="273"/>
      <c r="AA267" s="273"/>
      <c r="AB267" s="273"/>
      <c r="AC267" s="995" t="s">
        <v>310</v>
      </c>
      <c r="AD267" s="995"/>
      <c r="AE267" s="995"/>
      <c r="AF267" s="995"/>
      <c r="AG267" s="995"/>
      <c r="AH267" s="272" t="s">
        <v>236</v>
      </c>
      <c r="AI267" s="270"/>
      <c r="AJ267" s="270"/>
      <c r="AK267" s="270"/>
      <c r="AL267" s="270" t="s">
        <v>19</v>
      </c>
      <c r="AM267" s="270"/>
      <c r="AN267" s="270"/>
      <c r="AO267" s="274"/>
      <c r="AP267" s="994" t="s">
        <v>275</v>
      </c>
      <c r="AQ267" s="994"/>
      <c r="AR267" s="994"/>
      <c r="AS267" s="994"/>
      <c r="AT267" s="994"/>
      <c r="AU267" s="994"/>
      <c r="AV267" s="994"/>
      <c r="AW267" s="994"/>
      <c r="AX267" s="994"/>
      <c r="AY267" s="34">
        <f>$AY$265</f>
        <v>0</v>
      </c>
    </row>
    <row r="268" spans="1:51" ht="26.25" customHeight="1" x14ac:dyDescent="0.15">
      <c r="A268" s="997">
        <v>1</v>
      </c>
      <c r="B268" s="997">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5" t="s">
        <v>274</v>
      </c>
      <c r="K300" s="996"/>
      <c r="L300" s="996"/>
      <c r="M300" s="996"/>
      <c r="N300" s="996"/>
      <c r="O300" s="996"/>
      <c r="P300" s="134" t="s">
        <v>25</v>
      </c>
      <c r="Q300" s="134"/>
      <c r="R300" s="134"/>
      <c r="S300" s="134"/>
      <c r="T300" s="134"/>
      <c r="U300" s="134"/>
      <c r="V300" s="134"/>
      <c r="W300" s="134"/>
      <c r="X300" s="134"/>
      <c r="Y300" s="272" t="s">
        <v>319</v>
      </c>
      <c r="Z300" s="273"/>
      <c r="AA300" s="273"/>
      <c r="AB300" s="273"/>
      <c r="AC300" s="995" t="s">
        <v>310</v>
      </c>
      <c r="AD300" s="995"/>
      <c r="AE300" s="995"/>
      <c r="AF300" s="995"/>
      <c r="AG300" s="995"/>
      <c r="AH300" s="272" t="s">
        <v>236</v>
      </c>
      <c r="AI300" s="270"/>
      <c r="AJ300" s="270"/>
      <c r="AK300" s="270"/>
      <c r="AL300" s="270" t="s">
        <v>19</v>
      </c>
      <c r="AM300" s="270"/>
      <c r="AN300" s="270"/>
      <c r="AO300" s="274"/>
      <c r="AP300" s="994" t="s">
        <v>275</v>
      </c>
      <c r="AQ300" s="994"/>
      <c r="AR300" s="994"/>
      <c r="AS300" s="994"/>
      <c r="AT300" s="994"/>
      <c r="AU300" s="994"/>
      <c r="AV300" s="994"/>
      <c r="AW300" s="994"/>
      <c r="AX300" s="994"/>
      <c r="AY300" s="34">
        <f>$AY$298</f>
        <v>0</v>
      </c>
    </row>
    <row r="301" spans="1:51" ht="26.25" customHeight="1" x14ac:dyDescent="0.15">
      <c r="A301" s="997">
        <v>1</v>
      </c>
      <c r="B301" s="997">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5" t="s">
        <v>274</v>
      </c>
      <c r="K333" s="996"/>
      <c r="L333" s="996"/>
      <c r="M333" s="996"/>
      <c r="N333" s="996"/>
      <c r="O333" s="996"/>
      <c r="P333" s="134" t="s">
        <v>25</v>
      </c>
      <c r="Q333" s="134"/>
      <c r="R333" s="134"/>
      <c r="S333" s="134"/>
      <c r="T333" s="134"/>
      <c r="U333" s="134"/>
      <c r="V333" s="134"/>
      <c r="W333" s="134"/>
      <c r="X333" s="134"/>
      <c r="Y333" s="272" t="s">
        <v>319</v>
      </c>
      <c r="Z333" s="273"/>
      <c r="AA333" s="273"/>
      <c r="AB333" s="273"/>
      <c r="AC333" s="995" t="s">
        <v>310</v>
      </c>
      <c r="AD333" s="995"/>
      <c r="AE333" s="995"/>
      <c r="AF333" s="995"/>
      <c r="AG333" s="995"/>
      <c r="AH333" s="272" t="s">
        <v>236</v>
      </c>
      <c r="AI333" s="270"/>
      <c r="AJ333" s="270"/>
      <c r="AK333" s="270"/>
      <c r="AL333" s="270" t="s">
        <v>19</v>
      </c>
      <c r="AM333" s="270"/>
      <c r="AN333" s="270"/>
      <c r="AO333" s="274"/>
      <c r="AP333" s="994" t="s">
        <v>275</v>
      </c>
      <c r="AQ333" s="994"/>
      <c r="AR333" s="994"/>
      <c r="AS333" s="994"/>
      <c r="AT333" s="994"/>
      <c r="AU333" s="994"/>
      <c r="AV333" s="994"/>
      <c r="AW333" s="994"/>
      <c r="AX333" s="994"/>
      <c r="AY333" s="34">
        <f>$AY$331</f>
        <v>0</v>
      </c>
    </row>
    <row r="334" spans="1:51" ht="26.25" customHeight="1" x14ac:dyDescent="0.15">
      <c r="A334" s="997">
        <v>1</v>
      </c>
      <c r="B334" s="997">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5" t="s">
        <v>274</v>
      </c>
      <c r="K366" s="996"/>
      <c r="L366" s="996"/>
      <c r="M366" s="996"/>
      <c r="N366" s="996"/>
      <c r="O366" s="996"/>
      <c r="P366" s="134" t="s">
        <v>25</v>
      </c>
      <c r="Q366" s="134"/>
      <c r="R366" s="134"/>
      <c r="S366" s="134"/>
      <c r="T366" s="134"/>
      <c r="U366" s="134"/>
      <c r="V366" s="134"/>
      <c r="W366" s="134"/>
      <c r="X366" s="134"/>
      <c r="Y366" s="272" t="s">
        <v>319</v>
      </c>
      <c r="Z366" s="273"/>
      <c r="AA366" s="273"/>
      <c r="AB366" s="273"/>
      <c r="AC366" s="995" t="s">
        <v>310</v>
      </c>
      <c r="AD366" s="995"/>
      <c r="AE366" s="995"/>
      <c r="AF366" s="995"/>
      <c r="AG366" s="995"/>
      <c r="AH366" s="272" t="s">
        <v>236</v>
      </c>
      <c r="AI366" s="270"/>
      <c r="AJ366" s="270"/>
      <c r="AK366" s="270"/>
      <c r="AL366" s="270" t="s">
        <v>19</v>
      </c>
      <c r="AM366" s="270"/>
      <c r="AN366" s="270"/>
      <c r="AO366" s="274"/>
      <c r="AP366" s="994" t="s">
        <v>275</v>
      </c>
      <c r="AQ366" s="994"/>
      <c r="AR366" s="994"/>
      <c r="AS366" s="994"/>
      <c r="AT366" s="994"/>
      <c r="AU366" s="994"/>
      <c r="AV366" s="994"/>
      <c r="AW366" s="994"/>
      <c r="AX366" s="994"/>
      <c r="AY366" s="34">
        <f>$AY$364</f>
        <v>0</v>
      </c>
    </row>
    <row r="367" spans="1:51" ht="26.25" customHeight="1" x14ac:dyDescent="0.15">
      <c r="A367" s="997">
        <v>1</v>
      </c>
      <c r="B367" s="997">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5" t="s">
        <v>274</v>
      </c>
      <c r="K399" s="996"/>
      <c r="L399" s="996"/>
      <c r="M399" s="996"/>
      <c r="N399" s="996"/>
      <c r="O399" s="996"/>
      <c r="P399" s="134" t="s">
        <v>25</v>
      </c>
      <c r="Q399" s="134"/>
      <c r="R399" s="134"/>
      <c r="S399" s="134"/>
      <c r="T399" s="134"/>
      <c r="U399" s="134"/>
      <c r="V399" s="134"/>
      <c r="W399" s="134"/>
      <c r="X399" s="134"/>
      <c r="Y399" s="272" t="s">
        <v>319</v>
      </c>
      <c r="Z399" s="273"/>
      <c r="AA399" s="273"/>
      <c r="AB399" s="273"/>
      <c r="AC399" s="995" t="s">
        <v>310</v>
      </c>
      <c r="AD399" s="995"/>
      <c r="AE399" s="995"/>
      <c r="AF399" s="995"/>
      <c r="AG399" s="995"/>
      <c r="AH399" s="272" t="s">
        <v>236</v>
      </c>
      <c r="AI399" s="270"/>
      <c r="AJ399" s="270"/>
      <c r="AK399" s="270"/>
      <c r="AL399" s="270" t="s">
        <v>19</v>
      </c>
      <c r="AM399" s="270"/>
      <c r="AN399" s="270"/>
      <c r="AO399" s="274"/>
      <c r="AP399" s="994" t="s">
        <v>275</v>
      </c>
      <c r="AQ399" s="994"/>
      <c r="AR399" s="994"/>
      <c r="AS399" s="994"/>
      <c r="AT399" s="994"/>
      <c r="AU399" s="994"/>
      <c r="AV399" s="994"/>
      <c r="AW399" s="994"/>
      <c r="AX399" s="994"/>
      <c r="AY399" s="34">
        <f>$AY$397</f>
        <v>0</v>
      </c>
    </row>
    <row r="400" spans="1:51" ht="26.25" customHeight="1" x14ac:dyDescent="0.15">
      <c r="A400" s="997">
        <v>1</v>
      </c>
      <c r="B400" s="997">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5" t="s">
        <v>274</v>
      </c>
      <c r="K432" s="996"/>
      <c r="L432" s="996"/>
      <c r="M432" s="996"/>
      <c r="N432" s="996"/>
      <c r="O432" s="996"/>
      <c r="P432" s="134" t="s">
        <v>25</v>
      </c>
      <c r="Q432" s="134"/>
      <c r="R432" s="134"/>
      <c r="S432" s="134"/>
      <c r="T432" s="134"/>
      <c r="U432" s="134"/>
      <c r="V432" s="134"/>
      <c r="W432" s="134"/>
      <c r="X432" s="134"/>
      <c r="Y432" s="272" t="s">
        <v>319</v>
      </c>
      <c r="Z432" s="273"/>
      <c r="AA432" s="273"/>
      <c r="AB432" s="273"/>
      <c r="AC432" s="995" t="s">
        <v>310</v>
      </c>
      <c r="AD432" s="995"/>
      <c r="AE432" s="995"/>
      <c r="AF432" s="995"/>
      <c r="AG432" s="995"/>
      <c r="AH432" s="272" t="s">
        <v>236</v>
      </c>
      <c r="AI432" s="270"/>
      <c r="AJ432" s="270"/>
      <c r="AK432" s="270"/>
      <c r="AL432" s="270" t="s">
        <v>19</v>
      </c>
      <c r="AM432" s="270"/>
      <c r="AN432" s="270"/>
      <c r="AO432" s="274"/>
      <c r="AP432" s="994" t="s">
        <v>275</v>
      </c>
      <c r="AQ432" s="994"/>
      <c r="AR432" s="994"/>
      <c r="AS432" s="994"/>
      <c r="AT432" s="994"/>
      <c r="AU432" s="994"/>
      <c r="AV432" s="994"/>
      <c r="AW432" s="994"/>
      <c r="AX432" s="994"/>
      <c r="AY432" s="34">
        <f>$AY$430</f>
        <v>0</v>
      </c>
    </row>
    <row r="433" spans="1:51" ht="26.25" customHeight="1" x14ac:dyDescent="0.15">
      <c r="A433" s="997">
        <v>1</v>
      </c>
      <c r="B433" s="997">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5" t="s">
        <v>274</v>
      </c>
      <c r="K465" s="996"/>
      <c r="L465" s="996"/>
      <c r="M465" s="996"/>
      <c r="N465" s="996"/>
      <c r="O465" s="996"/>
      <c r="P465" s="134" t="s">
        <v>25</v>
      </c>
      <c r="Q465" s="134"/>
      <c r="R465" s="134"/>
      <c r="S465" s="134"/>
      <c r="T465" s="134"/>
      <c r="U465" s="134"/>
      <c r="V465" s="134"/>
      <c r="W465" s="134"/>
      <c r="X465" s="134"/>
      <c r="Y465" s="272" t="s">
        <v>319</v>
      </c>
      <c r="Z465" s="273"/>
      <c r="AA465" s="273"/>
      <c r="AB465" s="273"/>
      <c r="AC465" s="995" t="s">
        <v>310</v>
      </c>
      <c r="AD465" s="995"/>
      <c r="AE465" s="995"/>
      <c r="AF465" s="995"/>
      <c r="AG465" s="995"/>
      <c r="AH465" s="272" t="s">
        <v>236</v>
      </c>
      <c r="AI465" s="270"/>
      <c r="AJ465" s="270"/>
      <c r="AK465" s="270"/>
      <c r="AL465" s="270" t="s">
        <v>19</v>
      </c>
      <c r="AM465" s="270"/>
      <c r="AN465" s="270"/>
      <c r="AO465" s="274"/>
      <c r="AP465" s="994" t="s">
        <v>275</v>
      </c>
      <c r="AQ465" s="994"/>
      <c r="AR465" s="994"/>
      <c r="AS465" s="994"/>
      <c r="AT465" s="994"/>
      <c r="AU465" s="994"/>
      <c r="AV465" s="994"/>
      <c r="AW465" s="994"/>
      <c r="AX465" s="994"/>
      <c r="AY465" s="34">
        <f>$AY$463</f>
        <v>0</v>
      </c>
    </row>
    <row r="466" spans="1:51" ht="26.25" customHeight="1" x14ac:dyDescent="0.15">
      <c r="A466" s="997">
        <v>1</v>
      </c>
      <c r="B466" s="997">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5" t="s">
        <v>274</v>
      </c>
      <c r="K498" s="996"/>
      <c r="L498" s="996"/>
      <c r="M498" s="996"/>
      <c r="N498" s="996"/>
      <c r="O498" s="996"/>
      <c r="P498" s="134" t="s">
        <v>25</v>
      </c>
      <c r="Q498" s="134"/>
      <c r="R498" s="134"/>
      <c r="S498" s="134"/>
      <c r="T498" s="134"/>
      <c r="U498" s="134"/>
      <c r="V498" s="134"/>
      <c r="W498" s="134"/>
      <c r="X498" s="134"/>
      <c r="Y498" s="272" t="s">
        <v>319</v>
      </c>
      <c r="Z498" s="273"/>
      <c r="AA498" s="273"/>
      <c r="AB498" s="273"/>
      <c r="AC498" s="995" t="s">
        <v>310</v>
      </c>
      <c r="AD498" s="995"/>
      <c r="AE498" s="995"/>
      <c r="AF498" s="995"/>
      <c r="AG498" s="995"/>
      <c r="AH498" s="272" t="s">
        <v>236</v>
      </c>
      <c r="AI498" s="270"/>
      <c r="AJ498" s="270"/>
      <c r="AK498" s="270"/>
      <c r="AL498" s="270" t="s">
        <v>19</v>
      </c>
      <c r="AM498" s="270"/>
      <c r="AN498" s="270"/>
      <c r="AO498" s="274"/>
      <c r="AP498" s="994" t="s">
        <v>275</v>
      </c>
      <c r="AQ498" s="994"/>
      <c r="AR498" s="994"/>
      <c r="AS498" s="994"/>
      <c r="AT498" s="994"/>
      <c r="AU498" s="994"/>
      <c r="AV498" s="994"/>
      <c r="AW498" s="994"/>
      <c r="AX498" s="994"/>
      <c r="AY498" s="34">
        <f>$AY$496</f>
        <v>0</v>
      </c>
    </row>
    <row r="499" spans="1:51" ht="26.25" customHeight="1" x14ac:dyDescent="0.15">
      <c r="A499" s="997">
        <v>1</v>
      </c>
      <c r="B499" s="997">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5" t="s">
        <v>274</v>
      </c>
      <c r="K531" s="996"/>
      <c r="L531" s="996"/>
      <c r="M531" s="996"/>
      <c r="N531" s="996"/>
      <c r="O531" s="996"/>
      <c r="P531" s="134" t="s">
        <v>25</v>
      </c>
      <c r="Q531" s="134"/>
      <c r="R531" s="134"/>
      <c r="S531" s="134"/>
      <c r="T531" s="134"/>
      <c r="U531" s="134"/>
      <c r="V531" s="134"/>
      <c r="W531" s="134"/>
      <c r="X531" s="134"/>
      <c r="Y531" s="272" t="s">
        <v>319</v>
      </c>
      <c r="Z531" s="273"/>
      <c r="AA531" s="273"/>
      <c r="AB531" s="273"/>
      <c r="AC531" s="995" t="s">
        <v>310</v>
      </c>
      <c r="AD531" s="995"/>
      <c r="AE531" s="995"/>
      <c r="AF531" s="995"/>
      <c r="AG531" s="995"/>
      <c r="AH531" s="272" t="s">
        <v>236</v>
      </c>
      <c r="AI531" s="270"/>
      <c r="AJ531" s="270"/>
      <c r="AK531" s="270"/>
      <c r="AL531" s="270" t="s">
        <v>19</v>
      </c>
      <c r="AM531" s="270"/>
      <c r="AN531" s="270"/>
      <c r="AO531" s="274"/>
      <c r="AP531" s="994" t="s">
        <v>275</v>
      </c>
      <c r="AQ531" s="994"/>
      <c r="AR531" s="994"/>
      <c r="AS531" s="994"/>
      <c r="AT531" s="994"/>
      <c r="AU531" s="994"/>
      <c r="AV531" s="994"/>
      <c r="AW531" s="994"/>
      <c r="AX531" s="994"/>
      <c r="AY531" s="34">
        <f>$AY$529</f>
        <v>0</v>
      </c>
    </row>
    <row r="532" spans="1:51" ht="26.25" customHeight="1" x14ac:dyDescent="0.15">
      <c r="A532" s="997">
        <v>1</v>
      </c>
      <c r="B532" s="997">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5" t="s">
        <v>274</v>
      </c>
      <c r="K564" s="996"/>
      <c r="L564" s="996"/>
      <c r="M564" s="996"/>
      <c r="N564" s="996"/>
      <c r="O564" s="996"/>
      <c r="P564" s="134" t="s">
        <v>25</v>
      </c>
      <c r="Q564" s="134"/>
      <c r="R564" s="134"/>
      <c r="S564" s="134"/>
      <c r="T564" s="134"/>
      <c r="U564" s="134"/>
      <c r="V564" s="134"/>
      <c r="W564" s="134"/>
      <c r="X564" s="134"/>
      <c r="Y564" s="272" t="s">
        <v>319</v>
      </c>
      <c r="Z564" s="273"/>
      <c r="AA564" s="273"/>
      <c r="AB564" s="273"/>
      <c r="AC564" s="995" t="s">
        <v>310</v>
      </c>
      <c r="AD564" s="995"/>
      <c r="AE564" s="995"/>
      <c r="AF564" s="995"/>
      <c r="AG564" s="995"/>
      <c r="AH564" s="272" t="s">
        <v>236</v>
      </c>
      <c r="AI564" s="270"/>
      <c r="AJ564" s="270"/>
      <c r="AK564" s="270"/>
      <c r="AL564" s="270" t="s">
        <v>19</v>
      </c>
      <c r="AM564" s="270"/>
      <c r="AN564" s="270"/>
      <c r="AO564" s="274"/>
      <c r="AP564" s="994" t="s">
        <v>275</v>
      </c>
      <c r="AQ564" s="994"/>
      <c r="AR564" s="994"/>
      <c r="AS564" s="994"/>
      <c r="AT564" s="994"/>
      <c r="AU564" s="994"/>
      <c r="AV564" s="994"/>
      <c r="AW564" s="994"/>
      <c r="AX564" s="994"/>
      <c r="AY564" s="34">
        <f>$AY$562</f>
        <v>0</v>
      </c>
    </row>
    <row r="565" spans="1:51" ht="26.25" customHeight="1" x14ac:dyDescent="0.15">
      <c r="A565" s="997">
        <v>1</v>
      </c>
      <c r="B565" s="997">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5" t="s">
        <v>274</v>
      </c>
      <c r="K597" s="996"/>
      <c r="L597" s="996"/>
      <c r="M597" s="996"/>
      <c r="N597" s="996"/>
      <c r="O597" s="996"/>
      <c r="P597" s="134" t="s">
        <v>25</v>
      </c>
      <c r="Q597" s="134"/>
      <c r="R597" s="134"/>
      <c r="S597" s="134"/>
      <c r="T597" s="134"/>
      <c r="U597" s="134"/>
      <c r="V597" s="134"/>
      <c r="W597" s="134"/>
      <c r="X597" s="134"/>
      <c r="Y597" s="272" t="s">
        <v>319</v>
      </c>
      <c r="Z597" s="273"/>
      <c r="AA597" s="273"/>
      <c r="AB597" s="273"/>
      <c r="AC597" s="995" t="s">
        <v>310</v>
      </c>
      <c r="AD597" s="995"/>
      <c r="AE597" s="995"/>
      <c r="AF597" s="995"/>
      <c r="AG597" s="995"/>
      <c r="AH597" s="272" t="s">
        <v>236</v>
      </c>
      <c r="AI597" s="270"/>
      <c r="AJ597" s="270"/>
      <c r="AK597" s="270"/>
      <c r="AL597" s="270" t="s">
        <v>19</v>
      </c>
      <c r="AM597" s="270"/>
      <c r="AN597" s="270"/>
      <c r="AO597" s="274"/>
      <c r="AP597" s="994" t="s">
        <v>275</v>
      </c>
      <c r="AQ597" s="994"/>
      <c r="AR597" s="994"/>
      <c r="AS597" s="994"/>
      <c r="AT597" s="994"/>
      <c r="AU597" s="994"/>
      <c r="AV597" s="994"/>
      <c r="AW597" s="994"/>
      <c r="AX597" s="994"/>
      <c r="AY597" s="34">
        <f>$AY$595</f>
        <v>0</v>
      </c>
    </row>
    <row r="598" spans="1:51" ht="26.25" customHeight="1" x14ac:dyDescent="0.15">
      <c r="A598" s="997">
        <v>1</v>
      </c>
      <c r="B598" s="997">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5" t="s">
        <v>274</v>
      </c>
      <c r="K630" s="996"/>
      <c r="L630" s="996"/>
      <c r="M630" s="996"/>
      <c r="N630" s="996"/>
      <c r="O630" s="996"/>
      <c r="P630" s="134" t="s">
        <v>25</v>
      </c>
      <c r="Q630" s="134"/>
      <c r="R630" s="134"/>
      <c r="S630" s="134"/>
      <c r="T630" s="134"/>
      <c r="U630" s="134"/>
      <c r="V630" s="134"/>
      <c r="W630" s="134"/>
      <c r="X630" s="134"/>
      <c r="Y630" s="272" t="s">
        <v>319</v>
      </c>
      <c r="Z630" s="273"/>
      <c r="AA630" s="273"/>
      <c r="AB630" s="273"/>
      <c r="AC630" s="995" t="s">
        <v>310</v>
      </c>
      <c r="AD630" s="995"/>
      <c r="AE630" s="995"/>
      <c r="AF630" s="995"/>
      <c r="AG630" s="995"/>
      <c r="AH630" s="272" t="s">
        <v>236</v>
      </c>
      <c r="AI630" s="270"/>
      <c r="AJ630" s="270"/>
      <c r="AK630" s="270"/>
      <c r="AL630" s="270" t="s">
        <v>19</v>
      </c>
      <c r="AM630" s="270"/>
      <c r="AN630" s="270"/>
      <c r="AO630" s="274"/>
      <c r="AP630" s="994" t="s">
        <v>275</v>
      </c>
      <c r="AQ630" s="994"/>
      <c r="AR630" s="994"/>
      <c r="AS630" s="994"/>
      <c r="AT630" s="994"/>
      <c r="AU630" s="994"/>
      <c r="AV630" s="994"/>
      <c r="AW630" s="994"/>
      <c r="AX630" s="994"/>
      <c r="AY630" s="34">
        <f>$AY$628</f>
        <v>0</v>
      </c>
    </row>
    <row r="631" spans="1:51" ht="26.25" customHeight="1" x14ac:dyDescent="0.15">
      <c r="A631" s="997">
        <v>1</v>
      </c>
      <c r="B631" s="997">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5" t="s">
        <v>274</v>
      </c>
      <c r="K663" s="996"/>
      <c r="L663" s="996"/>
      <c r="M663" s="996"/>
      <c r="N663" s="996"/>
      <c r="O663" s="996"/>
      <c r="P663" s="134" t="s">
        <v>25</v>
      </c>
      <c r="Q663" s="134"/>
      <c r="R663" s="134"/>
      <c r="S663" s="134"/>
      <c r="T663" s="134"/>
      <c r="U663" s="134"/>
      <c r="V663" s="134"/>
      <c r="W663" s="134"/>
      <c r="X663" s="134"/>
      <c r="Y663" s="272" t="s">
        <v>319</v>
      </c>
      <c r="Z663" s="273"/>
      <c r="AA663" s="273"/>
      <c r="AB663" s="273"/>
      <c r="AC663" s="995" t="s">
        <v>310</v>
      </c>
      <c r="AD663" s="995"/>
      <c r="AE663" s="995"/>
      <c r="AF663" s="995"/>
      <c r="AG663" s="995"/>
      <c r="AH663" s="272" t="s">
        <v>236</v>
      </c>
      <c r="AI663" s="270"/>
      <c r="AJ663" s="270"/>
      <c r="AK663" s="270"/>
      <c r="AL663" s="270" t="s">
        <v>19</v>
      </c>
      <c r="AM663" s="270"/>
      <c r="AN663" s="270"/>
      <c r="AO663" s="274"/>
      <c r="AP663" s="994" t="s">
        <v>275</v>
      </c>
      <c r="AQ663" s="994"/>
      <c r="AR663" s="994"/>
      <c r="AS663" s="994"/>
      <c r="AT663" s="994"/>
      <c r="AU663" s="994"/>
      <c r="AV663" s="994"/>
      <c r="AW663" s="994"/>
      <c r="AX663" s="994"/>
      <c r="AY663" s="34">
        <f>$AY$661</f>
        <v>0</v>
      </c>
    </row>
    <row r="664" spans="1:51" ht="26.25" customHeight="1" x14ac:dyDescent="0.15">
      <c r="A664" s="997">
        <v>1</v>
      </c>
      <c r="B664" s="997">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5" t="s">
        <v>274</v>
      </c>
      <c r="K696" s="996"/>
      <c r="L696" s="996"/>
      <c r="M696" s="996"/>
      <c r="N696" s="996"/>
      <c r="O696" s="996"/>
      <c r="P696" s="134" t="s">
        <v>25</v>
      </c>
      <c r="Q696" s="134"/>
      <c r="R696" s="134"/>
      <c r="S696" s="134"/>
      <c r="T696" s="134"/>
      <c r="U696" s="134"/>
      <c r="V696" s="134"/>
      <c r="W696" s="134"/>
      <c r="X696" s="134"/>
      <c r="Y696" s="272" t="s">
        <v>319</v>
      </c>
      <c r="Z696" s="273"/>
      <c r="AA696" s="273"/>
      <c r="AB696" s="273"/>
      <c r="AC696" s="995" t="s">
        <v>310</v>
      </c>
      <c r="AD696" s="995"/>
      <c r="AE696" s="995"/>
      <c r="AF696" s="995"/>
      <c r="AG696" s="995"/>
      <c r="AH696" s="272" t="s">
        <v>236</v>
      </c>
      <c r="AI696" s="270"/>
      <c r="AJ696" s="270"/>
      <c r="AK696" s="270"/>
      <c r="AL696" s="270" t="s">
        <v>19</v>
      </c>
      <c r="AM696" s="270"/>
      <c r="AN696" s="270"/>
      <c r="AO696" s="274"/>
      <c r="AP696" s="994" t="s">
        <v>275</v>
      </c>
      <c r="AQ696" s="994"/>
      <c r="AR696" s="994"/>
      <c r="AS696" s="994"/>
      <c r="AT696" s="994"/>
      <c r="AU696" s="994"/>
      <c r="AV696" s="994"/>
      <c r="AW696" s="994"/>
      <c r="AX696" s="994"/>
      <c r="AY696" s="34">
        <f>$AY$694</f>
        <v>0</v>
      </c>
    </row>
    <row r="697" spans="1:51" ht="26.25" customHeight="1" x14ac:dyDescent="0.15">
      <c r="A697" s="997">
        <v>1</v>
      </c>
      <c r="B697" s="997">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5" t="s">
        <v>274</v>
      </c>
      <c r="K729" s="996"/>
      <c r="L729" s="996"/>
      <c r="M729" s="996"/>
      <c r="N729" s="996"/>
      <c r="O729" s="996"/>
      <c r="P729" s="134" t="s">
        <v>25</v>
      </c>
      <c r="Q729" s="134"/>
      <c r="R729" s="134"/>
      <c r="S729" s="134"/>
      <c r="T729" s="134"/>
      <c r="U729" s="134"/>
      <c r="V729" s="134"/>
      <c r="W729" s="134"/>
      <c r="X729" s="134"/>
      <c r="Y729" s="272" t="s">
        <v>319</v>
      </c>
      <c r="Z729" s="273"/>
      <c r="AA729" s="273"/>
      <c r="AB729" s="273"/>
      <c r="AC729" s="995" t="s">
        <v>310</v>
      </c>
      <c r="AD729" s="995"/>
      <c r="AE729" s="995"/>
      <c r="AF729" s="995"/>
      <c r="AG729" s="995"/>
      <c r="AH729" s="272" t="s">
        <v>236</v>
      </c>
      <c r="AI729" s="270"/>
      <c r="AJ729" s="270"/>
      <c r="AK729" s="270"/>
      <c r="AL729" s="270" t="s">
        <v>19</v>
      </c>
      <c r="AM729" s="270"/>
      <c r="AN729" s="270"/>
      <c r="AO729" s="274"/>
      <c r="AP729" s="994" t="s">
        <v>275</v>
      </c>
      <c r="AQ729" s="994"/>
      <c r="AR729" s="994"/>
      <c r="AS729" s="994"/>
      <c r="AT729" s="994"/>
      <c r="AU729" s="994"/>
      <c r="AV729" s="994"/>
      <c r="AW729" s="994"/>
      <c r="AX729" s="994"/>
      <c r="AY729" s="34">
        <f>$AY$727</f>
        <v>0</v>
      </c>
    </row>
    <row r="730" spans="1:51" ht="26.25" customHeight="1" x14ac:dyDescent="0.15">
      <c r="A730" s="997">
        <v>1</v>
      </c>
      <c r="B730" s="997">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5" t="s">
        <v>274</v>
      </c>
      <c r="K762" s="996"/>
      <c r="L762" s="996"/>
      <c r="M762" s="996"/>
      <c r="N762" s="996"/>
      <c r="O762" s="996"/>
      <c r="P762" s="134" t="s">
        <v>25</v>
      </c>
      <c r="Q762" s="134"/>
      <c r="R762" s="134"/>
      <c r="S762" s="134"/>
      <c r="T762" s="134"/>
      <c r="U762" s="134"/>
      <c r="V762" s="134"/>
      <c r="W762" s="134"/>
      <c r="X762" s="134"/>
      <c r="Y762" s="272" t="s">
        <v>319</v>
      </c>
      <c r="Z762" s="273"/>
      <c r="AA762" s="273"/>
      <c r="AB762" s="273"/>
      <c r="AC762" s="995" t="s">
        <v>310</v>
      </c>
      <c r="AD762" s="995"/>
      <c r="AE762" s="995"/>
      <c r="AF762" s="995"/>
      <c r="AG762" s="995"/>
      <c r="AH762" s="272" t="s">
        <v>236</v>
      </c>
      <c r="AI762" s="270"/>
      <c r="AJ762" s="270"/>
      <c r="AK762" s="270"/>
      <c r="AL762" s="270" t="s">
        <v>19</v>
      </c>
      <c r="AM762" s="270"/>
      <c r="AN762" s="270"/>
      <c r="AO762" s="274"/>
      <c r="AP762" s="994" t="s">
        <v>275</v>
      </c>
      <c r="AQ762" s="994"/>
      <c r="AR762" s="994"/>
      <c r="AS762" s="994"/>
      <c r="AT762" s="994"/>
      <c r="AU762" s="994"/>
      <c r="AV762" s="994"/>
      <c r="AW762" s="994"/>
      <c r="AX762" s="994"/>
      <c r="AY762" s="34">
        <f>$AY$760</f>
        <v>0</v>
      </c>
    </row>
    <row r="763" spans="1:51" ht="26.25" customHeight="1" x14ac:dyDescent="0.15">
      <c r="A763" s="997">
        <v>1</v>
      </c>
      <c r="B763" s="997">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5" t="s">
        <v>274</v>
      </c>
      <c r="K795" s="996"/>
      <c r="L795" s="996"/>
      <c r="M795" s="996"/>
      <c r="N795" s="996"/>
      <c r="O795" s="996"/>
      <c r="P795" s="134" t="s">
        <v>25</v>
      </c>
      <c r="Q795" s="134"/>
      <c r="R795" s="134"/>
      <c r="S795" s="134"/>
      <c r="T795" s="134"/>
      <c r="U795" s="134"/>
      <c r="V795" s="134"/>
      <c r="W795" s="134"/>
      <c r="X795" s="134"/>
      <c r="Y795" s="272" t="s">
        <v>319</v>
      </c>
      <c r="Z795" s="273"/>
      <c r="AA795" s="273"/>
      <c r="AB795" s="273"/>
      <c r="AC795" s="995" t="s">
        <v>310</v>
      </c>
      <c r="AD795" s="995"/>
      <c r="AE795" s="995"/>
      <c r="AF795" s="995"/>
      <c r="AG795" s="995"/>
      <c r="AH795" s="272" t="s">
        <v>236</v>
      </c>
      <c r="AI795" s="270"/>
      <c r="AJ795" s="270"/>
      <c r="AK795" s="270"/>
      <c r="AL795" s="270" t="s">
        <v>19</v>
      </c>
      <c r="AM795" s="270"/>
      <c r="AN795" s="270"/>
      <c r="AO795" s="274"/>
      <c r="AP795" s="994" t="s">
        <v>275</v>
      </c>
      <c r="AQ795" s="994"/>
      <c r="AR795" s="994"/>
      <c r="AS795" s="994"/>
      <c r="AT795" s="994"/>
      <c r="AU795" s="994"/>
      <c r="AV795" s="994"/>
      <c r="AW795" s="994"/>
      <c r="AX795" s="994"/>
      <c r="AY795" s="34">
        <f>$AY$793</f>
        <v>0</v>
      </c>
    </row>
    <row r="796" spans="1:51" ht="26.25" customHeight="1" x14ac:dyDescent="0.15">
      <c r="A796" s="997">
        <v>1</v>
      </c>
      <c r="B796" s="997">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5" t="s">
        <v>274</v>
      </c>
      <c r="K828" s="996"/>
      <c r="L828" s="996"/>
      <c r="M828" s="996"/>
      <c r="N828" s="996"/>
      <c r="O828" s="996"/>
      <c r="P828" s="134" t="s">
        <v>25</v>
      </c>
      <c r="Q828" s="134"/>
      <c r="R828" s="134"/>
      <c r="S828" s="134"/>
      <c r="T828" s="134"/>
      <c r="U828" s="134"/>
      <c r="V828" s="134"/>
      <c r="W828" s="134"/>
      <c r="X828" s="134"/>
      <c r="Y828" s="272" t="s">
        <v>319</v>
      </c>
      <c r="Z828" s="273"/>
      <c r="AA828" s="273"/>
      <c r="AB828" s="273"/>
      <c r="AC828" s="995" t="s">
        <v>310</v>
      </c>
      <c r="AD828" s="995"/>
      <c r="AE828" s="995"/>
      <c r="AF828" s="995"/>
      <c r="AG828" s="995"/>
      <c r="AH828" s="272" t="s">
        <v>236</v>
      </c>
      <c r="AI828" s="270"/>
      <c r="AJ828" s="270"/>
      <c r="AK828" s="270"/>
      <c r="AL828" s="270" t="s">
        <v>19</v>
      </c>
      <c r="AM828" s="270"/>
      <c r="AN828" s="270"/>
      <c r="AO828" s="274"/>
      <c r="AP828" s="994" t="s">
        <v>275</v>
      </c>
      <c r="AQ828" s="994"/>
      <c r="AR828" s="994"/>
      <c r="AS828" s="994"/>
      <c r="AT828" s="994"/>
      <c r="AU828" s="994"/>
      <c r="AV828" s="994"/>
      <c r="AW828" s="994"/>
      <c r="AX828" s="994"/>
      <c r="AY828" s="34">
        <f>$AY$826</f>
        <v>0</v>
      </c>
    </row>
    <row r="829" spans="1:51" ht="26.25" customHeight="1" x14ac:dyDescent="0.15">
      <c r="A829" s="997">
        <v>1</v>
      </c>
      <c r="B829" s="997">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5" t="s">
        <v>274</v>
      </c>
      <c r="K861" s="996"/>
      <c r="L861" s="996"/>
      <c r="M861" s="996"/>
      <c r="N861" s="996"/>
      <c r="O861" s="996"/>
      <c r="P861" s="134" t="s">
        <v>25</v>
      </c>
      <c r="Q861" s="134"/>
      <c r="R861" s="134"/>
      <c r="S861" s="134"/>
      <c r="T861" s="134"/>
      <c r="U861" s="134"/>
      <c r="V861" s="134"/>
      <c r="W861" s="134"/>
      <c r="X861" s="134"/>
      <c r="Y861" s="272" t="s">
        <v>319</v>
      </c>
      <c r="Z861" s="273"/>
      <c r="AA861" s="273"/>
      <c r="AB861" s="273"/>
      <c r="AC861" s="995" t="s">
        <v>310</v>
      </c>
      <c r="AD861" s="995"/>
      <c r="AE861" s="995"/>
      <c r="AF861" s="995"/>
      <c r="AG861" s="995"/>
      <c r="AH861" s="272" t="s">
        <v>236</v>
      </c>
      <c r="AI861" s="270"/>
      <c r="AJ861" s="270"/>
      <c r="AK861" s="270"/>
      <c r="AL861" s="270" t="s">
        <v>19</v>
      </c>
      <c r="AM861" s="270"/>
      <c r="AN861" s="270"/>
      <c r="AO861" s="274"/>
      <c r="AP861" s="994" t="s">
        <v>275</v>
      </c>
      <c r="AQ861" s="994"/>
      <c r="AR861" s="994"/>
      <c r="AS861" s="994"/>
      <c r="AT861" s="994"/>
      <c r="AU861" s="994"/>
      <c r="AV861" s="994"/>
      <c r="AW861" s="994"/>
      <c r="AX861" s="994"/>
      <c r="AY861" s="34">
        <f>$AY$859</f>
        <v>0</v>
      </c>
    </row>
    <row r="862" spans="1:51" ht="26.25" customHeight="1" x14ac:dyDescent="0.15">
      <c r="A862" s="997">
        <v>1</v>
      </c>
      <c r="B862" s="997">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5" t="s">
        <v>274</v>
      </c>
      <c r="K894" s="996"/>
      <c r="L894" s="996"/>
      <c r="M894" s="996"/>
      <c r="N894" s="996"/>
      <c r="O894" s="996"/>
      <c r="P894" s="134" t="s">
        <v>25</v>
      </c>
      <c r="Q894" s="134"/>
      <c r="R894" s="134"/>
      <c r="S894" s="134"/>
      <c r="T894" s="134"/>
      <c r="U894" s="134"/>
      <c r="V894" s="134"/>
      <c r="W894" s="134"/>
      <c r="X894" s="134"/>
      <c r="Y894" s="272" t="s">
        <v>319</v>
      </c>
      <c r="Z894" s="273"/>
      <c r="AA894" s="273"/>
      <c r="AB894" s="273"/>
      <c r="AC894" s="995" t="s">
        <v>310</v>
      </c>
      <c r="AD894" s="995"/>
      <c r="AE894" s="995"/>
      <c r="AF894" s="995"/>
      <c r="AG894" s="995"/>
      <c r="AH894" s="272" t="s">
        <v>236</v>
      </c>
      <c r="AI894" s="270"/>
      <c r="AJ894" s="270"/>
      <c r="AK894" s="270"/>
      <c r="AL894" s="270" t="s">
        <v>19</v>
      </c>
      <c r="AM894" s="270"/>
      <c r="AN894" s="270"/>
      <c r="AO894" s="274"/>
      <c r="AP894" s="994" t="s">
        <v>275</v>
      </c>
      <c r="AQ894" s="994"/>
      <c r="AR894" s="994"/>
      <c r="AS894" s="994"/>
      <c r="AT894" s="994"/>
      <c r="AU894" s="994"/>
      <c r="AV894" s="994"/>
      <c r="AW894" s="994"/>
      <c r="AX894" s="994"/>
      <c r="AY894" s="34">
        <f>$AY$892</f>
        <v>0</v>
      </c>
    </row>
    <row r="895" spans="1:51" ht="26.25" customHeight="1" x14ac:dyDescent="0.15">
      <c r="A895" s="997">
        <v>1</v>
      </c>
      <c r="B895" s="997">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5" t="s">
        <v>274</v>
      </c>
      <c r="K927" s="996"/>
      <c r="L927" s="996"/>
      <c r="M927" s="996"/>
      <c r="N927" s="996"/>
      <c r="O927" s="996"/>
      <c r="P927" s="134" t="s">
        <v>25</v>
      </c>
      <c r="Q927" s="134"/>
      <c r="R927" s="134"/>
      <c r="S927" s="134"/>
      <c r="T927" s="134"/>
      <c r="U927" s="134"/>
      <c r="V927" s="134"/>
      <c r="W927" s="134"/>
      <c r="X927" s="134"/>
      <c r="Y927" s="272" t="s">
        <v>319</v>
      </c>
      <c r="Z927" s="273"/>
      <c r="AA927" s="273"/>
      <c r="AB927" s="273"/>
      <c r="AC927" s="995" t="s">
        <v>310</v>
      </c>
      <c r="AD927" s="995"/>
      <c r="AE927" s="995"/>
      <c r="AF927" s="995"/>
      <c r="AG927" s="995"/>
      <c r="AH927" s="272" t="s">
        <v>236</v>
      </c>
      <c r="AI927" s="270"/>
      <c r="AJ927" s="270"/>
      <c r="AK927" s="270"/>
      <c r="AL927" s="270" t="s">
        <v>19</v>
      </c>
      <c r="AM927" s="270"/>
      <c r="AN927" s="270"/>
      <c r="AO927" s="274"/>
      <c r="AP927" s="994" t="s">
        <v>275</v>
      </c>
      <c r="AQ927" s="994"/>
      <c r="AR927" s="994"/>
      <c r="AS927" s="994"/>
      <c r="AT927" s="994"/>
      <c r="AU927" s="994"/>
      <c r="AV927" s="994"/>
      <c r="AW927" s="994"/>
      <c r="AX927" s="994"/>
      <c r="AY927" s="34">
        <f>$AY$925</f>
        <v>0</v>
      </c>
    </row>
    <row r="928" spans="1:51" ht="26.25" customHeight="1" x14ac:dyDescent="0.15">
      <c r="A928" s="997">
        <v>1</v>
      </c>
      <c r="B928" s="997">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5" t="s">
        <v>274</v>
      </c>
      <c r="K960" s="996"/>
      <c r="L960" s="996"/>
      <c r="M960" s="996"/>
      <c r="N960" s="996"/>
      <c r="O960" s="996"/>
      <c r="P960" s="134" t="s">
        <v>25</v>
      </c>
      <c r="Q960" s="134"/>
      <c r="R960" s="134"/>
      <c r="S960" s="134"/>
      <c r="T960" s="134"/>
      <c r="U960" s="134"/>
      <c r="V960" s="134"/>
      <c r="W960" s="134"/>
      <c r="X960" s="134"/>
      <c r="Y960" s="272" t="s">
        <v>319</v>
      </c>
      <c r="Z960" s="273"/>
      <c r="AA960" s="273"/>
      <c r="AB960" s="273"/>
      <c r="AC960" s="995" t="s">
        <v>310</v>
      </c>
      <c r="AD960" s="995"/>
      <c r="AE960" s="995"/>
      <c r="AF960" s="995"/>
      <c r="AG960" s="995"/>
      <c r="AH960" s="272" t="s">
        <v>236</v>
      </c>
      <c r="AI960" s="270"/>
      <c r="AJ960" s="270"/>
      <c r="AK960" s="270"/>
      <c r="AL960" s="270" t="s">
        <v>19</v>
      </c>
      <c r="AM960" s="270"/>
      <c r="AN960" s="270"/>
      <c r="AO960" s="274"/>
      <c r="AP960" s="994" t="s">
        <v>275</v>
      </c>
      <c r="AQ960" s="994"/>
      <c r="AR960" s="994"/>
      <c r="AS960" s="994"/>
      <c r="AT960" s="994"/>
      <c r="AU960" s="994"/>
      <c r="AV960" s="994"/>
      <c r="AW960" s="994"/>
      <c r="AX960" s="994"/>
      <c r="AY960" s="34">
        <f>$AY$958</f>
        <v>0</v>
      </c>
    </row>
    <row r="961" spans="1:51" ht="26.25" customHeight="1" x14ac:dyDescent="0.15">
      <c r="A961" s="997">
        <v>1</v>
      </c>
      <c r="B961" s="997">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5" t="s">
        <v>274</v>
      </c>
      <c r="K993" s="996"/>
      <c r="L993" s="996"/>
      <c r="M993" s="996"/>
      <c r="N993" s="996"/>
      <c r="O993" s="996"/>
      <c r="P993" s="134" t="s">
        <v>25</v>
      </c>
      <c r="Q993" s="134"/>
      <c r="R993" s="134"/>
      <c r="S993" s="134"/>
      <c r="T993" s="134"/>
      <c r="U993" s="134"/>
      <c r="V993" s="134"/>
      <c r="W993" s="134"/>
      <c r="X993" s="134"/>
      <c r="Y993" s="272" t="s">
        <v>319</v>
      </c>
      <c r="Z993" s="273"/>
      <c r="AA993" s="273"/>
      <c r="AB993" s="273"/>
      <c r="AC993" s="995" t="s">
        <v>310</v>
      </c>
      <c r="AD993" s="995"/>
      <c r="AE993" s="995"/>
      <c r="AF993" s="995"/>
      <c r="AG993" s="995"/>
      <c r="AH993" s="272" t="s">
        <v>236</v>
      </c>
      <c r="AI993" s="270"/>
      <c r="AJ993" s="270"/>
      <c r="AK993" s="270"/>
      <c r="AL993" s="270" t="s">
        <v>19</v>
      </c>
      <c r="AM993" s="270"/>
      <c r="AN993" s="270"/>
      <c r="AO993" s="274"/>
      <c r="AP993" s="994" t="s">
        <v>275</v>
      </c>
      <c r="AQ993" s="994"/>
      <c r="AR993" s="994"/>
      <c r="AS993" s="994"/>
      <c r="AT993" s="994"/>
      <c r="AU993" s="994"/>
      <c r="AV993" s="994"/>
      <c r="AW993" s="994"/>
      <c r="AX993" s="994"/>
      <c r="AY993" s="34">
        <f>$AY$991</f>
        <v>0</v>
      </c>
    </row>
    <row r="994" spans="1:51" ht="26.25" customHeight="1" x14ac:dyDescent="0.15">
      <c r="A994" s="997">
        <v>1</v>
      </c>
      <c r="B994" s="997">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5" t="s">
        <v>274</v>
      </c>
      <c r="K1026" s="996"/>
      <c r="L1026" s="996"/>
      <c r="M1026" s="996"/>
      <c r="N1026" s="996"/>
      <c r="O1026" s="996"/>
      <c r="P1026" s="134" t="s">
        <v>25</v>
      </c>
      <c r="Q1026" s="134"/>
      <c r="R1026" s="134"/>
      <c r="S1026" s="134"/>
      <c r="T1026" s="134"/>
      <c r="U1026" s="134"/>
      <c r="V1026" s="134"/>
      <c r="W1026" s="134"/>
      <c r="X1026" s="134"/>
      <c r="Y1026" s="272" t="s">
        <v>319</v>
      </c>
      <c r="Z1026" s="273"/>
      <c r="AA1026" s="273"/>
      <c r="AB1026" s="273"/>
      <c r="AC1026" s="995" t="s">
        <v>310</v>
      </c>
      <c r="AD1026" s="995"/>
      <c r="AE1026" s="995"/>
      <c r="AF1026" s="995"/>
      <c r="AG1026" s="995"/>
      <c r="AH1026" s="272" t="s">
        <v>236</v>
      </c>
      <c r="AI1026" s="270"/>
      <c r="AJ1026" s="270"/>
      <c r="AK1026" s="270"/>
      <c r="AL1026" s="270" t="s">
        <v>19</v>
      </c>
      <c r="AM1026" s="270"/>
      <c r="AN1026" s="270"/>
      <c r="AO1026" s="274"/>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5" t="s">
        <v>274</v>
      </c>
      <c r="K1059" s="996"/>
      <c r="L1059" s="996"/>
      <c r="M1059" s="996"/>
      <c r="N1059" s="996"/>
      <c r="O1059" s="996"/>
      <c r="P1059" s="134" t="s">
        <v>25</v>
      </c>
      <c r="Q1059" s="134"/>
      <c r="R1059" s="134"/>
      <c r="S1059" s="134"/>
      <c r="T1059" s="134"/>
      <c r="U1059" s="134"/>
      <c r="V1059" s="134"/>
      <c r="W1059" s="134"/>
      <c r="X1059" s="134"/>
      <c r="Y1059" s="272" t="s">
        <v>319</v>
      </c>
      <c r="Z1059" s="273"/>
      <c r="AA1059" s="273"/>
      <c r="AB1059" s="273"/>
      <c r="AC1059" s="995" t="s">
        <v>310</v>
      </c>
      <c r="AD1059" s="995"/>
      <c r="AE1059" s="995"/>
      <c r="AF1059" s="995"/>
      <c r="AG1059" s="995"/>
      <c r="AH1059" s="272" t="s">
        <v>236</v>
      </c>
      <c r="AI1059" s="270"/>
      <c r="AJ1059" s="270"/>
      <c r="AK1059" s="270"/>
      <c r="AL1059" s="270" t="s">
        <v>19</v>
      </c>
      <c r="AM1059" s="270"/>
      <c r="AN1059" s="270"/>
      <c r="AO1059" s="274"/>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5" t="s">
        <v>274</v>
      </c>
      <c r="K1092" s="996"/>
      <c r="L1092" s="996"/>
      <c r="M1092" s="996"/>
      <c r="N1092" s="996"/>
      <c r="O1092" s="996"/>
      <c r="P1092" s="134" t="s">
        <v>25</v>
      </c>
      <c r="Q1092" s="134"/>
      <c r="R1092" s="134"/>
      <c r="S1092" s="134"/>
      <c r="T1092" s="134"/>
      <c r="U1092" s="134"/>
      <c r="V1092" s="134"/>
      <c r="W1092" s="134"/>
      <c r="X1092" s="134"/>
      <c r="Y1092" s="272" t="s">
        <v>319</v>
      </c>
      <c r="Z1092" s="273"/>
      <c r="AA1092" s="273"/>
      <c r="AB1092" s="273"/>
      <c r="AC1092" s="995" t="s">
        <v>310</v>
      </c>
      <c r="AD1092" s="995"/>
      <c r="AE1092" s="995"/>
      <c r="AF1092" s="995"/>
      <c r="AG1092" s="995"/>
      <c r="AH1092" s="272" t="s">
        <v>236</v>
      </c>
      <c r="AI1092" s="270"/>
      <c r="AJ1092" s="270"/>
      <c r="AK1092" s="270"/>
      <c r="AL1092" s="270" t="s">
        <v>19</v>
      </c>
      <c r="AM1092" s="270"/>
      <c r="AN1092" s="270"/>
      <c r="AO1092" s="274"/>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5" t="s">
        <v>274</v>
      </c>
      <c r="K1125" s="996"/>
      <c r="L1125" s="996"/>
      <c r="M1125" s="996"/>
      <c r="N1125" s="996"/>
      <c r="O1125" s="996"/>
      <c r="P1125" s="134" t="s">
        <v>25</v>
      </c>
      <c r="Q1125" s="134"/>
      <c r="R1125" s="134"/>
      <c r="S1125" s="134"/>
      <c r="T1125" s="134"/>
      <c r="U1125" s="134"/>
      <c r="V1125" s="134"/>
      <c r="W1125" s="134"/>
      <c r="X1125" s="134"/>
      <c r="Y1125" s="272" t="s">
        <v>319</v>
      </c>
      <c r="Z1125" s="273"/>
      <c r="AA1125" s="273"/>
      <c r="AB1125" s="273"/>
      <c r="AC1125" s="995" t="s">
        <v>310</v>
      </c>
      <c r="AD1125" s="995"/>
      <c r="AE1125" s="995"/>
      <c r="AF1125" s="995"/>
      <c r="AG1125" s="995"/>
      <c r="AH1125" s="272" t="s">
        <v>236</v>
      </c>
      <c r="AI1125" s="270"/>
      <c r="AJ1125" s="270"/>
      <c r="AK1125" s="270"/>
      <c r="AL1125" s="270" t="s">
        <v>19</v>
      </c>
      <c r="AM1125" s="270"/>
      <c r="AN1125" s="270"/>
      <c r="AO1125" s="274"/>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5" t="s">
        <v>274</v>
      </c>
      <c r="K1158" s="996"/>
      <c r="L1158" s="996"/>
      <c r="M1158" s="996"/>
      <c r="N1158" s="996"/>
      <c r="O1158" s="996"/>
      <c r="P1158" s="134" t="s">
        <v>25</v>
      </c>
      <c r="Q1158" s="134"/>
      <c r="R1158" s="134"/>
      <c r="S1158" s="134"/>
      <c r="T1158" s="134"/>
      <c r="U1158" s="134"/>
      <c r="V1158" s="134"/>
      <c r="W1158" s="134"/>
      <c r="X1158" s="134"/>
      <c r="Y1158" s="272" t="s">
        <v>319</v>
      </c>
      <c r="Z1158" s="273"/>
      <c r="AA1158" s="273"/>
      <c r="AB1158" s="273"/>
      <c r="AC1158" s="995" t="s">
        <v>310</v>
      </c>
      <c r="AD1158" s="995"/>
      <c r="AE1158" s="995"/>
      <c r="AF1158" s="995"/>
      <c r="AG1158" s="995"/>
      <c r="AH1158" s="272" t="s">
        <v>236</v>
      </c>
      <c r="AI1158" s="270"/>
      <c r="AJ1158" s="270"/>
      <c r="AK1158" s="270"/>
      <c r="AL1158" s="270" t="s">
        <v>19</v>
      </c>
      <c r="AM1158" s="270"/>
      <c r="AN1158" s="270"/>
      <c r="AO1158" s="274"/>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5" t="s">
        <v>274</v>
      </c>
      <c r="K1191" s="996"/>
      <c r="L1191" s="996"/>
      <c r="M1191" s="996"/>
      <c r="N1191" s="996"/>
      <c r="O1191" s="996"/>
      <c r="P1191" s="134" t="s">
        <v>25</v>
      </c>
      <c r="Q1191" s="134"/>
      <c r="R1191" s="134"/>
      <c r="S1191" s="134"/>
      <c r="T1191" s="134"/>
      <c r="U1191" s="134"/>
      <c r="V1191" s="134"/>
      <c r="W1191" s="134"/>
      <c r="X1191" s="134"/>
      <c r="Y1191" s="272" t="s">
        <v>319</v>
      </c>
      <c r="Z1191" s="273"/>
      <c r="AA1191" s="273"/>
      <c r="AB1191" s="273"/>
      <c r="AC1191" s="995" t="s">
        <v>310</v>
      </c>
      <c r="AD1191" s="995"/>
      <c r="AE1191" s="995"/>
      <c r="AF1191" s="995"/>
      <c r="AG1191" s="995"/>
      <c r="AH1191" s="272" t="s">
        <v>236</v>
      </c>
      <c r="AI1191" s="270"/>
      <c r="AJ1191" s="270"/>
      <c r="AK1191" s="270"/>
      <c r="AL1191" s="270" t="s">
        <v>19</v>
      </c>
      <c r="AM1191" s="270"/>
      <c r="AN1191" s="270"/>
      <c r="AO1191" s="274"/>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5" t="s">
        <v>274</v>
      </c>
      <c r="K1224" s="996"/>
      <c r="L1224" s="996"/>
      <c r="M1224" s="996"/>
      <c r="N1224" s="996"/>
      <c r="O1224" s="996"/>
      <c r="P1224" s="134" t="s">
        <v>25</v>
      </c>
      <c r="Q1224" s="134"/>
      <c r="R1224" s="134"/>
      <c r="S1224" s="134"/>
      <c r="T1224" s="134"/>
      <c r="U1224" s="134"/>
      <c r="V1224" s="134"/>
      <c r="W1224" s="134"/>
      <c r="X1224" s="134"/>
      <c r="Y1224" s="272" t="s">
        <v>319</v>
      </c>
      <c r="Z1224" s="273"/>
      <c r="AA1224" s="273"/>
      <c r="AB1224" s="273"/>
      <c r="AC1224" s="995" t="s">
        <v>310</v>
      </c>
      <c r="AD1224" s="995"/>
      <c r="AE1224" s="995"/>
      <c r="AF1224" s="995"/>
      <c r="AG1224" s="995"/>
      <c r="AH1224" s="272" t="s">
        <v>236</v>
      </c>
      <c r="AI1224" s="270"/>
      <c r="AJ1224" s="270"/>
      <c r="AK1224" s="270"/>
      <c r="AL1224" s="270" t="s">
        <v>19</v>
      </c>
      <c r="AM1224" s="270"/>
      <c r="AN1224" s="270"/>
      <c r="AO1224" s="274"/>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5" t="s">
        <v>274</v>
      </c>
      <c r="K1257" s="996"/>
      <c r="L1257" s="996"/>
      <c r="M1257" s="996"/>
      <c r="N1257" s="996"/>
      <c r="O1257" s="996"/>
      <c r="P1257" s="134" t="s">
        <v>25</v>
      </c>
      <c r="Q1257" s="134"/>
      <c r="R1257" s="134"/>
      <c r="S1257" s="134"/>
      <c r="T1257" s="134"/>
      <c r="U1257" s="134"/>
      <c r="V1257" s="134"/>
      <c r="W1257" s="134"/>
      <c r="X1257" s="134"/>
      <c r="Y1257" s="272" t="s">
        <v>319</v>
      </c>
      <c r="Z1257" s="273"/>
      <c r="AA1257" s="273"/>
      <c r="AB1257" s="273"/>
      <c r="AC1257" s="995" t="s">
        <v>310</v>
      </c>
      <c r="AD1257" s="995"/>
      <c r="AE1257" s="995"/>
      <c r="AF1257" s="995"/>
      <c r="AG1257" s="995"/>
      <c r="AH1257" s="272" t="s">
        <v>236</v>
      </c>
      <c r="AI1257" s="270"/>
      <c r="AJ1257" s="270"/>
      <c r="AK1257" s="270"/>
      <c r="AL1257" s="270" t="s">
        <v>19</v>
      </c>
      <c r="AM1257" s="270"/>
      <c r="AN1257" s="270"/>
      <c r="AO1257" s="274"/>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5" t="s">
        <v>274</v>
      </c>
      <c r="K1290" s="996"/>
      <c r="L1290" s="996"/>
      <c r="M1290" s="996"/>
      <c r="N1290" s="996"/>
      <c r="O1290" s="996"/>
      <c r="P1290" s="134" t="s">
        <v>25</v>
      </c>
      <c r="Q1290" s="134"/>
      <c r="R1290" s="134"/>
      <c r="S1290" s="134"/>
      <c r="T1290" s="134"/>
      <c r="U1290" s="134"/>
      <c r="V1290" s="134"/>
      <c r="W1290" s="134"/>
      <c r="X1290" s="134"/>
      <c r="Y1290" s="272" t="s">
        <v>319</v>
      </c>
      <c r="Z1290" s="273"/>
      <c r="AA1290" s="273"/>
      <c r="AB1290" s="273"/>
      <c r="AC1290" s="995" t="s">
        <v>310</v>
      </c>
      <c r="AD1290" s="995"/>
      <c r="AE1290" s="995"/>
      <c r="AF1290" s="995"/>
      <c r="AG1290" s="995"/>
      <c r="AH1290" s="272" t="s">
        <v>236</v>
      </c>
      <c r="AI1290" s="270"/>
      <c r="AJ1290" s="270"/>
      <c r="AK1290" s="270"/>
      <c r="AL1290" s="270" t="s">
        <v>19</v>
      </c>
      <c r="AM1290" s="270"/>
      <c r="AN1290" s="270"/>
      <c r="AO1290" s="274"/>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直豊(satou-naoto.6f7)</cp:lastModifiedBy>
  <cp:lastPrinted>2022-03-22T09:36:04Z</cp:lastPrinted>
  <dcterms:created xsi:type="dcterms:W3CDTF">2012-03-13T00:50:25Z</dcterms:created>
  <dcterms:modified xsi:type="dcterms:W3CDTF">2022-08-30T05:47:35Z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