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4年度5係3席\02_行政事業レビュー\02_レビューシート\20220808【作業依頼】①行政事業レビューシート（最終公表版）、②概算要求反映状況調（事業単位整理表）\セット版\人開\点検対象外\0825\"/>
    </mc:Choice>
  </mc:AlternateContent>
  <bookViews>
    <workbookView xWindow="29025" yWindow="1680" windowWidth="22680" windowHeight="1458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 name="Z_046EEF5A_C3E9_4384_B16D_F7C2C0FC9B64_.wvu.Cols" localSheetId="0" hidden="1">行政事業レビューシート!$AY:$AY</definedName>
    <definedName name="Z_046EEF5A_C3E9_4384_B16D_F7C2C0FC9B64_.wvu.Cols" localSheetId="1" hidden="1">入力規則等!$C:$D,入力規則等!$H:$I,入力規則等!$M:$N,入力規則等!$R:$S</definedName>
    <definedName name="Z_046EEF5A_C3E9_4384_B16D_F7C2C0FC9B64_.wvu.Cols" localSheetId="2" hidden="1">別紙1!$AY:$AY</definedName>
    <definedName name="Z_046EEF5A_C3E9_4384_B16D_F7C2C0FC9B64_.wvu.Cols" localSheetId="3" hidden="1">別紙2!$AY:$AY</definedName>
    <definedName name="Z_046EEF5A_C3E9_4384_B16D_F7C2C0FC9B64_.wvu.Cols" localSheetId="4" hidden="1">別紙3!$AY:$AY</definedName>
    <definedName name="Z_046EEF5A_C3E9_4384_B16D_F7C2C0FC9B64_.wvu.FilterData" localSheetId="4" hidden="1">別紙3!$AP$1:$AP$1320</definedName>
    <definedName name="Z_046EEF5A_C3E9_4384_B16D_F7C2C0FC9B64_.wvu.PrintArea" localSheetId="2" hidden="1">別紙1!$A$1:$AX$71</definedName>
    <definedName name="Z_046EEF5A_C3E9_4384_B16D_F7C2C0FC9B64_.wvu.PrintArea" localSheetId="3" hidden="1">別紙2!$A$1:$AX$265</definedName>
    <definedName name="Z_046EEF5A_C3E9_4384_B16D_F7C2C0FC9B64_.wvu.PrintArea" localSheetId="4" hidden="1">別紙3!$A$1:$AX$1320</definedName>
    <definedName name="Z_046EEF5A_C3E9_4384_B16D_F7C2C0FC9B64_.wvu.Rows" localSheetId="0" hidden="1">行政事業レビューシート!$27:$28,行政事業レビューシート!$31:$36,行政事業レビューシート!$44:$70,行政事業レビューシート!$78:$104,行政事業レビューシート!$112:$131,行政事業レビューシート!$136:$166,行政事業レビューシート!$173:$213,行政事業レビューシート!$243:$246,行政事業レビューシート!$286:$306,行政事業レビューシート!$311:$316,行政事業レビューシート!$321:$361,行政事業レビューシート!$376:$627,行政事業レビューシート!$632:$660</definedName>
    <definedName name="Z_046EEF5A_C3E9_4384_B16D_F7C2C0FC9B64_.wvu.Rows" localSheetId="2" hidden="1">別紙1!$9:$71</definedName>
  </definedNames>
  <calcPr calcId="162913"/>
  <customWorkbookViews>
    <customWorkbookView name="厚生労働省ネットワークシステム - 個人用ビュー" guid="{046EEF5A-C3E9-4384-B16D-F7C2C0FC9B64}"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 l="1"/>
  <c r="AY76" i="1" s="1"/>
  <c r="AY68" i="1"/>
  <c r="AY70" i="1" s="1"/>
  <c r="AY65" i="1"/>
  <c r="AY67" i="1" s="1"/>
  <c r="AY64" i="1"/>
  <c r="AY400" i="1"/>
  <c r="AY396" i="1"/>
  <c r="AY399" i="1" s="1"/>
  <c r="AY372" i="1"/>
  <c r="AY371" i="1"/>
  <c r="AY370" i="1"/>
  <c r="AY369" i="1"/>
  <c r="AY368" i="1"/>
  <c r="AY367" i="1"/>
  <c r="AY334" i="1"/>
  <c r="AY339" i="1" s="1"/>
  <c r="AY321" i="1"/>
  <c r="AY330" i="1" s="1"/>
  <c r="AY398" i="1" l="1"/>
  <c r="AY397" i="1"/>
  <c r="AY323" i="1"/>
  <c r="AY327" i="1"/>
  <c r="AY331" i="1"/>
  <c r="AY337" i="1"/>
  <c r="AY324" i="1"/>
  <c r="AY328" i="1"/>
  <c r="AY332" i="1"/>
  <c r="AY338" i="1"/>
  <c r="AY333" i="1"/>
  <c r="AY325" i="1"/>
  <c r="AY329" i="1"/>
  <c r="AY340" i="1"/>
  <c r="AY322" i="1"/>
  <c r="AY326" i="1"/>
  <c r="AY336" i="1"/>
  <c r="AY341" i="1"/>
  <c r="AY69" i="1"/>
  <c r="AY66" i="1"/>
  <c r="AY75" i="1"/>
  <c r="AY73" i="1"/>
  <c r="AY77" i="1"/>
  <c r="AY74" i="1"/>
  <c r="AY72" i="1"/>
  <c r="AY335" i="1"/>
  <c r="AY214" i="1"/>
  <c r="AY208" i="1"/>
  <c r="AY210" i="1" s="1"/>
  <c r="AY200" i="1"/>
  <c r="AY206" i="1" s="1"/>
  <c r="AY195" i="1"/>
  <c r="AY196" i="1" s="1"/>
  <c r="AY190" i="1"/>
  <c r="AY192" i="1" s="1"/>
  <c r="AY180" i="1"/>
  <c r="AY187" i="1" s="1"/>
  <c r="AY173" i="1"/>
  <c r="AY179" i="1" s="1"/>
  <c r="AY170" i="1"/>
  <c r="AY171" i="1" s="1"/>
  <c r="AY167" i="1"/>
  <c r="AY169" i="1" s="1"/>
  <c r="AY136" i="1"/>
  <c r="AY137" i="1" s="1"/>
  <c r="AY133" i="1"/>
  <c r="AY135" i="1" s="1"/>
  <c r="AY132" i="1"/>
  <c r="AY145" i="1"/>
  <c r="AY144" i="1"/>
  <c r="AY142" i="1"/>
  <c r="AY141" i="1"/>
  <c r="AY140" i="1"/>
  <c r="AY139" i="1"/>
  <c r="AY143" i="1" s="1"/>
  <c r="AY166" i="1"/>
  <c r="AY164" i="1"/>
  <c r="AY163" i="1"/>
  <c r="AY161" i="1"/>
  <c r="AY162" i="1" s="1"/>
  <c r="AY156" i="1"/>
  <c r="AY158" i="1" s="1"/>
  <c r="AY146" i="1"/>
  <c r="AY150" i="1" s="1"/>
  <c r="AY127" i="1"/>
  <c r="AY131" i="1" s="1"/>
  <c r="AY122" i="1"/>
  <c r="AY126" i="1" s="1"/>
  <c r="AY112" i="1"/>
  <c r="AY121" i="1" s="1"/>
  <c r="AY99" i="1"/>
  <c r="AY101" i="1" s="1"/>
  <c r="AY98" i="1"/>
  <c r="AY102" i="1"/>
  <c r="AY104" i="1" s="1"/>
  <c r="AY134" i="1" l="1"/>
  <c r="AY119" i="1"/>
  <c r="AY114" i="1"/>
  <c r="AY115" i="1"/>
  <c r="AY123" i="1"/>
  <c r="AY118" i="1"/>
  <c r="AY203" i="1"/>
  <c r="AY207" i="1"/>
  <c r="AY176" i="1"/>
  <c r="AY198" i="1"/>
  <c r="AY211" i="1"/>
  <c r="AY177" i="1"/>
  <c r="AY212" i="1"/>
  <c r="AY204" i="1"/>
  <c r="AY174" i="1"/>
  <c r="AY178" i="1"/>
  <c r="AY193" i="1"/>
  <c r="AY201" i="1"/>
  <c r="AY205" i="1"/>
  <c r="AY209" i="1"/>
  <c r="AY213" i="1"/>
  <c r="AY175" i="1"/>
  <c r="AY202" i="1"/>
  <c r="AY172" i="1"/>
  <c r="AY154" i="1"/>
  <c r="AY138" i="1"/>
  <c r="AY151" i="1"/>
  <c r="AY155" i="1"/>
  <c r="AY152" i="1"/>
  <c r="AY153" i="1"/>
  <c r="AY116" i="1"/>
  <c r="AY120" i="1"/>
  <c r="AY124" i="1"/>
  <c r="AY128" i="1"/>
  <c r="AY113" i="1"/>
  <c r="AY117" i="1"/>
  <c r="AY125" i="1"/>
  <c r="AY129" i="1"/>
  <c r="AY130" i="1"/>
  <c r="AY100" i="1"/>
  <c r="AY197" i="1"/>
  <c r="AY199" i="1"/>
  <c r="AY194" i="1"/>
  <c r="AY191" i="1"/>
  <c r="AY184" i="1"/>
  <c r="AY181" i="1"/>
  <c r="AY185" i="1"/>
  <c r="AY189" i="1"/>
  <c r="AY182" i="1"/>
  <c r="AY186" i="1"/>
  <c r="AY188" i="1"/>
  <c r="AY183" i="1"/>
  <c r="AY168" i="1"/>
  <c r="AY165" i="1"/>
  <c r="AY159" i="1"/>
  <c r="AY160" i="1"/>
  <c r="AY157" i="1"/>
  <c r="AY147" i="1"/>
  <c r="AY148" i="1"/>
  <c r="AY149" i="1"/>
  <c r="AY103" i="1"/>
  <c r="AY59" i="1" l="1"/>
  <c r="AY61" i="1" s="1"/>
  <c r="AY54" i="1"/>
  <c r="AY57" i="1" s="1"/>
  <c r="AY55" i="1"/>
  <c r="AY49" i="1"/>
  <c r="AY105" i="1"/>
  <c r="AY111" i="1" s="1"/>
  <c r="AY95" i="1"/>
  <c r="AY93" i="1"/>
  <c r="AY94" i="1" s="1"/>
  <c r="AY91" i="1"/>
  <c r="AY89" i="1"/>
  <c r="AY88" i="1"/>
  <c r="AY90" i="1" s="1"/>
  <c r="AY78" i="1"/>
  <c r="AY86" i="1" s="1"/>
  <c r="AY44" i="1"/>
  <c r="AY52" i="1" s="1"/>
  <c r="AY79" i="1" l="1"/>
  <c r="AY87" i="1"/>
  <c r="AY80" i="1"/>
  <c r="AY84" i="1"/>
  <c r="AY92" i="1"/>
  <c r="AY96" i="1"/>
  <c r="AY83" i="1"/>
  <c r="AY81" i="1"/>
  <c r="AY85" i="1"/>
  <c r="AY97" i="1"/>
  <c r="AY82" i="1"/>
  <c r="AY63" i="1"/>
  <c r="AY108" i="1"/>
  <c r="AY109" i="1"/>
  <c r="AY106" i="1"/>
  <c r="AY110" i="1"/>
  <c r="AY107" i="1"/>
  <c r="AY60" i="1"/>
  <c r="AY62" i="1"/>
  <c r="AY56" i="1"/>
  <c r="AY58" i="1"/>
  <c r="AY53" i="1"/>
  <c r="AY46" i="1"/>
  <c r="AY50" i="1"/>
  <c r="AY45" i="1"/>
  <c r="AY47" i="1"/>
  <c r="AY51" i="1"/>
  <c r="AY48" i="1"/>
  <c r="AW267" i="1" l="1"/>
  <c r="AT267" i="1"/>
  <c r="AQ267" i="1"/>
  <c r="AL267" i="1"/>
  <c r="AI267" i="1"/>
  <c r="AF267" i="1"/>
  <c r="Z267" i="1"/>
  <c r="W267" i="1"/>
  <c r="T267" i="1"/>
  <c r="N267" i="1"/>
  <c r="AW266" i="1"/>
  <c r="AT266" i="1"/>
  <c r="AQ266" i="1"/>
  <c r="AL266" i="1"/>
  <c r="AI266" i="1"/>
  <c r="AF266" i="1"/>
  <c r="Z266" i="1"/>
  <c r="W266" i="1"/>
  <c r="T266" i="1"/>
  <c r="N266" i="1"/>
  <c r="K266" i="1"/>
  <c r="H266" i="1"/>
  <c r="AY660" i="1" l="1"/>
  <c r="AY659" i="1"/>
  <c r="AY658" i="1"/>
  <c r="AY657" i="1"/>
  <c r="AY656" i="1"/>
  <c r="AY655" i="1"/>
  <c r="AY654" i="1"/>
  <c r="AY653" i="1"/>
  <c r="AY652" i="1"/>
  <c r="AY651" i="1"/>
  <c r="AY650" i="1"/>
  <c r="AY649" i="1"/>
  <c r="AY648" i="1"/>
  <c r="AY647" i="1"/>
  <c r="AY646" i="1"/>
  <c r="AY645" i="1"/>
  <c r="AY644" i="1"/>
  <c r="AY643" i="1"/>
  <c r="AY642" i="1"/>
  <c r="AY641" i="1"/>
  <c r="AY640" i="1"/>
  <c r="AY639" i="1"/>
  <c r="AY638" i="1"/>
  <c r="AY637" i="1"/>
  <c r="AY636" i="1"/>
  <c r="AY635" i="1"/>
  <c r="AY634" i="1"/>
  <c r="AY633" i="1"/>
  <c r="AY632" i="1"/>
  <c r="AY627" i="1"/>
  <c r="AY626" i="1"/>
  <c r="AY625" i="1"/>
  <c r="AY624" i="1"/>
  <c r="AY623" i="1"/>
  <c r="AY622" i="1"/>
  <c r="AY621" i="1"/>
  <c r="AY620" i="1"/>
  <c r="AY619" i="1"/>
  <c r="AY618" i="1"/>
  <c r="AY617" i="1"/>
  <c r="AY616" i="1"/>
  <c r="AY615" i="1"/>
  <c r="AY614" i="1"/>
  <c r="AY613" i="1"/>
  <c r="AY612" i="1"/>
  <c r="AY611" i="1"/>
  <c r="AY610" i="1"/>
  <c r="AY609" i="1"/>
  <c r="AY608" i="1"/>
  <c r="AY607" i="1"/>
  <c r="AY606" i="1"/>
  <c r="AY605" i="1"/>
  <c r="AY604" i="1"/>
  <c r="AY603" i="1"/>
  <c r="AY602" i="1"/>
  <c r="AY601" i="1"/>
  <c r="AY600" i="1"/>
  <c r="AY599" i="1"/>
  <c r="AY598" i="1"/>
  <c r="AY594" i="1"/>
  <c r="AY596" i="1" s="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8" i="1"/>
  <c r="AY567" i="1"/>
  <c r="AY566" i="1"/>
  <c r="AY565" i="1"/>
  <c r="AY561" i="1"/>
  <c r="AY564" i="1" s="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5" i="1"/>
  <c r="AY534" i="1"/>
  <c r="AY533" i="1"/>
  <c r="AY532" i="1"/>
  <c r="AY528" i="1"/>
  <c r="AY530" i="1" s="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2" i="1"/>
  <c r="AY501" i="1"/>
  <c r="AY500" i="1"/>
  <c r="AY499" i="1"/>
  <c r="AY495" i="1"/>
  <c r="AY498" i="1" s="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8" i="1"/>
  <c r="AY467" i="1"/>
  <c r="AY466" i="1"/>
  <c r="AY462" i="1"/>
  <c r="AY464" i="1" s="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6" i="1"/>
  <c r="AY435" i="1"/>
  <c r="AY434" i="1"/>
  <c r="AY433" i="1"/>
  <c r="AY429" i="1"/>
  <c r="AY432" i="1" s="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3" i="1"/>
  <c r="AY402" i="1"/>
  <c r="AY401"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60" i="1"/>
  <c r="AU359" i="1"/>
  <c r="Y359" i="1"/>
  <c r="AY347" i="1"/>
  <c r="AY358" i="1" s="1"/>
  <c r="AU346" i="1"/>
  <c r="Y346" i="1"/>
  <c r="AY346" i="1"/>
  <c r="AU333" i="1"/>
  <c r="Y333" i="1"/>
  <c r="AU320" i="1"/>
  <c r="Y320" i="1"/>
  <c r="W29" i="1"/>
  <c r="P29" i="1"/>
  <c r="AD21" i="1"/>
  <c r="W21" i="1"/>
  <c r="P21" i="1"/>
  <c r="AR18" i="1"/>
  <c r="AK18" i="1"/>
  <c r="AD18" i="1"/>
  <c r="AD20" i="1" s="1"/>
  <c r="W18" i="1"/>
  <c r="W20" i="1" s="1"/>
  <c r="P18" i="1"/>
  <c r="P20" i="1" s="1"/>
  <c r="AV2" i="1"/>
  <c r="AY345" i="1" l="1"/>
  <c r="AY465" i="1"/>
  <c r="AY531" i="1"/>
  <c r="AY597" i="1"/>
  <c r="AY343" i="1"/>
  <c r="AY463" i="1"/>
  <c r="AY529" i="1"/>
  <c r="AY595" i="1"/>
  <c r="AY349" i="1"/>
  <c r="AY351" i="1"/>
  <c r="AY353" i="1"/>
  <c r="AY355" i="1"/>
  <c r="AY357" i="1"/>
  <c r="AY359" i="1"/>
  <c r="AY431" i="1"/>
  <c r="AY497" i="1"/>
  <c r="AY563" i="1"/>
  <c r="AY342" i="1"/>
  <c r="AY344" i="1"/>
  <c r="AY348" i="1"/>
  <c r="AY350" i="1"/>
  <c r="AY352" i="1"/>
  <c r="AY354" i="1"/>
  <c r="AY356" i="1"/>
  <c r="AY430" i="1"/>
  <c r="AY496" i="1"/>
  <c r="AY562" i="1"/>
  <c r="AY237" i="5" l="1"/>
  <c r="AY236" i="5"/>
  <c r="AY232" i="5"/>
  <c r="AY234" i="5" s="1"/>
  <c r="AY235" i="5" l="1"/>
  <c r="AY233" i="5"/>
  <c r="AY5" i="5" l="1"/>
  <c r="AY145" i="5" l="1"/>
  <c r="AY179" i="5"/>
  <c r="AY1320" i="5"/>
  <c r="AY1319" i="5"/>
  <c r="AY1318" i="5"/>
  <c r="AY1317" i="5"/>
  <c r="AY1316" i="5"/>
  <c r="AY1315" i="5"/>
  <c r="AY1314" i="5"/>
  <c r="AY1313" i="5"/>
  <c r="AY1312" i="5"/>
  <c r="AY1311" i="5"/>
  <c r="AY1310" i="5"/>
  <c r="AY1309" i="5"/>
  <c r="AY1308" i="5"/>
  <c r="AY1307" i="5"/>
  <c r="AY1306" i="5"/>
  <c r="AY1305" i="5"/>
  <c r="AY1304" i="5"/>
  <c r="AY1303" i="5"/>
  <c r="AY1302" i="5"/>
  <c r="AY1301" i="5"/>
  <c r="AY1300" i="5"/>
  <c r="AY1299" i="5"/>
  <c r="AY1298" i="5"/>
  <c r="AY1297" i="5"/>
  <c r="AY1296" i="5"/>
  <c r="AY1295" i="5"/>
  <c r="AY1294" i="5"/>
  <c r="AY1293" i="5"/>
  <c r="AY1292" i="5"/>
  <c r="AY1287" i="5"/>
  <c r="AY1286" i="5"/>
  <c r="AY1285" i="5"/>
  <c r="AY1284" i="5"/>
  <c r="AY1283" i="5"/>
  <c r="AY1282" i="5"/>
  <c r="AY1281" i="5"/>
  <c r="AY1280" i="5"/>
  <c r="AY1279" i="5"/>
  <c r="AY1278" i="5"/>
  <c r="AY1277" i="5"/>
  <c r="AY1276" i="5"/>
  <c r="AY1275" i="5"/>
  <c r="AY1274" i="5"/>
  <c r="AY1273" i="5"/>
  <c r="AY1272" i="5"/>
  <c r="AY1271" i="5"/>
  <c r="AY1270" i="5"/>
  <c r="AY1269" i="5"/>
  <c r="AY1268" i="5"/>
  <c r="AY1267" i="5"/>
  <c r="AY1266" i="5"/>
  <c r="AY1265" i="5"/>
  <c r="AY1264" i="5"/>
  <c r="AY1263" i="5"/>
  <c r="AY1262" i="5"/>
  <c r="AY1261" i="5"/>
  <c r="AY1260" i="5"/>
  <c r="AY1259" i="5"/>
  <c r="AY1254" i="5"/>
  <c r="AY1253" i="5"/>
  <c r="AY1252" i="5"/>
  <c r="AY1251" i="5"/>
  <c r="AY1250" i="5"/>
  <c r="AY1249" i="5"/>
  <c r="AY1248" i="5"/>
  <c r="AY1247" i="5"/>
  <c r="AY1246" i="5"/>
  <c r="AY1245" i="5"/>
  <c r="AY1244" i="5"/>
  <c r="AY1243" i="5"/>
  <c r="AY1242" i="5"/>
  <c r="AY1241" i="5"/>
  <c r="AY1240" i="5"/>
  <c r="AY1239" i="5"/>
  <c r="AY1238" i="5"/>
  <c r="AY1237" i="5"/>
  <c r="AY1236" i="5"/>
  <c r="AY1235" i="5"/>
  <c r="AY1234" i="5"/>
  <c r="AY1233" i="5"/>
  <c r="AY1232" i="5"/>
  <c r="AY1231" i="5"/>
  <c r="AY1230" i="5"/>
  <c r="AY1229" i="5"/>
  <c r="AY1228" i="5"/>
  <c r="AY1227" i="5"/>
  <c r="AY1226" i="5"/>
  <c r="AY1221" i="5"/>
  <c r="AY1220" i="5"/>
  <c r="AY1219" i="5"/>
  <c r="AY1218" i="5"/>
  <c r="AY1217" i="5"/>
  <c r="AY1216" i="5"/>
  <c r="AY1215" i="5"/>
  <c r="AY1214" i="5"/>
  <c r="AY1213" i="5"/>
  <c r="AY1212" i="5"/>
  <c r="AY1211" i="5"/>
  <c r="AY1210" i="5"/>
  <c r="AY1209" i="5"/>
  <c r="AY1208" i="5"/>
  <c r="AY1207" i="5"/>
  <c r="AY1206" i="5"/>
  <c r="AY1205" i="5"/>
  <c r="AY1204" i="5"/>
  <c r="AY1203" i="5"/>
  <c r="AY1202" i="5"/>
  <c r="AY1201" i="5"/>
  <c r="AY1200" i="5"/>
  <c r="AY1199" i="5"/>
  <c r="AY1198" i="5"/>
  <c r="AY1197" i="5"/>
  <c r="AY1196" i="5"/>
  <c r="AY1195" i="5"/>
  <c r="AY1194" i="5"/>
  <c r="AY1193" i="5"/>
  <c r="AY1188" i="5"/>
  <c r="AY1187" i="5"/>
  <c r="AY1186" i="5"/>
  <c r="AY1185" i="5"/>
  <c r="AY1184" i="5"/>
  <c r="AY1183" i="5"/>
  <c r="AY1182" i="5"/>
  <c r="AY1181" i="5"/>
  <c r="AY1180" i="5"/>
  <c r="AY1179" i="5"/>
  <c r="AY1178" i="5"/>
  <c r="AY1177" i="5"/>
  <c r="AY1176" i="5"/>
  <c r="AY1175" i="5"/>
  <c r="AY1174" i="5"/>
  <c r="AY1173" i="5"/>
  <c r="AY1172" i="5"/>
  <c r="AY1171" i="5"/>
  <c r="AY1170" i="5"/>
  <c r="AY1169" i="5"/>
  <c r="AY1168" i="5"/>
  <c r="AY1167" i="5"/>
  <c r="AY1166" i="5"/>
  <c r="AY1165" i="5"/>
  <c r="AY1164" i="5"/>
  <c r="AY1163" i="5"/>
  <c r="AY1162" i="5"/>
  <c r="AY1161" i="5"/>
  <c r="AY1160" i="5"/>
  <c r="AY1156" i="5"/>
  <c r="AY1155" i="5"/>
  <c r="AY1154" i="5"/>
  <c r="AY1153" i="5"/>
  <c r="AY1152" i="5"/>
  <c r="AY1151" i="5"/>
  <c r="AY1150" i="5"/>
  <c r="AY1149" i="5"/>
  <c r="AY1148" i="5"/>
  <c r="AY1147" i="5"/>
  <c r="AY1146" i="5"/>
  <c r="AY1145" i="5"/>
  <c r="AY1144" i="5"/>
  <c r="AY1143" i="5"/>
  <c r="AY1142" i="5"/>
  <c r="AY1141" i="5"/>
  <c r="AY1140" i="5"/>
  <c r="AY1139" i="5"/>
  <c r="AY1138" i="5"/>
  <c r="AY1137" i="5"/>
  <c r="AY1136" i="5"/>
  <c r="AY1135" i="5"/>
  <c r="AY1134" i="5"/>
  <c r="AY1133" i="5"/>
  <c r="AY1132" i="5"/>
  <c r="AY1131" i="5"/>
  <c r="AY1130" i="5"/>
  <c r="AY1129" i="5"/>
  <c r="AY1128" i="5"/>
  <c r="AY1127" i="5"/>
  <c r="AY1096" i="5"/>
  <c r="AY1095" i="5"/>
  <c r="AY1094" i="5"/>
  <c r="AY1122" i="5"/>
  <c r="AY1121" i="5"/>
  <c r="AY1120" i="5"/>
  <c r="AY1119" i="5"/>
  <c r="AY1118" i="5"/>
  <c r="AY1117" i="5"/>
  <c r="AY1116" i="5"/>
  <c r="AY1115" i="5"/>
  <c r="AY1114" i="5"/>
  <c r="AY1113" i="5"/>
  <c r="AY1112" i="5"/>
  <c r="AY1111" i="5"/>
  <c r="AY1110" i="5"/>
  <c r="AY1109" i="5"/>
  <c r="AY1108" i="5"/>
  <c r="AY1107" i="5"/>
  <c r="AY1106" i="5"/>
  <c r="AY1105" i="5"/>
  <c r="AY1104" i="5"/>
  <c r="AY1103" i="5"/>
  <c r="AY1102" i="5"/>
  <c r="AY1101" i="5"/>
  <c r="AY1100" i="5"/>
  <c r="AY1099" i="5"/>
  <c r="AY1098" i="5"/>
  <c r="AY1097" i="5"/>
  <c r="AY1090" i="5"/>
  <c r="AY1089" i="5"/>
  <c r="AY1088" i="5"/>
  <c r="AY1087" i="5"/>
  <c r="AY1086" i="5"/>
  <c r="AY1085" i="5"/>
  <c r="AY1084" i="5"/>
  <c r="AY1083" i="5"/>
  <c r="AY1082" i="5"/>
  <c r="AY1081" i="5"/>
  <c r="AY1080" i="5"/>
  <c r="AY1079" i="5"/>
  <c r="AY1078" i="5"/>
  <c r="AY1077" i="5"/>
  <c r="AY1076" i="5"/>
  <c r="AY1075" i="5"/>
  <c r="AY1074" i="5"/>
  <c r="AY1073" i="5"/>
  <c r="AY1072" i="5"/>
  <c r="AY1071" i="5"/>
  <c r="AY1070" i="5"/>
  <c r="AY1069" i="5"/>
  <c r="AY1068" i="5"/>
  <c r="AY1067" i="5"/>
  <c r="AY1066" i="5"/>
  <c r="AY1065" i="5"/>
  <c r="AY1064" i="5"/>
  <c r="AY1063" i="5"/>
  <c r="AY1062" i="5"/>
  <c r="AY1061" i="5"/>
  <c r="AY1057" i="5"/>
  <c r="AY1056" i="5"/>
  <c r="AY1055" i="5"/>
  <c r="AY1054" i="5"/>
  <c r="AY1053" i="5"/>
  <c r="AY1052" i="5"/>
  <c r="AY1051" i="5"/>
  <c r="AY1050" i="5"/>
  <c r="AY1049" i="5"/>
  <c r="AY1048" i="5"/>
  <c r="AY1047" i="5"/>
  <c r="AY1046" i="5"/>
  <c r="AY1045" i="5"/>
  <c r="AY1044" i="5"/>
  <c r="AY1043" i="5"/>
  <c r="AY1042" i="5"/>
  <c r="AY1041" i="5"/>
  <c r="AY1040" i="5"/>
  <c r="AY1039" i="5"/>
  <c r="AY1038" i="5"/>
  <c r="AY1037" i="5"/>
  <c r="AY1036" i="5"/>
  <c r="AY1035" i="5"/>
  <c r="AY1034" i="5"/>
  <c r="AY1033" i="5"/>
  <c r="AY1032" i="5"/>
  <c r="AY1031" i="5"/>
  <c r="AY1030" i="5"/>
  <c r="AY1029" i="5"/>
  <c r="AY1028" i="5"/>
  <c r="AY1022" i="5"/>
  <c r="AY1011" i="5"/>
  <c r="AY1008" i="5"/>
  <c r="AY1023" i="5"/>
  <c r="AY1021" i="5"/>
  <c r="AY1020" i="5"/>
  <c r="AY1019" i="5"/>
  <c r="AY1018" i="5"/>
  <c r="AY1017" i="5"/>
  <c r="AY1016" i="5"/>
  <c r="AY1015" i="5"/>
  <c r="AY1014" i="5"/>
  <c r="AY1013" i="5"/>
  <c r="AY1012" i="5"/>
  <c r="AY1010" i="5"/>
  <c r="AY1009" i="5"/>
  <c r="AY1007" i="5"/>
  <c r="AY1006" i="5"/>
  <c r="AY1005" i="5"/>
  <c r="AY1004" i="5"/>
  <c r="AY1003" i="5"/>
  <c r="AY1002" i="5"/>
  <c r="AY1001" i="5"/>
  <c r="AY1000" i="5"/>
  <c r="AY999" i="5"/>
  <c r="AY998" i="5"/>
  <c r="AY997" i="5"/>
  <c r="AY996" i="5"/>
  <c r="AY995" i="5"/>
  <c r="AY990" i="5"/>
  <c r="AY989" i="5"/>
  <c r="AY988" i="5"/>
  <c r="AY987" i="5"/>
  <c r="AY986" i="5"/>
  <c r="AY985" i="5"/>
  <c r="AY984" i="5"/>
  <c r="AY983" i="5"/>
  <c r="AY982" i="5"/>
  <c r="AY981" i="5"/>
  <c r="AY980" i="5"/>
  <c r="AY979" i="5"/>
  <c r="AY978" i="5"/>
  <c r="AY977" i="5"/>
  <c r="AY976" i="5"/>
  <c r="AY975" i="5"/>
  <c r="AY974" i="5"/>
  <c r="AY973" i="5"/>
  <c r="AY972" i="5"/>
  <c r="AY971" i="5"/>
  <c r="AY970" i="5"/>
  <c r="AY969" i="5"/>
  <c r="AY968" i="5"/>
  <c r="AY967" i="5"/>
  <c r="AY966" i="5"/>
  <c r="AY965" i="5"/>
  <c r="AY964" i="5"/>
  <c r="AY963" i="5"/>
  <c r="AY962" i="5"/>
  <c r="AY948" i="5"/>
  <c r="AY944" i="5"/>
  <c r="AY957" i="5"/>
  <c r="AY956" i="5"/>
  <c r="AY955" i="5"/>
  <c r="AY954" i="5"/>
  <c r="AY953" i="5"/>
  <c r="AY952" i="5"/>
  <c r="AY951" i="5"/>
  <c r="AY950" i="5"/>
  <c r="AY949" i="5"/>
  <c r="AY947" i="5"/>
  <c r="AY946" i="5"/>
  <c r="AY945" i="5"/>
  <c r="AY943" i="5"/>
  <c r="AY942" i="5"/>
  <c r="AY941" i="5"/>
  <c r="AY940" i="5"/>
  <c r="AY939" i="5"/>
  <c r="AY938" i="5"/>
  <c r="AY937" i="5"/>
  <c r="AY936" i="5"/>
  <c r="AY935" i="5"/>
  <c r="AY934" i="5"/>
  <c r="AY933" i="5"/>
  <c r="AY932" i="5"/>
  <c r="AY931" i="5"/>
  <c r="AY930" i="5"/>
  <c r="AY929" i="5"/>
  <c r="AY923" i="5"/>
  <c r="AY921" i="5"/>
  <c r="AY919" i="5"/>
  <c r="AY918" i="5"/>
  <c r="AY917" i="5"/>
  <c r="AY924" i="5"/>
  <c r="AY922" i="5"/>
  <c r="AY920" i="5"/>
  <c r="AY916" i="5"/>
  <c r="AY915" i="5"/>
  <c r="AY914" i="5"/>
  <c r="AY913" i="5"/>
  <c r="AY912" i="5"/>
  <c r="AY911" i="5"/>
  <c r="AY910" i="5"/>
  <c r="AY909" i="5"/>
  <c r="AY908" i="5"/>
  <c r="AY907" i="5"/>
  <c r="AY906" i="5"/>
  <c r="AY905" i="5"/>
  <c r="AY904" i="5"/>
  <c r="AY903" i="5"/>
  <c r="AY902" i="5"/>
  <c r="AY901" i="5"/>
  <c r="AY900" i="5"/>
  <c r="AY899" i="5"/>
  <c r="AY898" i="5"/>
  <c r="AY897" i="5"/>
  <c r="AY896" i="5"/>
  <c r="AY886" i="5"/>
  <c r="AY887" i="5"/>
  <c r="AY885" i="5"/>
  <c r="AY891" i="5"/>
  <c r="AY890" i="5"/>
  <c r="AY889" i="5"/>
  <c r="AY888" i="5"/>
  <c r="AY884" i="5"/>
  <c r="AY883" i="5"/>
  <c r="AY882" i="5"/>
  <c r="AY881" i="5"/>
  <c r="AY880" i="5"/>
  <c r="AY879" i="5"/>
  <c r="AY878" i="5"/>
  <c r="AY877" i="5"/>
  <c r="AY876" i="5"/>
  <c r="AY875" i="5"/>
  <c r="AY874" i="5"/>
  <c r="AY873" i="5"/>
  <c r="AY872" i="5"/>
  <c r="AY871" i="5"/>
  <c r="AY870" i="5"/>
  <c r="AY869" i="5"/>
  <c r="AY868" i="5"/>
  <c r="AY867" i="5"/>
  <c r="AY866" i="5"/>
  <c r="AY865" i="5"/>
  <c r="AY864" i="5"/>
  <c r="AY863" i="5"/>
  <c r="AY858" i="5"/>
  <c r="AY857" i="5"/>
  <c r="AY856" i="5"/>
  <c r="AY855" i="5"/>
  <c r="AY854" i="5"/>
  <c r="AY853" i="5"/>
  <c r="AY852" i="5"/>
  <c r="AY851" i="5"/>
  <c r="AY850" i="5"/>
  <c r="AY849" i="5"/>
  <c r="AY848" i="5"/>
  <c r="AY847" i="5"/>
  <c r="AY846" i="5"/>
  <c r="AY845" i="5"/>
  <c r="AY844" i="5"/>
  <c r="AY843" i="5"/>
  <c r="AY842" i="5"/>
  <c r="AY841" i="5"/>
  <c r="AY840" i="5"/>
  <c r="AY839" i="5"/>
  <c r="AY838" i="5"/>
  <c r="AY837" i="5"/>
  <c r="AY836" i="5"/>
  <c r="AY835" i="5"/>
  <c r="AY834" i="5"/>
  <c r="AY833" i="5"/>
  <c r="AY832" i="5"/>
  <c r="AY831" i="5"/>
  <c r="AY830" i="5"/>
  <c r="AY825" i="5"/>
  <c r="AY824" i="5"/>
  <c r="AY823" i="5"/>
  <c r="AY822" i="5"/>
  <c r="AY821" i="5"/>
  <c r="AY820" i="5"/>
  <c r="AY819" i="5"/>
  <c r="AY818" i="5"/>
  <c r="AY817" i="5"/>
  <c r="AY816" i="5"/>
  <c r="AY815" i="5"/>
  <c r="AY814" i="5"/>
  <c r="AY813" i="5"/>
  <c r="AY812" i="5"/>
  <c r="AY811" i="5"/>
  <c r="AY810" i="5"/>
  <c r="AY809" i="5"/>
  <c r="AY808" i="5"/>
  <c r="AY807" i="5"/>
  <c r="AY806" i="5"/>
  <c r="AY805" i="5"/>
  <c r="AY804" i="5"/>
  <c r="AY803" i="5"/>
  <c r="AY802" i="5"/>
  <c r="AY801" i="5"/>
  <c r="AY800" i="5"/>
  <c r="AY799" i="5"/>
  <c r="AY798" i="5"/>
  <c r="AY797" i="5"/>
  <c r="AY792" i="5"/>
  <c r="AY791" i="5"/>
  <c r="AY790" i="5"/>
  <c r="AY789" i="5"/>
  <c r="AY788" i="5"/>
  <c r="AY787" i="5"/>
  <c r="AY786" i="5"/>
  <c r="AY785" i="5"/>
  <c r="AY784" i="5"/>
  <c r="AY783" i="5"/>
  <c r="AY782" i="5"/>
  <c r="AY781" i="5"/>
  <c r="AY780" i="5"/>
  <c r="AY779" i="5"/>
  <c r="AY778" i="5"/>
  <c r="AY777" i="5"/>
  <c r="AY776" i="5"/>
  <c r="AY775" i="5"/>
  <c r="AY774" i="5"/>
  <c r="AY773" i="5"/>
  <c r="AY772" i="5"/>
  <c r="AY771" i="5"/>
  <c r="AY770" i="5"/>
  <c r="AY769" i="5"/>
  <c r="AY768" i="5"/>
  <c r="AY767" i="5"/>
  <c r="AY766" i="5"/>
  <c r="AY765" i="5"/>
  <c r="AY764" i="5"/>
  <c r="AY759" i="5"/>
  <c r="AY758" i="5"/>
  <c r="AY757" i="5"/>
  <c r="AY756" i="5"/>
  <c r="AY755" i="5"/>
  <c r="AY754" i="5"/>
  <c r="AY753" i="5"/>
  <c r="AY752" i="5"/>
  <c r="AY751" i="5"/>
  <c r="AY750" i="5"/>
  <c r="AY749" i="5"/>
  <c r="AY748" i="5"/>
  <c r="AY747" i="5"/>
  <c r="AY746" i="5"/>
  <c r="AY745" i="5"/>
  <c r="AY744" i="5"/>
  <c r="AY743" i="5"/>
  <c r="AY742" i="5"/>
  <c r="AY741" i="5"/>
  <c r="AY740" i="5"/>
  <c r="AY739" i="5"/>
  <c r="AY738" i="5"/>
  <c r="AY737" i="5"/>
  <c r="AY736" i="5"/>
  <c r="AY735" i="5"/>
  <c r="AY734" i="5"/>
  <c r="AY733" i="5"/>
  <c r="AY732" i="5"/>
  <c r="AY731" i="5"/>
  <c r="AY727" i="5"/>
  <c r="AY726" i="5"/>
  <c r="AY725" i="5"/>
  <c r="AY724" i="5"/>
  <c r="AY723" i="5"/>
  <c r="AY722" i="5"/>
  <c r="AY721" i="5"/>
  <c r="AY720" i="5"/>
  <c r="AY719" i="5"/>
  <c r="AY718" i="5"/>
  <c r="AY717" i="5"/>
  <c r="AY716" i="5"/>
  <c r="AY715" i="5"/>
  <c r="AY714" i="5"/>
  <c r="AY713" i="5"/>
  <c r="AY712" i="5"/>
  <c r="AY711" i="5"/>
  <c r="AY710" i="5"/>
  <c r="AY709" i="5"/>
  <c r="AY708" i="5"/>
  <c r="AY707" i="5"/>
  <c r="AY706" i="5"/>
  <c r="AY705" i="5"/>
  <c r="AY704" i="5"/>
  <c r="AY703" i="5"/>
  <c r="AY702" i="5"/>
  <c r="AY701" i="5"/>
  <c r="AY700" i="5"/>
  <c r="AY699" i="5"/>
  <c r="AY698" i="5"/>
  <c r="AY693" i="5"/>
  <c r="AY692" i="5"/>
  <c r="AY691" i="5"/>
  <c r="AY690" i="5"/>
  <c r="AY689" i="5"/>
  <c r="AY688" i="5"/>
  <c r="AY687" i="5"/>
  <c r="AY686" i="5"/>
  <c r="AY685" i="5"/>
  <c r="AY684" i="5"/>
  <c r="AY683" i="5"/>
  <c r="AY682" i="5"/>
  <c r="AY681" i="5"/>
  <c r="AY680" i="5"/>
  <c r="AY679" i="5"/>
  <c r="AY678" i="5"/>
  <c r="AY677" i="5"/>
  <c r="AY676" i="5"/>
  <c r="AY675" i="5"/>
  <c r="AY674" i="5"/>
  <c r="AY673" i="5"/>
  <c r="AY672" i="5"/>
  <c r="AY671" i="5"/>
  <c r="AY670" i="5"/>
  <c r="AY669" i="5"/>
  <c r="AY668" i="5"/>
  <c r="AY667" i="5"/>
  <c r="AY666" i="5"/>
  <c r="AY665" i="5"/>
  <c r="AY660" i="5"/>
  <c r="AY659" i="5"/>
  <c r="AY658" i="5"/>
  <c r="AY657" i="5"/>
  <c r="AY656" i="5"/>
  <c r="AY655" i="5"/>
  <c r="AY654" i="5"/>
  <c r="AY653" i="5"/>
  <c r="AY652" i="5"/>
  <c r="AY651" i="5"/>
  <c r="AY650" i="5"/>
  <c r="AY649" i="5"/>
  <c r="AY648" i="5"/>
  <c r="AY647" i="5"/>
  <c r="AY646" i="5"/>
  <c r="AY645" i="5"/>
  <c r="AY644" i="5"/>
  <c r="AY643" i="5"/>
  <c r="AY642" i="5"/>
  <c r="AY641" i="5"/>
  <c r="AY640" i="5"/>
  <c r="AY639" i="5"/>
  <c r="AY638" i="5"/>
  <c r="AY637" i="5"/>
  <c r="AY636" i="5"/>
  <c r="AY635" i="5"/>
  <c r="AY634" i="5"/>
  <c r="AY633" i="5"/>
  <c r="AY632" i="5"/>
  <c r="AY628" i="5"/>
  <c r="AY627" i="5"/>
  <c r="AY626" i="5"/>
  <c r="AY625" i="5"/>
  <c r="AY624" i="5"/>
  <c r="AY623" i="5"/>
  <c r="AY622" i="5"/>
  <c r="AY621" i="5"/>
  <c r="AY620" i="5"/>
  <c r="AY619" i="5"/>
  <c r="AY618" i="5"/>
  <c r="AY617" i="5"/>
  <c r="AY616" i="5"/>
  <c r="AY615" i="5"/>
  <c r="AY614" i="5"/>
  <c r="AY613" i="5"/>
  <c r="AY612" i="5"/>
  <c r="AY611" i="5"/>
  <c r="AY610" i="5"/>
  <c r="AY609" i="5"/>
  <c r="AY608" i="5"/>
  <c r="AY607" i="5"/>
  <c r="AY606" i="5"/>
  <c r="AY605" i="5"/>
  <c r="AY604" i="5"/>
  <c r="AY603" i="5"/>
  <c r="AY602" i="5"/>
  <c r="AY601" i="5"/>
  <c r="AY600" i="5"/>
  <c r="AY599" i="5"/>
  <c r="AY594" i="5"/>
  <c r="AY593" i="5"/>
  <c r="AY592" i="5"/>
  <c r="AY591" i="5"/>
  <c r="AY590" i="5"/>
  <c r="AY589" i="5"/>
  <c r="AY588" i="5"/>
  <c r="AY587" i="5"/>
  <c r="AY586" i="5"/>
  <c r="AY585" i="5"/>
  <c r="AY584" i="5"/>
  <c r="AY583" i="5"/>
  <c r="AY582" i="5"/>
  <c r="AY581" i="5"/>
  <c r="AY580" i="5"/>
  <c r="AY579" i="5"/>
  <c r="AY578" i="5"/>
  <c r="AY577" i="5"/>
  <c r="AY576" i="5"/>
  <c r="AY575" i="5"/>
  <c r="AY574" i="5"/>
  <c r="AY573" i="5"/>
  <c r="AY572" i="5"/>
  <c r="AY571" i="5"/>
  <c r="AY570" i="5"/>
  <c r="AY569" i="5"/>
  <c r="AY568" i="5"/>
  <c r="AY567" i="5"/>
  <c r="AY566" i="5"/>
  <c r="AY557" i="5"/>
  <c r="AY561" i="5"/>
  <c r="AY560" i="5"/>
  <c r="AY559" i="5"/>
  <c r="AY558" i="5"/>
  <c r="AY556" i="5"/>
  <c r="AY555" i="5"/>
  <c r="AY554" i="5"/>
  <c r="AY553" i="5"/>
  <c r="AY552" i="5"/>
  <c r="AY551" i="5"/>
  <c r="AY550" i="5"/>
  <c r="AY549" i="5"/>
  <c r="AY548" i="5"/>
  <c r="AY547" i="5"/>
  <c r="AY546" i="5"/>
  <c r="AY545" i="5"/>
  <c r="AY544" i="5"/>
  <c r="AY543" i="5"/>
  <c r="AY542" i="5"/>
  <c r="AY541" i="5"/>
  <c r="AY540" i="5"/>
  <c r="AY539" i="5"/>
  <c r="AY538" i="5"/>
  <c r="AY537" i="5"/>
  <c r="AY536" i="5"/>
  <c r="AY535" i="5"/>
  <c r="AY534" i="5"/>
  <c r="AY533" i="5"/>
  <c r="AY528" i="5"/>
  <c r="AY527" i="5"/>
  <c r="AY526" i="5"/>
  <c r="AY525" i="5"/>
  <c r="AY524" i="5"/>
  <c r="AY523" i="5"/>
  <c r="AY522" i="5"/>
  <c r="AY521" i="5"/>
  <c r="AY520" i="5"/>
  <c r="AY519" i="5"/>
  <c r="AY518" i="5"/>
  <c r="AY517" i="5"/>
  <c r="AY516" i="5"/>
  <c r="AY515" i="5"/>
  <c r="AY514" i="5"/>
  <c r="AY513" i="5"/>
  <c r="AY512" i="5"/>
  <c r="AY511" i="5"/>
  <c r="AY510" i="5"/>
  <c r="AY508" i="5"/>
  <c r="AY509" i="5"/>
  <c r="AY507" i="5"/>
  <c r="AY506" i="5"/>
  <c r="AY505" i="5"/>
  <c r="AY504" i="5"/>
  <c r="AY503" i="5"/>
  <c r="AY502" i="5"/>
  <c r="AY501" i="5"/>
  <c r="AY500" i="5"/>
  <c r="AY481" i="5"/>
  <c r="AY480" i="5"/>
  <c r="AY479" i="5"/>
  <c r="AY476" i="5"/>
  <c r="AY475" i="5"/>
  <c r="AY496" i="5"/>
  <c r="AY495" i="5"/>
  <c r="AY494" i="5"/>
  <c r="AY493" i="5"/>
  <c r="AY492" i="5"/>
  <c r="AY491" i="5"/>
  <c r="AY490" i="5"/>
  <c r="AY489" i="5"/>
  <c r="AY488" i="5"/>
  <c r="AY487" i="5"/>
  <c r="AY486" i="5"/>
  <c r="AY485" i="5"/>
  <c r="AY484" i="5"/>
  <c r="AY483" i="5"/>
  <c r="AY482" i="5"/>
  <c r="AY478" i="5"/>
  <c r="AY477" i="5"/>
  <c r="AY474" i="5"/>
  <c r="AY473" i="5"/>
  <c r="AY472" i="5"/>
  <c r="AY471" i="5"/>
  <c r="AY470" i="5"/>
  <c r="AY469" i="5"/>
  <c r="AY468" i="5"/>
  <c r="AY467" i="5"/>
  <c r="AY463" i="5"/>
  <c r="AY462" i="5"/>
  <c r="AY461" i="5"/>
  <c r="AY460" i="5"/>
  <c r="AY459" i="5"/>
  <c r="AY458" i="5"/>
  <c r="AY457" i="5"/>
  <c r="AY456" i="5"/>
  <c r="AY455" i="5"/>
  <c r="AY454" i="5"/>
  <c r="AY453" i="5"/>
  <c r="AY452" i="5"/>
  <c r="AY451" i="5"/>
  <c r="AY450" i="5"/>
  <c r="AY449" i="5"/>
  <c r="AY448" i="5"/>
  <c r="AY447" i="5"/>
  <c r="AY446" i="5"/>
  <c r="AY445" i="5"/>
  <c r="AY444" i="5"/>
  <c r="AY443" i="5"/>
  <c r="AY442" i="5"/>
  <c r="AY441" i="5"/>
  <c r="AY440" i="5"/>
  <c r="AY439" i="5"/>
  <c r="AY438" i="5"/>
  <c r="AY437" i="5"/>
  <c r="AY436" i="5"/>
  <c r="AY435" i="5"/>
  <c r="AY434" i="5"/>
  <c r="AY429" i="5"/>
  <c r="AY430" i="5"/>
  <c r="AY428" i="5"/>
  <c r="AY427" i="5"/>
  <c r="AY426" i="5"/>
  <c r="AY425" i="5"/>
  <c r="AY413" i="5"/>
  <c r="AY424" i="5"/>
  <c r="AY423" i="5"/>
  <c r="AY422" i="5"/>
  <c r="AY421" i="5"/>
  <c r="AY420" i="5"/>
  <c r="AY419" i="5"/>
  <c r="AY418" i="5"/>
  <c r="AY417" i="5"/>
  <c r="AY416" i="5"/>
  <c r="AY415" i="5"/>
  <c r="AY414" i="5"/>
  <c r="AY412" i="5"/>
  <c r="AY411" i="5"/>
  <c r="AY410" i="5"/>
  <c r="AY409" i="5"/>
  <c r="AY408" i="5"/>
  <c r="AY407" i="5"/>
  <c r="AY406" i="5"/>
  <c r="AY405" i="5"/>
  <c r="AY404" i="5"/>
  <c r="AY403" i="5"/>
  <c r="AY402" i="5"/>
  <c r="AY401" i="5"/>
  <c r="AY397" i="5"/>
  <c r="AY396" i="5"/>
  <c r="AY395" i="5"/>
  <c r="AY394" i="5"/>
  <c r="AY393" i="5"/>
  <c r="AY392" i="5"/>
  <c r="AY391" i="5"/>
  <c r="AY390" i="5"/>
  <c r="AY389" i="5"/>
  <c r="AY388" i="5"/>
  <c r="AY387" i="5"/>
  <c r="AY386" i="5"/>
  <c r="AY385" i="5"/>
  <c r="AY384" i="5"/>
  <c r="AY383" i="5"/>
  <c r="AY382" i="5"/>
  <c r="AY381" i="5"/>
  <c r="AY380" i="5"/>
  <c r="AY379" i="5"/>
  <c r="AY378" i="5"/>
  <c r="AY377" i="5"/>
  <c r="AY376" i="5"/>
  <c r="AY375" i="5"/>
  <c r="AY374" i="5"/>
  <c r="AY373" i="5"/>
  <c r="AY372" i="5"/>
  <c r="AY371" i="5"/>
  <c r="AY370" i="5"/>
  <c r="AY369" i="5"/>
  <c r="AY368" i="5"/>
  <c r="AY363" i="5"/>
  <c r="AY362" i="5"/>
  <c r="AY361" i="5"/>
  <c r="AY360" i="5"/>
  <c r="AY359" i="5"/>
  <c r="AY358" i="5"/>
  <c r="AY357" i="5"/>
  <c r="AY356" i="5"/>
  <c r="AY355" i="5"/>
  <c r="AY354" i="5"/>
  <c r="AY353" i="5"/>
  <c r="AY352" i="5"/>
  <c r="AY351" i="5"/>
  <c r="AY350" i="5"/>
  <c r="AY349" i="5"/>
  <c r="AY348" i="5"/>
  <c r="AY347" i="5"/>
  <c r="AY346" i="5"/>
  <c r="AY345" i="5"/>
  <c r="AY344" i="5"/>
  <c r="AY343" i="5"/>
  <c r="AY342" i="5"/>
  <c r="AY341" i="5"/>
  <c r="AY340" i="5"/>
  <c r="AY339" i="5"/>
  <c r="AY338" i="5"/>
  <c r="AY337" i="5"/>
  <c r="AY336" i="5"/>
  <c r="AY335" i="5"/>
  <c r="AY330" i="5"/>
  <c r="AY329" i="5"/>
  <c r="AY328" i="5"/>
  <c r="AY327" i="5"/>
  <c r="AY326" i="5"/>
  <c r="AY325" i="5"/>
  <c r="AY324" i="5"/>
  <c r="AY323" i="5"/>
  <c r="AY312" i="5"/>
  <c r="AY322" i="5"/>
  <c r="AY321" i="5"/>
  <c r="AY320" i="5"/>
  <c r="AY319" i="5"/>
  <c r="AY318" i="5"/>
  <c r="AY317" i="5"/>
  <c r="AY316" i="5"/>
  <c r="AY315" i="5"/>
  <c r="AY314" i="5"/>
  <c r="AY313" i="5"/>
  <c r="AY311" i="5"/>
  <c r="AY310" i="5"/>
  <c r="AY309" i="5"/>
  <c r="AY308" i="5"/>
  <c r="AY307" i="5"/>
  <c r="AY306" i="5"/>
  <c r="AY305" i="5"/>
  <c r="AY304" i="5"/>
  <c r="AY303" i="5"/>
  <c r="AY302" i="5"/>
  <c r="AY297" i="5"/>
  <c r="AY296" i="5"/>
  <c r="AY295" i="5"/>
  <c r="AY294" i="5"/>
  <c r="AY293" i="5"/>
  <c r="AY292" i="5"/>
  <c r="AY291" i="5"/>
  <c r="AY290" i="5"/>
  <c r="AY289" i="5"/>
  <c r="AY288" i="5"/>
  <c r="AY287" i="5"/>
  <c r="AY286" i="5"/>
  <c r="AY285" i="5"/>
  <c r="AY284" i="5"/>
  <c r="AY283" i="5"/>
  <c r="AY282" i="5"/>
  <c r="AY281" i="5"/>
  <c r="AY280" i="5"/>
  <c r="AY279" i="5"/>
  <c r="AY278" i="5"/>
  <c r="AY277" i="5"/>
  <c r="AY276" i="5"/>
  <c r="AY275" i="5"/>
  <c r="AY274" i="5"/>
  <c r="AY273" i="5"/>
  <c r="AY272" i="5"/>
  <c r="AY271" i="5"/>
  <c r="AY270" i="5"/>
  <c r="AY269" i="5"/>
  <c r="AY265" i="5"/>
  <c r="AY266" i="5" s="1"/>
  <c r="AY264" i="5"/>
  <c r="AY263" i="5"/>
  <c r="AY262" i="5"/>
  <c r="AY261" i="5"/>
  <c r="AY260" i="5"/>
  <c r="AY259" i="5"/>
  <c r="AY258" i="5"/>
  <c r="AY257" i="5"/>
  <c r="AY256" i="5"/>
  <c r="AY255" i="5"/>
  <c r="AY254" i="5"/>
  <c r="AY253" i="5"/>
  <c r="AY252" i="5"/>
  <c r="AY251" i="5"/>
  <c r="AY250" i="5"/>
  <c r="AY249" i="5"/>
  <c r="AY248" i="5"/>
  <c r="AY247" i="5"/>
  <c r="AY246" i="5"/>
  <c r="AY245" i="5"/>
  <c r="AY244" i="5"/>
  <c r="AY243" i="5"/>
  <c r="AY242" i="5"/>
  <c r="AY241" i="5"/>
  <c r="AY240" i="5"/>
  <c r="AY239" i="5"/>
  <c r="AY238" i="5"/>
  <c r="AY227" i="5"/>
  <c r="AY226" i="5"/>
  <c r="AY231" i="5"/>
  <c r="AY230" i="5"/>
  <c r="AY229" i="5"/>
  <c r="AY228" i="5"/>
  <c r="AY225" i="5"/>
  <c r="AY224" i="5"/>
  <c r="AY223" i="5"/>
  <c r="AY222" i="5"/>
  <c r="AY221" i="5"/>
  <c r="AY220" i="5"/>
  <c r="AY219" i="5"/>
  <c r="AY218" i="5"/>
  <c r="AY217" i="5"/>
  <c r="AY216" i="5"/>
  <c r="AY215" i="5"/>
  <c r="AY214" i="5"/>
  <c r="AY213" i="5"/>
  <c r="AY212" i="5"/>
  <c r="AY211" i="5"/>
  <c r="AY210" i="5"/>
  <c r="AY209" i="5"/>
  <c r="AY208" i="5"/>
  <c r="AY207" i="5"/>
  <c r="AY206" i="5"/>
  <c r="AY205" i="5"/>
  <c r="AY204" i="5"/>
  <c r="AY203" i="5"/>
  <c r="AY199" i="5"/>
  <c r="AY198" i="5"/>
  <c r="AY197" i="5"/>
  <c r="AY196" i="5"/>
  <c r="AY195" i="5"/>
  <c r="AY194" i="5"/>
  <c r="AY193" i="5"/>
  <c r="AY192" i="5"/>
  <c r="AY191" i="5"/>
  <c r="AY190" i="5"/>
  <c r="AY189" i="5"/>
  <c r="AY188" i="5"/>
  <c r="AY187" i="5"/>
  <c r="AY186" i="5"/>
  <c r="AY185" i="5"/>
  <c r="AY184" i="5"/>
  <c r="AY183" i="5"/>
  <c r="AY182" i="5"/>
  <c r="AY181" i="5"/>
  <c r="AY180" i="5"/>
  <c r="AY178" i="5"/>
  <c r="AY177" i="5"/>
  <c r="AY176" i="5"/>
  <c r="AY175" i="5"/>
  <c r="AY174" i="5"/>
  <c r="AY173" i="5"/>
  <c r="AY172" i="5"/>
  <c r="AY171" i="5"/>
  <c r="AY170" i="5"/>
  <c r="AY165" i="5"/>
  <c r="AY164" i="5"/>
  <c r="AY163" i="5"/>
  <c r="AY162" i="5"/>
  <c r="AY161" i="5"/>
  <c r="AY160" i="5"/>
  <c r="AY159" i="5"/>
  <c r="AY158" i="5"/>
  <c r="AY157" i="5"/>
  <c r="AY156" i="5"/>
  <c r="AY155" i="5"/>
  <c r="AY154" i="5"/>
  <c r="AY153" i="5"/>
  <c r="AY152" i="5"/>
  <c r="AY151" i="5"/>
  <c r="AY150" i="5"/>
  <c r="AY149" i="5"/>
  <c r="AY148" i="5"/>
  <c r="AY147" i="5"/>
  <c r="AY146" i="5"/>
  <c r="AY144" i="5"/>
  <c r="AY143" i="5"/>
  <c r="AY142" i="5"/>
  <c r="AY141" i="5"/>
  <c r="AY140" i="5"/>
  <c r="AY139" i="5"/>
  <c r="AY138" i="5"/>
  <c r="AY137" i="5"/>
  <c r="AY132" i="5"/>
  <c r="AY131" i="5"/>
  <c r="AY130" i="5"/>
  <c r="AY129" i="5"/>
  <c r="AY128" i="5"/>
  <c r="AY127" i="5"/>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0"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67" i="5"/>
  <c r="AY68" i="5" s="1"/>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69" i="5" l="1"/>
  <c r="AY1288" i="5" l="1"/>
  <c r="AY1290" i="5" s="1"/>
  <c r="AY1255" i="5"/>
  <c r="AY1257" i="5" s="1"/>
  <c r="AY1222" i="5"/>
  <c r="AY1224" i="5" s="1"/>
  <c r="AY1189" i="5"/>
  <c r="AY1191" i="5" s="1"/>
  <c r="AY1158" i="5"/>
  <c r="AY1159" i="5"/>
  <c r="AY1157" i="5"/>
  <c r="AY1123" i="5"/>
  <c r="AY1126" i="5" s="1"/>
  <c r="AY1092" i="5"/>
  <c r="AY1093" i="5"/>
  <c r="AY1091" i="5"/>
  <c r="AY1059" i="5"/>
  <c r="AY1060" i="5"/>
  <c r="AY1058" i="5"/>
  <c r="AY1024" i="5"/>
  <c r="AY1025" i="5" s="1"/>
  <c r="AY991" i="5"/>
  <c r="AY993" i="5" s="1"/>
  <c r="AY958" i="5"/>
  <c r="AY959" i="5" s="1"/>
  <c r="AY925" i="5"/>
  <c r="AY927" i="5" s="1"/>
  <c r="AY892" i="5"/>
  <c r="AY893" i="5" s="1"/>
  <c r="AY859" i="5"/>
  <c r="AY860" i="5" s="1"/>
  <c r="AY826" i="5"/>
  <c r="AY827" i="5" s="1"/>
  <c r="AY793" i="5"/>
  <c r="AY794" i="5" s="1"/>
  <c r="AY760" i="5"/>
  <c r="AY761" i="5" s="1"/>
  <c r="AY729" i="5"/>
  <c r="AY730" i="5"/>
  <c r="AY728" i="5"/>
  <c r="AY694" i="5"/>
  <c r="AY696" i="5" s="1"/>
  <c r="AY661" i="5"/>
  <c r="AY663" i="5" s="1"/>
  <c r="AY630" i="5"/>
  <c r="AY631" i="5"/>
  <c r="AY629" i="5"/>
  <c r="AY595" i="5"/>
  <c r="AY597" i="5" s="1"/>
  <c r="AY562" i="5"/>
  <c r="AY564" i="5" s="1"/>
  <c r="AY529" i="5"/>
  <c r="AY531" i="5" s="1"/>
  <c r="AY498" i="5"/>
  <c r="AY499" i="5"/>
  <c r="AY497" i="5"/>
  <c r="AY465" i="5"/>
  <c r="AY466" i="5"/>
  <c r="AY464" i="5"/>
  <c r="AY432" i="5"/>
  <c r="AY433" i="5"/>
  <c r="AY431" i="5"/>
  <c r="AY399" i="5"/>
  <c r="AY400" i="5"/>
  <c r="AY398" i="5"/>
  <c r="AY364" i="5"/>
  <c r="AY366" i="5" s="1"/>
  <c r="AY331" i="5"/>
  <c r="AY333" i="5" s="1"/>
  <c r="AY298" i="5"/>
  <c r="AY300" i="5" s="1"/>
  <c r="AY267" i="5"/>
  <c r="AY268" i="5"/>
  <c r="AY200" i="5"/>
  <c r="AY166" i="5"/>
  <c r="AY167" i="5" s="1"/>
  <c r="AY133" i="5"/>
  <c r="AY134" i="5" s="1"/>
  <c r="AY894" i="5" l="1"/>
  <c r="AY762" i="5"/>
  <c r="AY862" i="5"/>
  <c r="AY861" i="5"/>
  <c r="AY169" i="5"/>
  <c r="AY662" i="5"/>
  <c r="AY695" i="5"/>
  <c r="AY992" i="5"/>
  <c r="AY1027" i="5"/>
  <c r="AY664" i="5"/>
  <c r="AY697" i="5"/>
  <c r="AY994" i="5"/>
  <c r="AY136" i="5"/>
  <c r="AY135" i="5"/>
  <c r="AY895" i="5"/>
  <c r="AY961" i="5"/>
  <c r="AY960" i="5"/>
  <c r="AY1026" i="5"/>
  <c r="AY1125" i="5"/>
  <c r="AY796" i="5"/>
  <c r="AY795" i="5"/>
  <c r="AY829" i="5"/>
  <c r="AY828" i="5"/>
  <c r="AY168" i="5"/>
  <c r="AY763" i="5"/>
  <c r="AY332" i="5"/>
  <c r="AY530" i="5"/>
  <c r="AY563" i="5"/>
  <c r="AY596" i="5"/>
  <c r="AY1190" i="5"/>
  <c r="AY1223" i="5"/>
  <c r="AY1256" i="5"/>
  <c r="AY1289" i="5"/>
  <c r="AY299" i="5"/>
  <c r="AY367" i="5"/>
  <c r="AY565" i="5"/>
  <c r="AY598" i="5"/>
  <c r="AY1124" i="5"/>
  <c r="AY1192" i="5"/>
  <c r="AY1225" i="5"/>
  <c r="AY1258" i="5"/>
  <c r="AY1291" i="5"/>
  <c r="AY365" i="5"/>
  <c r="AY301" i="5"/>
  <c r="AY334" i="5"/>
  <c r="AY532" i="5"/>
  <c r="AY926" i="5"/>
  <c r="AY928" i="5"/>
  <c r="AY202" i="5"/>
  <c r="AY201" i="5"/>
  <c r="AY102" i="5" l="1"/>
  <c r="AY103" i="5"/>
  <c r="AY101" i="5"/>
  <c r="AY70" i="5"/>
  <c r="AY34" i="5"/>
  <c r="AY35" i="5" s="1"/>
  <c r="AY2" i="5"/>
  <c r="AY4" i="5" s="1"/>
  <c r="AY253" i="4"/>
  <c r="AY255" i="4" s="1"/>
  <c r="AY240" i="4"/>
  <c r="AY245" i="4" s="1"/>
  <c r="AY227" i="4"/>
  <c r="AY231" i="4" s="1"/>
  <c r="AY214" i="4"/>
  <c r="AY221" i="4" s="1"/>
  <c r="AY200" i="4"/>
  <c r="AY205" i="4" s="1"/>
  <c r="AY187" i="4"/>
  <c r="AY191" i="4" s="1"/>
  <c r="AY174" i="4"/>
  <c r="AY177" i="4" s="1"/>
  <c r="AY161" i="4"/>
  <c r="AY167" i="4" s="1"/>
  <c r="AY147" i="4"/>
  <c r="AY152" i="4" s="1"/>
  <c r="AY134" i="4"/>
  <c r="AY138" i="4" s="1"/>
  <c r="AY121" i="4"/>
  <c r="AY124" i="4" s="1"/>
  <c r="AY108" i="4"/>
  <c r="AY110" i="4" s="1"/>
  <c r="AY94" i="4"/>
  <c r="AY99" i="4" s="1"/>
  <c r="AY81" i="4"/>
  <c r="AY85" i="4" s="1"/>
  <c r="AY68" i="4"/>
  <c r="AY71" i="4" s="1"/>
  <c r="AY55" i="4"/>
  <c r="AY57" i="4" s="1"/>
  <c r="AY41" i="4"/>
  <c r="AY48" i="4" s="1"/>
  <c r="AY28" i="4"/>
  <c r="AY31" i="4" s="1"/>
  <c r="AY15" i="4"/>
  <c r="AY17" i="4" s="1"/>
  <c r="AY2" i="4"/>
  <c r="AY7" i="4" s="1"/>
  <c r="AY65" i="3"/>
  <c r="AY68" i="3" s="1"/>
  <c r="AY58" i="3"/>
  <c r="AY61" i="3" s="1"/>
  <c r="AY51" i="3"/>
  <c r="AY55" i="3" s="1"/>
  <c r="AY44" i="3"/>
  <c r="AY49" i="3" s="1"/>
  <c r="AY37" i="3"/>
  <c r="AY39" i="3" s="1"/>
  <c r="AY30" i="3"/>
  <c r="AY33" i="3" s="1"/>
  <c r="AY23" i="3"/>
  <c r="AY27" i="3" s="1"/>
  <c r="AY16" i="3"/>
  <c r="AY21" i="3" s="1"/>
  <c r="AY9" i="3"/>
  <c r="AY11" i="3" s="1"/>
  <c r="AY2" i="3"/>
  <c r="AY3" i="3" s="1"/>
  <c r="AY16" i="4" l="1"/>
  <c r="AY24" i="4"/>
  <c r="AY60" i="3"/>
  <c r="AY20" i="4"/>
  <c r="AY67" i="4"/>
  <c r="AY59" i="4"/>
  <c r="AY92" i="4"/>
  <c r="AY97" i="4"/>
  <c r="AY151" i="4"/>
  <c r="AY262" i="4"/>
  <c r="AY14" i="3"/>
  <c r="AY32" i="3"/>
  <c r="AY64" i="4"/>
  <c r="AY88" i="4"/>
  <c r="AY158" i="4"/>
  <c r="AY150" i="4"/>
  <c r="AY198" i="4"/>
  <c r="AY204" i="4"/>
  <c r="AY238" i="4"/>
  <c r="AY254" i="4"/>
  <c r="AY256" i="4"/>
  <c r="AY64" i="3"/>
  <c r="AY27" i="4"/>
  <c r="AY63" i="4"/>
  <c r="AY70" i="4"/>
  <c r="AY84" i="4"/>
  <c r="AY155" i="4"/>
  <c r="AY194" i="4"/>
  <c r="AY203" i="4"/>
  <c r="AY230" i="4"/>
  <c r="AY265" i="4"/>
  <c r="AY63" i="3"/>
  <c r="AY11" i="4"/>
  <c r="AY60" i="4"/>
  <c r="AY154" i="4"/>
  <c r="AY190" i="4"/>
  <c r="AY264" i="4"/>
  <c r="AY145" i="4"/>
  <c r="AY98" i="4"/>
  <c r="AY112" i="4"/>
  <c r="AY207" i="4"/>
  <c r="AY257" i="4"/>
  <c r="AY42" i="3"/>
  <c r="AY109" i="4"/>
  <c r="AY141" i="4"/>
  <c r="AY251" i="4"/>
  <c r="AY24" i="3"/>
  <c r="AY120" i="4"/>
  <c r="AY224" i="4"/>
  <c r="AY26" i="3"/>
  <c r="AY52" i="3"/>
  <c r="AY105" i="4"/>
  <c r="AY117" i="4"/>
  <c r="AY137" i="4"/>
  <c r="AY212" i="4"/>
  <c r="AY247" i="4"/>
  <c r="AY261" i="4"/>
  <c r="AY106" i="4"/>
  <c r="AY248" i="4"/>
  <c r="AY57" i="3"/>
  <c r="AY102" i="4"/>
  <c r="AY116" i="4"/>
  <c r="AY211" i="4"/>
  <c r="AY244" i="4"/>
  <c r="AY260" i="4"/>
  <c r="AY252" i="4"/>
  <c r="AY36" i="3"/>
  <c r="AY54" i="3"/>
  <c r="AY56" i="4"/>
  <c r="AY101" i="4"/>
  <c r="AY113" i="4"/>
  <c r="AY159" i="4"/>
  <c r="AY176" i="4"/>
  <c r="AY208" i="4"/>
  <c r="AY234" i="4"/>
  <c r="AY243" i="4"/>
  <c r="AY258" i="4"/>
  <c r="AY131" i="4"/>
  <c r="AY123" i="4"/>
  <c r="AY184" i="4"/>
  <c r="AY180" i="4"/>
  <c r="AY6" i="3"/>
  <c r="AY13" i="3"/>
  <c r="AY17" i="3"/>
  <c r="AY19" i="3"/>
  <c r="AY29" i="3"/>
  <c r="AY25" i="3"/>
  <c r="AY35" i="3"/>
  <c r="AY41" i="3"/>
  <c r="AY45" i="3"/>
  <c r="AY47" i="3"/>
  <c r="AY53" i="3"/>
  <c r="AY6" i="4"/>
  <c r="AY23" i="4"/>
  <c r="AY19" i="4"/>
  <c r="AY29" i="4"/>
  <c r="AY37" i="4"/>
  <c r="AY33" i="4"/>
  <c r="AY69" i="4"/>
  <c r="AY77" i="4"/>
  <c r="AY73" i="4"/>
  <c r="AY91" i="4"/>
  <c r="AY87" i="4"/>
  <c r="AY83" i="4"/>
  <c r="AY122" i="4"/>
  <c r="AY130" i="4"/>
  <c r="AY126" i="4"/>
  <c r="AY144" i="4"/>
  <c r="AY140" i="4"/>
  <c r="AY136" i="4"/>
  <c r="AY175" i="4"/>
  <c r="AY183" i="4"/>
  <c r="AY179" i="4"/>
  <c r="AY197" i="4"/>
  <c r="AY193" i="4"/>
  <c r="AY189" i="4"/>
  <c r="AY237" i="4"/>
  <c r="AY233" i="4"/>
  <c r="AY229" i="4"/>
  <c r="AY3" i="5"/>
  <c r="AY8" i="3"/>
  <c r="AY20" i="3"/>
  <c r="AY48" i="3"/>
  <c r="AY38" i="4"/>
  <c r="AY34" i="4"/>
  <c r="AY30" i="4"/>
  <c r="AY78" i="4"/>
  <c r="AY74" i="4"/>
  <c r="AY127" i="4"/>
  <c r="AY5" i="3"/>
  <c r="AY10" i="3"/>
  <c r="AY12" i="3"/>
  <c r="AY22" i="3"/>
  <c r="AY18" i="3"/>
  <c r="AY28" i="3"/>
  <c r="AY34" i="3"/>
  <c r="AY38" i="3"/>
  <c r="AY40" i="3"/>
  <c r="AY50" i="3"/>
  <c r="AY46" i="3"/>
  <c r="AY56" i="3"/>
  <c r="AY62" i="3"/>
  <c r="AY5" i="4"/>
  <c r="AY26" i="4"/>
  <c r="AY22" i="4"/>
  <c r="AY18" i="4"/>
  <c r="AY40" i="4"/>
  <c r="AY36" i="4"/>
  <c r="AY32" i="4"/>
  <c r="AY47" i="4"/>
  <c r="AY66" i="4"/>
  <c r="AY62" i="4"/>
  <c r="AY58" i="4"/>
  <c r="AY80" i="4"/>
  <c r="AY76" i="4"/>
  <c r="AY72" i="4"/>
  <c r="AY82" i="4"/>
  <c r="AY90" i="4"/>
  <c r="AY86" i="4"/>
  <c r="AY104" i="4"/>
  <c r="AY100" i="4"/>
  <c r="AY96" i="4"/>
  <c r="AY119" i="4"/>
  <c r="AY115" i="4"/>
  <c r="AY111" i="4"/>
  <c r="AY133" i="4"/>
  <c r="AY129" i="4"/>
  <c r="AY125" i="4"/>
  <c r="AY135" i="4"/>
  <c r="AY143" i="4"/>
  <c r="AY139" i="4"/>
  <c r="AY157" i="4"/>
  <c r="AY153" i="4"/>
  <c r="AY149" i="4"/>
  <c r="AY186" i="4"/>
  <c r="AY182" i="4"/>
  <c r="AY178" i="4"/>
  <c r="AY188" i="4"/>
  <c r="AY196" i="4"/>
  <c r="AY192" i="4"/>
  <c r="AY210" i="4"/>
  <c r="AY206" i="4"/>
  <c r="AY202" i="4"/>
  <c r="AY228" i="4"/>
  <c r="AY236" i="4"/>
  <c r="AY232" i="4"/>
  <c r="AY250" i="4"/>
  <c r="AY246" i="4"/>
  <c r="AY242" i="4"/>
  <c r="AY4" i="3"/>
  <c r="AY15" i="3"/>
  <c r="AY31" i="3"/>
  <c r="AY43" i="3"/>
  <c r="AY59" i="3"/>
  <c r="AY12" i="4"/>
  <c r="AY25" i="4"/>
  <c r="AY21" i="4"/>
  <c r="AY39" i="4"/>
  <c r="AY35" i="4"/>
  <c r="AY65" i="4"/>
  <c r="AY61" i="4"/>
  <c r="AY79" i="4"/>
  <c r="AY75" i="4"/>
  <c r="AY93" i="4"/>
  <c r="AY89" i="4"/>
  <c r="AY95" i="4"/>
  <c r="AY103" i="4"/>
  <c r="AY118" i="4"/>
  <c r="AY114" i="4"/>
  <c r="AY132" i="4"/>
  <c r="AY128" i="4"/>
  <c r="AY146" i="4"/>
  <c r="AY142" i="4"/>
  <c r="AY148" i="4"/>
  <c r="AY156" i="4"/>
  <c r="AY185" i="4"/>
  <c r="AY181" i="4"/>
  <c r="AY199" i="4"/>
  <c r="AY195" i="4"/>
  <c r="AY201" i="4"/>
  <c r="AY209" i="4"/>
  <c r="AY239" i="4"/>
  <c r="AY235" i="4"/>
  <c r="AY241" i="4"/>
  <c r="AY249" i="4"/>
  <c r="AY263" i="4"/>
  <c r="AY259" i="4"/>
  <c r="AY36" i="5"/>
  <c r="AY37" i="5"/>
  <c r="AY223" i="4"/>
  <c r="AY220" i="4"/>
  <c r="AY219" i="4"/>
  <c r="AY226" i="4"/>
  <c r="AY218" i="4"/>
  <c r="AY225" i="4"/>
  <c r="AY217" i="4"/>
  <c r="AY222" i="4"/>
  <c r="AY216" i="4"/>
  <c r="AY215" i="4"/>
  <c r="AY170" i="4"/>
  <c r="AY166" i="4"/>
  <c r="AY165" i="4"/>
  <c r="AY164" i="4"/>
  <c r="AY172" i="4"/>
  <c r="AY171" i="4"/>
  <c r="AY169" i="4"/>
  <c r="AY163" i="4"/>
  <c r="AY162" i="4"/>
  <c r="AY168" i="4"/>
  <c r="AY173" i="4"/>
  <c r="AY46" i="4"/>
  <c r="AY53" i="4"/>
  <c r="AY45" i="4"/>
  <c r="AY52" i="4"/>
  <c r="AY44" i="4"/>
  <c r="AY51" i="4"/>
  <c r="AY50" i="4"/>
  <c r="AY49" i="4"/>
  <c r="AY43" i="4"/>
  <c r="AY42" i="4"/>
  <c r="AY10" i="4"/>
  <c r="AY4" i="4"/>
  <c r="AY3" i="4"/>
  <c r="AY9" i="4"/>
  <c r="AY14" i="4"/>
  <c r="AY8" i="4"/>
  <c r="AY13" i="4"/>
  <c r="AY71" i="3"/>
  <c r="AY67" i="3"/>
  <c r="AY66" i="3"/>
  <c r="AY70" i="3"/>
  <c r="AY69" i="3"/>
  <c r="AY7" i="3"/>
  <c r="C12" i="2" l="1"/>
  <c r="C23" i="2" l="1"/>
  <c r="Y265" i="4" l="1"/>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A27" i="2" l="1"/>
  <c r="G8" i="1" s="1"/>
</calcChain>
</file>

<file path=xl/sharedStrings.xml><?xml version="1.0" encoding="utf-8"?>
<sst xmlns="http://schemas.openxmlformats.org/spreadsheetml/2006/main" count="2141" uniqueCount="783">
  <si>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</si>
  <si>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</si>
  <si>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</si>
  <si>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</si>
  <si>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</si>
  <si>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</si>
  <si>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</si>
  <si>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</si>
  <si>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</si>
  <si>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</si>
  <si>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</si>
  <si>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</si>
  <si>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</si>
  <si>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</si>
  <si>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</si>
  <si>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</si>
  <si>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</si>
  <si>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</si>
  <si>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</si>
  <si>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</si>
  <si>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</si>
  <si>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</si>
  <si>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</si>
  <si>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</si>
  <si>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</si>
  <si>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</si>
  <si>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</si>
  <si>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</si>
  <si>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</si>
  <si>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</si>
  <si>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</si>
  <si>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</si>
  <si>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</si>
  <si>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</si>
  <si>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</si>
  <si>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</si>
  <si>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</si>
  <si>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</si>
  <si>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</si>
  <si>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</si>
  <si>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</si>
  <si>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</si>
  <si>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</si>
  <si>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</si>
  <si>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</si>
  <si>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</si>
  <si>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</si>
  <si>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</si>
  <si>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</si>
  <si>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</si>
  <si>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</si>
  <si>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</si>
  <si>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</si>
  <si>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</si>
  <si>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</si>
  <si>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</si>
  <si>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</si>
  <si>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</si>
  <si>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</si>
  <si>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</si>
  <si>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</si>
  <si>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</si>
  <si>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</si>
  <si>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</si>
  <si>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</si>
  <si>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</si>
  <si>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</si>
  <si>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</si>
  <si>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</si>
  <si>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</si>
  <si>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</si>
  <si>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</si>
  <si>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</si>
  <si>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</si>
  <si>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</si>
  <si>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</si>
  <si>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</si>
  <si>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</si>
  <si>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</si>
  <si>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</si>
  <si>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</si>
  <si>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</si>
  <si>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</si>
  <si>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</si>
  <si>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</si>
  <si>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</si>
  <si>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</si>
  <si>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</si>
  <si>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</si>
  <si>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</si>
  <si>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</si>
  <si>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</si>
  <si>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</si>
  <si>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</si>
  <si>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</si>
  <si>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</si>
  <si>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</si>
  <si>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</si>
  <si>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</si>
  <si>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</si>
  <si>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</si>
  <si>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</si>
  <si>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</si>
  <si>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</si>
  <si>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</si>
  <si>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</si>
  <si>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</si>
  <si>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</si>
  <si>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</si>
  <si>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</si>
  <si>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</si>
  <si>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</si>
  <si>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</si>
  <si>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</si>
  <si>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</si>
  <si>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</si>
  <si>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</si>
  <si>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</si>
  <si>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</si>
  <si>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</si>
  <si>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</si>
  <si>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</si>
  <si>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</si>
  <si>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</si>
  <si>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</si>
  <si>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</si>
  <si>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</si>
  <si>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</si>
  <si>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</si>
  <si>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</si>
  <si>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</si>
  <si>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</si>
  <si>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</si>
  <si>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</si>
  <si>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</si>
  <si>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</si>
  <si>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</si>
  <si>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</si>
  <si>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</si>
  <si>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</si>
  <si>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</si>
  <si>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</si>
  <si>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</si>
  <si>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</si>
  <si>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</si>
  <si>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</si>
  <si>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</si>
  <si>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</si>
  <si>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</si>
  <si>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</si>
  <si>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</si>
  <si>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</si>
  <si>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</si>
  <si>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</si>
  <si>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</si>
  <si>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</si>
  <si>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</si>
  <si>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</si>
  <si>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</si>
  <si>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</si>
  <si>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</si>
  <si>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</si>
  <si>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</si>
  <si>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</si>
  <si>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</si>
  <si>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</si>
  <si>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</si>
  <si>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</si>
  <si>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</si>
  <si>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</si>
  <si>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</si>
  <si>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</si>
  <si>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</si>
  <si>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</si>
  <si>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</si>
  <si>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</si>
  <si>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</si>
  <si>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</si>
  <si>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</si>
  <si>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</si>
  <si>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</si>
  <si>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</si>
  <si>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</si>
  <si>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</si>
  <si>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</si>
  <si>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</si>
  <si>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</si>
  <si>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</si>
  <si>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</si>
  <si>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</si>
  <si>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</si>
  <si>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</si>
  <si>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</si>
  <si>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</si>
  <si>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</si>
  <si>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</si>
  <si>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</si>
  <si>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</si>
  <si>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</si>
  <si>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</si>
  <si>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</si>
  <si>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</si>
  <si>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</si>
  <si>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</si>
  <si>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</si>
  <si>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</si>
  <si>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</si>
  <si>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</si>
  <si>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</si>
  <si>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</si>
  <si>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</si>
  <si>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</si>
  <si>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</si>
  <si>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</si>
  <si>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</si>
  <si>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</si>
  <si>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</si>
  <si>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</si>
  <si>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</si>
  <si>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</si>
  <si>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</si>
  <si>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</si>
  <si>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</si>
  <si>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</si>
  <si>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</si>
  <si>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</si>
  <si>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</si>
  <si>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</si>
  <si>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</si>
  <si>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</si>
  <si>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</si>
  <si>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</si>
  <si>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</si>
  <si>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</si>
  <si>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</si>
  <si>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</si>
  <si>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</si>
  <si>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</si>
  <si>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</si>
  <si>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</si>
  <si>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</si>
  <si>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</si>
  <si>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</si>
  <si>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</si>
  <si>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</si>
  <si>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</si>
  <si>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</si>
  <si>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</si>
  <si>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</si>
  <si>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</si>
  <si>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</si>
  <si>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</si>
  <si>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</si>
  <si>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</si>
  <si>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</si>
  <si>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</si>
  <si>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</si>
  <si>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</si>
  <si>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</si>
  <si>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</si>
  <si>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</si>
  <si>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</si>
  <si>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</si>
  <si>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</si>
  <si>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</si>
  <si>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</si>
  <si>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</si>
  <si>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</si>
  <si>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</si>
  <si>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</si>
  <si>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</si>
  <si>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</si>
  <si>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</si>
  <si>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</si>
  <si>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</si>
  <si>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</si>
  <si>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</si>
  <si>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</si>
  <si>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</si>
  <si>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</si>
  <si>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</si>
  <si>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</si>
  <si>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</si>
  <si>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</si>
  <si>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</si>
  <si>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</si>
  <si>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</si>
  <si>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</si>
  <si>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</si>
  <si>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</si>
  <si>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</si>
  <si>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</si>
  <si>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</si>
  <si>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</si>
  <si>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</si>
  <si>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</si>
  <si>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</si>
  <si>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</si>
  <si>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</si>
  <si>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</si>
  <si>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</si>
  <si>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</si>
  <si>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</si>
  <si>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</si>
  <si>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</si>
  <si>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</si>
  <si>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</si>
  <si>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</si>
  <si>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</si>
  <si>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</si>
  <si>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</si>
  <si>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</si>
  <si>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</si>
  <si>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</si>
  <si>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</si>
  <si>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</si>
  <si>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</si>
  <si>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</si>
  <si>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</si>
  <si>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</si>
  <si>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</si>
  <si>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</si>
  <si>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</si>
  <si>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</si>
  <si>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</si>
  <si>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</si>
  <si>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</si>
  <si>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</si>
  <si>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</si>
  <si>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</si>
  <si>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</si>
  <si>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</si>
  <si>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</si>
  <si>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</si>
  <si>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</si>
  <si>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</si>
  <si>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</si>
  <si>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</si>
  <si>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</si>
  <si>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</si>
  <si>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</si>
  <si>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</si>
  <si>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</si>
  <si>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</si>
  <si>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</si>
  <si>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</si>
  <si>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</si>
  <si>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</si>
  <si>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</si>
  <si>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</si>
  <si>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</si>
  <si>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</si>
  <si>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</si>
  <si>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</si>
  <si>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</si>
  <si>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</si>
  <si>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</si>
  <si>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</si>
  <si>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</si>
  <si>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</si>
  <si>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</si>
  <si>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</si>
  <si>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</si>
  <si>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</si>
  <si>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</si>
  <si>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</si>
  <si>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</si>
  <si>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</si>
  <si>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</si>
  <si>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</si>
  <si>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</si>
  <si>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</si>
  <si>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</si>
  <si>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</si>
  <si>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</si>
  <si>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</si>
  <si>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</si>
  <si>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</si>
  <si>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</si>
  <si>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</si>
  <si>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</si>
  <si>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</si>
  <si>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</si>
  <si>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</si>
  <si>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</si>
  <si>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</si>
  <si>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</si>
  <si>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</si>
  <si>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</si>
  <si>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</si>
  <si>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</si>
  <si>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</si>
  <si>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</si>
  <si>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</si>
  <si>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</si>
  <si>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</si>
  <si>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</si>
  <si>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</si>
  <si>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</si>
  <si>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</si>
  <si>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</si>
  <si>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</si>
  <si>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</si>
  <si>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</si>
  <si>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</si>
  <si>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</si>
  <si>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</si>
  <si>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</si>
  <si>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</si>
  <si>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</si>
  <si>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</si>
  <si>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</si>
  <si>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</si>
  <si>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</si>
  <si>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</si>
  <si>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</si>
  <si>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</si>
  <si>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</si>
  <si>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</si>
  <si>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</si>
  <si>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</si>
  <si>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</si>
  <si>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</si>
  <si>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</si>
  <si>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</si>
  <si>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</si>
  <si>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</si>
  <si>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</si>
  <si>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</si>
  <si>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</si>
  <si>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</si>
  <si>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</si>
  <si>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</si>
  <si>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</si>
  <si>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</si>
  <si>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</si>
  <si>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</si>
  <si>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</si>
  <si>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</si>
  <si>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</si>
  <si>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</si>
  <si>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</si>
  <si>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</si>
  <si>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</si>
  <si>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</si>
  <si>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</si>
  <si>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</si>
  <si>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</si>
  <si>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</si>
  <si>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</si>
  <si>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</si>
  <si>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</si>
  <si>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</si>
  <si>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</si>
  <si>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</si>
  <si>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</si>
  <si>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</si>
  <si>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</si>
  <si>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</si>
  <si>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</si>
  <si>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</si>
  <si>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</si>
  <si>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</si>
  <si>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</si>
  <si>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</si>
  <si>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</si>
  <si>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</si>
  <si>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</si>
  <si>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</si>
  <si>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</si>
  <si>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</si>
  <si>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</si>
  <si>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</si>
  <si>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</si>
  <si>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</si>
  <si>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</si>
  <si>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</si>
  <si>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</si>
  <si>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</si>
  <si>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</si>
  <si>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</si>
  <si>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</si>
  <si>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</si>
  <si>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</si>
  <si>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</si>
  <si>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</si>
  <si>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</si>
  <si>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</si>
  <si>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</si>
  <si>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</si>
  <si>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</si>
  <si>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</si>
  <si>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</si>
  <si>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</si>
  <si>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</si>
  <si>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</si>
  <si>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</si>
  <si>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</si>
  <si>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</si>
  <si>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</si>
  <si>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</si>
  <si>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</si>
  <si>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</si>
  <si>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</si>
  <si>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</si>
  <si>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</si>
  <si>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</si>
  <si>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</si>
  <si>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</si>
  <si>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</si>
  <si>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</si>
  <si>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</si>
  <si>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</si>
  <si>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</si>
  <si>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</si>
  <si>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</si>
  <si>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</si>
  <si>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</si>
  <si>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</si>
  <si>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</si>
  <si>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</si>
  <si>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</si>
  <si>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</si>
  <si>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</si>
  <si>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</si>
  <si>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</si>
  <si>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</si>
  <si>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</si>
  <si>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</si>
  <si>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</si>
  <si>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</si>
  <si>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</si>
  <si>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</si>
  <si>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</si>
  <si>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</si>
  <si>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</si>
  <si>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</si>
  <si>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</si>
  <si>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</si>
  <si>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</si>
  <si>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</si>
  <si>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</si>
  <si>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</si>
  <si>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</si>
  <si>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</si>
  <si>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</si>
  <si>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</si>
  <si>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</si>
  <si>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</si>
  <si>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</si>
  <si>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</si>
  <si>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</si>
  <si>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</si>
  <si>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</si>
  <si>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</si>
  <si>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</si>
  <si>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</si>
  <si>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</si>
  <si>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</si>
  <si>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</si>
  <si>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</si>
  <si>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</si>
  <si>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</si>
  <si>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</si>
  <si>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</si>
  <si>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</si>
  <si>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</si>
  <si>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</si>
  <si>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</si>
  <si>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</si>
  <si>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</si>
  <si>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</si>
  <si>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</si>
  <si>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</si>
  <si>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</si>
  <si>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</si>
  <si>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</si>
  <si>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</si>
  <si>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</si>
  <si>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</si>
  <si>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</si>
  <si>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</si>
  <si>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</si>
  <si>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</si>
  <si>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</si>
  <si>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</si>
  <si>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</si>
  <si>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</si>
  <si>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</si>
  <si>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</si>
  <si>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</si>
  <si>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</si>
  <si>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</si>
  <si>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</si>
  <si>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</si>
  <si>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</si>
  <si>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</si>
  <si>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</si>
  <si>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</si>
  <si>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</si>
  <si>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</si>
  <si>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</si>
  <si>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</si>
  <si>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</si>
  <si>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</si>
  <si>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</si>
  <si>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</si>
  <si>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</si>
  <si>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</si>
  <si>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</si>
  <si>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</si>
  <si>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</si>
  <si>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</si>
  <si>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</si>
  <si>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</si>
  <si>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</si>
  <si>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</si>
  <si>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</si>
  <si>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</si>
  <si>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</si>
  <si>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</si>
  <si>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</si>
  <si>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</si>
  <si>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</si>
  <si>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</si>
  <si>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</si>
  <si>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</si>
  <si>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</si>
  <si>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</si>
  <si>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</si>
  <si>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</si>
  <si>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</si>
  <si>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</si>
  <si>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</si>
  <si>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</si>
  <si>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</si>
  <si>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</si>
  <si>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</si>
  <si>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</si>
  <si>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</si>
  <si>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</si>
  <si>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</si>
  <si>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</si>
  <si>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</si>
  <si>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</si>
  <si>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</si>
  <si>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</si>
  <si>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</si>
  <si>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</si>
  <si>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</si>
  <si>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</si>
  <si>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</si>
  <si>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</si>
  <si>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</si>
  <si>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</si>
  <si>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</si>
  <si>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</si>
  <si>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</si>
  <si>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</si>
  <si>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</si>
  <si>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</si>
  <si>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</si>
  <si>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</si>
  <si>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</si>
  <si>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</si>
  <si>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</si>
  <si>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</si>
  <si>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</si>
  <si>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</si>
  <si>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</si>
  <si>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</si>
  <si>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</si>
  <si>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</si>
  <si>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</si>
  <si>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</si>
  <si>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</si>
  <si>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</si>
  <si>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</si>
  <si>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</si>
  <si>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</si>
  <si>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</si>
  <si>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</si>
  <si>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</si>
  <si>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</si>
  <si>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</si>
  <si>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</si>
  <si>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</si>
  <si>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</si>
  <si>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</si>
  <si>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</si>
  <si>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</si>
  <si>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</si>
  <si>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訓練協議会に必要な経費</t>
  </si>
  <si>
    <t>平成23年度</t>
  </si>
  <si>
    <t>終了予定なし</t>
  </si>
  <si>
    <t>○</t>
  </si>
  <si>
    <t>職業訓練実施計画</t>
  </si>
  <si>
    <t>人材開発統括官</t>
  </si>
  <si>
    <t>訓練企画室</t>
  </si>
  <si>
    <t>訓練企画室長　鶴谷 陽子</t>
    <rPh sb="7" eb="8">
      <t>ツル</t>
    </rPh>
    <rPh sb="8" eb="9">
      <t>タニ</t>
    </rPh>
    <rPh sb="10" eb="12">
      <t>ヨウコ</t>
    </rPh>
    <phoneticPr fontId="5"/>
  </si>
  <si>
    <t>厚労</t>
  </si>
  <si>
    <t>厚生労働省</t>
  </si>
  <si>
    <t>-</t>
  </si>
  <si>
    <t>-</t>
    <phoneticPr fontId="5"/>
  </si>
  <si>
    <t>庁費</t>
  </si>
  <si>
    <t>諸謝金</t>
  </si>
  <si>
    <t>職員旅費</t>
  </si>
  <si>
    <t>委員等旅費</t>
  </si>
  <si>
    <t>○離職者訓練（施設内訓練）修了者の訓練修了後3ヶ月時点の就職率を80％とする。</t>
  </si>
  <si>
    <t>○離職者訓練（施設内訓練）修了者の訓練修了後3ヶ月時点の就職率
※平成26年度から、就職率の算定は1ヶ月未満雇用の就職者を除いた就職者数
（訓練終了後３か月時点の就職者数／訓練修了者数）</t>
  </si>
  <si>
    <t>定例業務統計報告（厚生労働省調べ）</t>
  </si>
  <si>
    <t>○離職者訓練（委託訓練）修了者の訓練修了後3ヶ月時点の就職率を75％とする。</t>
  </si>
  <si>
    <t>○離職者訓練（委託訓練）修了者の訓練終修了後3ヶ月時点の就職率（23～25年度の目標値は65％、26～28年度の目標値は70％）
※平成26年度から、就職率の算定は1ヶ月未満雇用の就職者を除いた就職者数
（訓練終了後３か月時点の就職者数／訓練修了者数）</t>
  </si>
  <si>
    <t>○基礎コースの訓練修了者の訓練修了後3ヶ月時点の就職率を58％とする。</t>
  </si>
  <si>
    <t>厚生労働省職業安定局調べ、厚生労働省人材開発統括官調べ</t>
  </si>
  <si>
    <t>中央訓練協議会の開催回数</t>
    <rPh sb="0" eb="2">
      <t>チュウオウ</t>
    </rPh>
    <rPh sb="2" eb="4">
      <t>クンレン</t>
    </rPh>
    <rPh sb="4" eb="7">
      <t>キョウギカイ</t>
    </rPh>
    <rPh sb="8" eb="10">
      <t>カイサイ</t>
    </rPh>
    <rPh sb="10" eb="12">
      <t>カイスウ</t>
    </rPh>
    <phoneticPr fontId="5"/>
  </si>
  <si>
    <t>地域訓練協議会の開催回数</t>
    <rPh sb="0" eb="2">
      <t>チイキ</t>
    </rPh>
    <rPh sb="2" eb="4">
      <t>クンレン</t>
    </rPh>
    <rPh sb="4" eb="7">
      <t>キョウギカイ</t>
    </rPh>
    <rPh sb="8" eb="10">
      <t>カイサイ</t>
    </rPh>
    <rPh sb="10" eb="12">
      <t>カイスウ</t>
    </rPh>
    <phoneticPr fontId="5"/>
  </si>
  <si>
    <t>回</t>
  </si>
  <si>
    <t>千円</t>
  </si>
  <si>
    <t>X/Y</t>
  </si>
  <si>
    <t>10,745/96</t>
  </si>
  <si>
    <t>7,943/96</t>
  </si>
  <si>
    <t>6,728/96</t>
    <phoneticPr fontId="5"/>
  </si>
  <si>
    <t>24,239/96</t>
    <phoneticPr fontId="5"/>
  </si>
  <si>
    <t>多様な職業能力開発の機会を確保すること（Ⅵ－１）</t>
  </si>
  <si>
    <t>多様な職業能力開発の機会を確保し、生産性の向上に向けた人材育成を強化すること（Ⅵ-1-1）</t>
    <phoneticPr fontId="5"/>
  </si>
  <si>
    <t>公的職業訓練において、国民のニーズに応じた適切な訓練分野・訓練規模を設定するものであり、職業訓練を着実に実施することは国の責務である。</t>
  </si>
  <si>
    <t>求職者に対する雇用のセーフティーネットとして、求職者支援訓練を含む職業訓練を着実に実施することは国の責務であり、本事業は、国において実施すべきである。</t>
  </si>
  <si>
    <t>公的職業訓練において、ニーズに応じた適切な訓練分野・訓練規模を設定するものであり、事業の優先度は高い。</t>
  </si>
  <si>
    <t>‐</t>
  </si>
  <si>
    <t>無</t>
  </si>
  <si>
    <t>訓練協議会開催にあたり、委員謝金の規定等を定めており、妥当な支出水準となっている。</t>
  </si>
  <si>
    <t>オンライン形式での会議開催による会場借料の節約等の効率化に努めている。</t>
  </si>
  <si>
    <t>労使等の訓練実施に係る関係者の参集により、訓練分野・訓練規模等を適切に設定するものであり、公的職業訓練の適切な運営に不可欠な事業である。</t>
  </si>
  <si>
    <t>会議開催により、必要な議論を行っている。</t>
  </si>
  <si>
    <t>会議における議論も踏まえ、適切に公的職業訓練を実施している。</t>
  </si>
  <si>
    <t>点検対象外</t>
    <rPh sb="0" eb="2">
      <t>テンケン</t>
    </rPh>
    <rPh sb="2" eb="4">
      <t>タイショウ</t>
    </rPh>
    <rPh sb="4" eb="5">
      <t>ガイ</t>
    </rPh>
    <phoneticPr fontId="5"/>
  </si>
  <si>
    <t>57</t>
  </si>
  <si>
    <t>901</t>
  </si>
  <si>
    <t>599</t>
  </si>
  <si>
    <t>604</t>
  </si>
  <si>
    <t>609</t>
  </si>
  <si>
    <t>595</t>
  </si>
  <si>
    <t>617</t>
  </si>
  <si>
    <t>庁費</t>
    <rPh sb="0" eb="2">
      <t>チョウヒ</t>
    </rPh>
    <phoneticPr fontId="5"/>
  </si>
  <si>
    <t>賃金職員等経費</t>
    <rPh sb="0" eb="2">
      <t>チンギン</t>
    </rPh>
    <rPh sb="2" eb="4">
      <t>ショクイン</t>
    </rPh>
    <rPh sb="4" eb="5">
      <t>トウ</t>
    </rPh>
    <rPh sb="5" eb="7">
      <t>ケイヒ</t>
    </rPh>
    <phoneticPr fontId="5"/>
  </si>
  <si>
    <t>A.兵庫労働局</t>
    <rPh sb="2" eb="4">
      <t>ヒョウゴ</t>
    </rPh>
    <rPh sb="4" eb="7">
      <t>ロウドウキョク</t>
    </rPh>
    <phoneticPr fontId="5"/>
  </si>
  <si>
    <t>兵庫労働局</t>
    <rPh sb="0" eb="2">
      <t>ヒョウゴ</t>
    </rPh>
    <rPh sb="2" eb="5">
      <t>ロウドウキョク</t>
    </rPh>
    <phoneticPr fontId="5"/>
  </si>
  <si>
    <t>鹿児島労働局</t>
    <rPh sb="0" eb="3">
      <t>カゴシマ</t>
    </rPh>
    <rPh sb="3" eb="6">
      <t>ロウドウキョク</t>
    </rPh>
    <phoneticPr fontId="5"/>
  </si>
  <si>
    <t>神奈川労働局</t>
    <rPh sb="0" eb="3">
      <t>カナガワ</t>
    </rPh>
    <rPh sb="3" eb="6">
      <t>ロウドウキョク</t>
    </rPh>
    <phoneticPr fontId="5"/>
  </si>
  <si>
    <t>宮崎労働局</t>
    <rPh sb="0" eb="2">
      <t>ミヤザキ</t>
    </rPh>
    <rPh sb="2" eb="5">
      <t>ロウドウキョク</t>
    </rPh>
    <phoneticPr fontId="5"/>
  </si>
  <si>
    <t>沖縄労働局</t>
    <rPh sb="0" eb="2">
      <t>オキナワ</t>
    </rPh>
    <rPh sb="2" eb="5">
      <t>ロウドウキョク</t>
    </rPh>
    <phoneticPr fontId="5"/>
  </si>
  <si>
    <t>岩手労働局</t>
    <rPh sb="0" eb="2">
      <t>イワテ</t>
    </rPh>
    <rPh sb="2" eb="5">
      <t>ロウドウキョク</t>
    </rPh>
    <phoneticPr fontId="5"/>
  </si>
  <si>
    <t>奈良労働局</t>
    <rPh sb="0" eb="2">
      <t>ナラ</t>
    </rPh>
    <rPh sb="2" eb="4">
      <t>ロウドウ</t>
    </rPh>
    <rPh sb="4" eb="5">
      <t>キョク</t>
    </rPh>
    <phoneticPr fontId="5"/>
  </si>
  <si>
    <t>群馬労働局</t>
    <rPh sb="0" eb="2">
      <t>グンマ</t>
    </rPh>
    <rPh sb="2" eb="5">
      <t>ロウドウキョク</t>
    </rPh>
    <phoneticPr fontId="5"/>
  </si>
  <si>
    <t>和歌山労働局</t>
    <rPh sb="0" eb="3">
      <t>ワカヤマ</t>
    </rPh>
    <rPh sb="3" eb="6">
      <t>ロウドウキョク</t>
    </rPh>
    <phoneticPr fontId="5"/>
  </si>
  <si>
    <t>栃木労働局</t>
    <rPh sb="0" eb="2">
      <t>トチギ</t>
    </rPh>
    <rPh sb="2" eb="5">
      <t>ロウドウキョク</t>
    </rPh>
    <phoneticPr fontId="5"/>
  </si>
  <si>
    <t>地域訓練協議会事務費</t>
    <rPh sb="0" eb="2">
      <t>チイキ</t>
    </rPh>
    <phoneticPr fontId="5"/>
  </si>
  <si>
    <t>○実践コースの訓練修了者の訓練修了後3ヶ月時点の就職率を63％とする。</t>
  </si>
  <si>
    <t>☑</t>
  </si>
  <si>
    <t>中央訓練協議会の開催</t>
    <rPh sb="0" eb="2">
      <t>チュウオウ</t>
    </rPh>
    <rPh sb="2" eb="4">
      <t>クンレン</t>
    </rPh>
    <rPh sb="4" eb="7">
      <t>キョウギカイ</t>
    </rPh>
    <rPh sb="8" eb="10">
      <t>カイサイ</t>
    </rPh>
    <phoneticPr fontId="5"/>
  </si>
  <si>
    <t>地域訓練協議会の開催</t>
    <rPh sb="0" eb="2">
      <t>チイキ</t>
    </rPh>
    <rPh sb="2" eb="4">
      <t>クンレン</t>
    </rPh>
    <rPh sb="4" eb="7">
      <t>キョウギカイ</t>
    </rPh>
    <rPh sb="8" eb="10">
      <t>カイサイ</t>
    </rPh>
    <phoneticPr fontId="5"/>
  </si>
  <si>
    <t>３ページ</t>
    <phoneticPr fontId="5"/>
  </si>
  <si>
    <t>国において中央訓練協議会を開催し、地方において地域訓練協議会を開催する。</t>
    <rPh sb="0" eb="1">
      <t>クニ</t>
    </rPh>
    <rPh sb="5" eb="7">
      <t>チュウオウ</t>
    </rPh>
    <rPh sb="7" eb="9">
      <t>クンレン</t>
    </rPh>
    <rPh sb="9" eb="12">
      <t>キョウギカイ</t>
    </rPh>
    <rPh sb="13" eb="15">
      <t>カイサイ</t>
    </rPh>
    <rPh sb="17" eb="19">
      <t>チホウ</t>
    </rPh>
    <rPh sb="23" eb="25">
      <t>チイキ</t>
    </rPh>
    <rPh sb="25" eb="27">
      <t>クンレン</t>
    </rPh>
    <rPh sb="27" eb="30">
      <t>キョウギカイ</t>
    </rPh>
    <rPh sb="31" eb="33">
      <t>カイサイ</t>
    </rPh>
    <phoneticPr fontId="5"/>
  </si>
  <si>
    <t>https://www.mhlw.go.jp/wp/seisaku/hyouka/dl/r03_jizenbunseki/VI-1-1.pdf</t>
    <phoneticPr fontId="5"/>
  </si>
  <si>
    <t>成果実績が低調である要因を分析し、事業の適正な執行を図ること。</t>
  </si>
  <si>
    <t>-</t>
    <phoneticPr fontId="5"/>
  </si>
  <si>
    <t>執行等改善</t>
  </si>
  <si>
    <t>国からの委託（補助）により、都道府県等が、様々な民間教育訓練機関等を活用して、高度・多様な職業訓練機会を創出、提供する。
職業訓練を実施する民間教育訓練機関等に対しては、都道府県等から委託し実施する。
また、厚生労働大臣から認定を受けた訓練コースについて、民間教育訓練機関等が職業訓練を実施する。</t>
    <rPh sb="104" eb="106">
      <t>コウセイ</t>
    </rPh>
    <rPh sb="106" eb="108">
      <t>ロウドウ</t>
    </rPh>
    <rPh sb="108" eb="110">
      <t>ダイジン</t>
    </rPh>
    <rPh sb="112" eb="114">
      <t>ニンテイ</t>
    </rPh>
    <rPh sb="115" eb="116">
      <t>ウ</t>
    </rPh>
    <rPh sb="118" eb="120">
      <t>クンレン</t>
    </rPh>
    <rPh sb="128" eb="130">
      <t>ミンカン</t>
    </rPh>
    <rPh sb="130" eb="132">
      <t>キョウイク</t>
    </rPh>
    <rPh sb="132" eb="134">
      <t>クンレン</t>
    </rPh>
    <rPh sb="134" eb="136">
      <t>キカン</t>
    </rPh>
    <rPh sb="136" eb="137">
      <t>トウ</t>
    </rPh>
    <rPh sb="138" eb="140">
      <t>ショクギョウ</t>
    </rPh>
    <rPh sb="140" eb="142">
      <t>クンレン</t>
    </rPh>
    <rPh sb="143" eb="145">
      <t>ジッシ</t>
    </rPh>
    <phoneticPr fontId="5"/>
  </si>
  <si>
    <t>X／Y
Ｘ：○年度訓練協議会執行額（千円）
Ｙ：○年度訓練協議会実施回数（回）　　　　／　　　</t>
    <rPh sb="32" eb="34">
      <t>ジッシ</t>
    </rPh>
    <rPh sb="34" eb="36">
      <t>カイスウ</t>
    </rPh>
    <phoneticPr fontId="5"/>
  </si>
  <si>
    <t>△</t>
  </si>
  <si>
    <t>令和３年度の成果実績が低調である主な要因は、緊急事態宣言の発令等の影響で訓練修了者が求職活動を控える動きがあったこと等によるものと考えられる。
なお、令和５年度概算要求においては、令和３年度の執行額を踏まえ、必要額の精査を行った上で、地域の訓練に関する協議会の法定化（令和４年10月施行）に伴う業務増に対応するために必要な経費を計上している。</t>
    <rPh sb="0" eb="2">
      <t>レイワ</t>
    </rPh>
    <rPh sb="3" eb="5">
      <t>ネンド</t>
    </rPh>
    <rPh sb="6" eb="8">
      <t>セイカ</t>
    </rPh>
    <rPh sb="8" eb="10">
      <t>ジッセキ</t>
    </rPh>
    <rPh sb="11" eb="13">
      <t>テイチョウ</t>
    </rPh>
    <rPh sb="16" eb="17">
      <t>オモ</t>
    </rPh>
    <rPh sb="18" eb="20">
      <t>ヨウイン</t>
    </rPh>
    <rPh sb="22" eb="24">
      <t>キンキュウ</t>
    </rPh>
    <rPh sb="24" eb="26">
      <t>ジタイ</t>
    </rPh>
    <rPh sb="26" eb="28">
      <t>センゲン</t>
    </rPh>
    <rPh sb="29" eb="31">
      <t>ハツレイ</t>
    </rPh>
    <rPh sb="31" eb="32">
      <t>トウ</t>
    </rPh>
    <rPh sb="33" eb="35">
      <t>エイキョウ</t>
    </rPh>
    <rPh sb="36" eb="38">
      <t>クンレン</t>
    </rPh>
    <rPh sb="38" eb="41">
      <t>シュウリョウシャ</t>
    </rPh>
    <rPh sb="42" eb="44">
      <t>キュウショク</t>
    </rPh>
    <rPh sb="44" eb="46">
      <t>カツドウ</t>
    </rPh>
    <rPh sb="47" eb="48">
      <t>ヒカ</t>
    </rPh>
    <rPh sb="50" eb="51">
      <t>ウゴ</t>
    </rPh>
    <rPh sb="58" eb="59">
      <t>トウ</t>
    </rPh>
    <rPh sb="65" eb="66">
      <t>カンガ</t>
    </rPh>
    <rPh sb="75" eb="77">
      <t>レイワ</t>
    </rPh>
    <rPh sb="78" eb="80">
      <t>ネンド</t>
    </rPh>
    <rPh sb="80" eb="82">
      <t>ガイサン</t>
    </rPh>
    <rPh sb="82" eb="84">
      <t>ヨウキュウ</t>
    </rPh>
    <rPh sb="90" eb="92">
      <t>レイワ</t>
    </rPh>
    <rPh sb="93" eb="95">
      <t>ネンド</t>
    </rPh>
    <rPh sb="96" eb="98">
      <t>シッコウ</t>
    </rPh>
    <rPh sb="98" eb="99">
      <t>ガク</t>
    </rPh>
    <rPh sb="100" eb="101">
      <t>フ</t>
    </rPh>
    <rPh sb="104" eb="106">
      <t>ヒツヨウ</t>
    </rPh>
    <rPh sb="106" eb="107">
      <t>ガク</t>
    </rPh>
    <rPh sb="108" eb="110">
      <t>セイサ</t>
    </rPh>
    <rPh sb="111" eb="112">
      <t>オコナ</t>
    </rPh>
    <rPh sb="114" eb="115">
      <t>ウエ</t>
    </rPh>
    <rPh sb="117" eb="119">
      <t>チイキ</t>
    </rPh>
    <rPh sb="120" eb="122">
      <t>クンレン</t>
    </rPh>
    <rPh sb="123" eb="124">
      <t>カン</t>
    </rPh>
    <rPh sb="126" eb="129">
      <t>キョウギカイ</t>
    </rPh>
    <rPh sb="130" eb="133">
      <t>ホウテイカ</t>
    </rPh>
    <rPh sb="134" eb="136">
      <t>レイワ</t>
    </rPh>
    <rPh sb="137" eb="138">
      <t>ネン</t>
    </rPh>
    <rPh sb="140" eb="141">
      <t>ガツ</t>
    </rPh>
    <rPh sb="141" eb="143">
      <t>セコウ</t>
    </rPh>
    <rPh sb="145" eb="146">
      <t>トモナ</t>
    </rPh>
    <rPh sb="147" eb="149">
      <t>ギョウム</t>
    </rPh>
    <rPh sb="149" eb="150">
      <t>ゾウ</t>
    </rPh>
    <rPh sb="151" eb="153">
      <t>タイオウ</t>
    </rPh>
    <rPh sb="158" eb="160">
      <t>ヒツヨウ</t>
    </rPh>
    <rPh sb="161" eb="163">
      <t>ケイヒ</t>
    </rPh>
    <rPh sb="164" eb="166">
      <t>ケイジョウ</t>
    </rPh>
    <phoneticPr fontId="5"/>
  </si>
  <si>
    <t>　求職者に対する雇用のセーフティーネットとして、求職者支援訓練を含む職業訓練を民間教育訓練機関等の活用を積極的に進めながら的確に実施するためには、産業構造の変化や技術の革新等に伴う人材ニーズの変化に即応し、国及び各地域において、それぞれの実施分野、実施規模、実施時期の調整等を図りながら、効果的、効率的な運用を行っていくことを目的としている。</t>
    <rPh sb="163" eb="165">
      <t>モクテキ</t>
    </rPh>
    <phoneticPr fontId="5"/>
  </si>
  <si>
    <t>　訓練実施に係る関係機関、労使等の訓練ユーザー等の参集の下、国においては、公共職業訓練及び求職者支援訓練の全体の実施方針、分野別の実施規模等について協議・とりまとめを行い、各地域においては、当該実施方針等を踏まえ、各地域（都道府県）における人材ニーズを十分に把握した上で、地域内における具体的な実施分野、実施数、訓練内容、実施時期等について協議・調整を行う。</t>
    <phoneticPr fontId="5"/>
  </si>
  <si>
    <t>労使等の訓練実施に係る関係者の会議参加に係る謝金や旅費、速記代等の必要経費等であり、会議開催のための必要な経費を計上している。</t>
    <phoneticPr fontId="5"/>
  </si>
  <si>
    <t>オンライン形式による会議となったこと等により、会場借料や外部委員の出席旅費の支出が当初の見込みより少なかったこと等により不用が出たもの。</t>
    <rPh sb="10" eb="12">
      <t>カイギ</t>
    </rPh>
    <rPh sb="18" eb="19">
      <t>トウ</t>
    </rPh>
    <rPh sb="28" eb="30">
      <t>ガイブ</t>
    </rPh>
    <rPh sb="30" eb="32">
      <t>イイン</t>
    </rPh>
    <rPh sb="33" eb="35">
      <t>シュッセキ</t>
    </rPh>
    <rPh sb="35" eb="37">
      <t>リョヒ</t>
    </rPh>
    <rPh sb="56" eb="57">
      <t>トウ</t>
    </rPh>
    <rPh sb="60" eb="62">
      <t>フヨウ</t>
    </rPh>
    <rPh sb="63" eb="64">
      <t>デ</t>
    </rPh>
    <phoneticPr fontId="5"/>
  </si>
  <si>
    <t>○実践コースの訓練修了者の訓練修了後3ヶ月時点の就職率
※平成26年度から、就職率の算定対象は雇用保険の被保険者となった者及び適用事業の事業主となった者
※令和3年度成果実績、達成度は令和4年8月中に把握可能な令和3年4月から11月末までに終了したコースの訓練修了3か月後の実績</t>
    <phoneticPr fontId="5"/>
  </si>
  <si>
    <t>○基礎コースの訓練修了者の訓練終修了後3ヶ月時点の就職率
※平成26年度から、就職率の算定対象は雇用保険の被保険者となった者及び適用事業の事業主となった者
※令和3年度成果実績、達成度は令和4年8月中に把握可能な令和3年4月から11月末までに終了したコースの訓練修了3か月後の実績</t>
    <phoneticPr fontId="5"/>
  </si>
  <si>
    <t>緊急事態宣言の発令等の影響により、成果実績は成果目標に届かなかったものの、令和２年度に比べると改善しており、成果実績はおおむね成果目標に見合ったものとなっている。</t>
    <rPh sb="7" eb="9">
      <t>ハツレイ</t>
    </rPh>
    <rPh sb="9" eb="10">
      <t>トウ</t>
    </rPh>
    <phoneticPr fontId="5"/>
  </si>
  <si>
    <t>本事業においては、就職率を成果目標として設定しているところ、令和３年度については、緊急事態宣言の発令等の影響で訓練修了者が求職活動を控える動きがあったこと等により、実績値は目標値に届かなかったものの、令和２年度に比べると改善しており、概ね目標を達成している。</t>
    <rPh sb="1" eb="3">
      <t>ジギョウ</t>
    </rPh>
    <rPh sb="100" eb="102">
      <t>レイワ</t>
    </rPh>
    <rPh sb="103" eb="105">
      <t>ネンド</t>
    </rPh>
    <rPh sb="106" eb="107">
      <t>クラ</t>
    </rPh>
    <rPh sb="110" eb="112">
      <t>カイゼン</t>
    </rPh>
    <phoneticPr fontId="5"/>
  </si>
  <si>
    <t>雇用保険法第６３条第１項第２号
雇用保険法施行規則第１３８条第１１号
職業能力開発促進法第４条、第１５条
職業訓練の実施等による特定求職者の就職の支援に関する法律第３条</t>
    <rPh sb="35" eb="43">
      <t>ショクギョウノウリョクカイハツソクシン</t>
    </rPh>
    <rPh sb="43" eb="44">
      <t>ホウ</t>
    </rPh>
    <rPh sb="44" eb="45">
      <t>ダイ</t>
    </rPh>
    <rPh sb="46" eb="47">
      <t>ジョウ</t>
    </rPh>
    <rPh sb="48" eb="49">
      <t>ダイ</t>
    </rPh>
    <rPh sb="51" eb="52">
      <t>ジョウ</t>
    </rPh>
    <phoneticPr fontId="5"/>
  </si>
  <si>
    <t>新たに法定化した協議会に係る経費を計上。（従来よりも業務量増、構成員の人数増に伴う増）</t>
    <rPh sb="0" eb="1">
      <t>アラ</t>
    </rPh>
    <rPh sb="3" eb="6">
      <t>ホウテイカ</t>
    </rPh>
    <rPh sb="8" eb="11">
      <t>キョウギカイ</t>
    </rPh>
    <rPh sb="12" eb="13">
      <t>カカ</t>
    </rPh>
    <rPh sb="14" eb="16">
      <t>ケイヒ</t>
    </rPh>
    <rPh sb="17" eb="19">
      <t>ケイジョウ</t>
    </rPh>
    <rPh sb="21" eb="23">
      <t>ジュウライ</t>
    </rPh>
    <rPh sb="26" eb="29">
      <t>ギョウムリョウ</t>
    </rPh>
    <rPh sb="29" eb="30">
      <t>ゾウ</t>
    </rPh>
    <rPh sb="31" eb="34">
      <t>コウセイイン</t>
    </rPh>
    <rPh sb="35" eb="37">
      <t>ニンズウ</t>
    </rPh>
    <rPh sb="37" eb="38">
      <t>ゾウ</t>
    </rPh>
    <rPh sb="39" eb="40">
      <t>トモナ</t>
    </rPh>
    <rPh sb="41" eb="42">
      <t>ゾウ</t>
    </rPh>
    <phoneticPr fontId="5"/>
  </si>
  <si>
    <t>従来の協議会を改め、都道府県単位の協議会の仕組みを法定化した（令和４年10月施行）。新たな協議会においては地域や業種等で異なる人材ニーズを職業訓練にきめ細かく反映するため、産業界や教育訓練実施機関など、幅広い関係者の参画により、地域のニーズを反映した訓練コースの設定を促進するとともに、訓練効果の把握・検証を行い、訓練内容の改善を図ること等を行うこととしており、適正な事業執行に努めていきたい。</t>
    <rPh sb="0" eb="2">
      <t>ジュウライ</t>
    </rPh>
    <rPh sb="3" eb="6">
      <t>キョウギカイ</t>
    </rPh>
    <rPh sb="7" eb="8">
      <t>アラタ</t>
    </rPh>
    <rPh sb="21" eb="23">
      <t>シク</t>
    </rPh>
    <rPh sb="25" eb="28">
      <t>ホウテイカ</t>
    </rPh>
    <rPh sb="37" eb="38">
      <t>ガツ</t>
    </rPh>
    <rPh sb="38" eb="40">
      <t>セコウ</t>
    </rPh>
    <rPh sb="42" eb="43">
      <t>アラ</t>
    </rPh>
    <rPh sb="45" eb="48">
      <t>キョウギカイ</t>
    </rPh>
    <rPh sb="53" eb="55">
      <t>チイキ</t>
    </rPh>
    <rPh sb="56" eb="58">
      <t>ギョウシュ</t>
    </rPh>
    <rPh sb="58" eb="59">
      <t>トウ</t>
    </rPh>
    <rPh sb="60" eb="61">
      <t>コト</t>
    </rPh>
    <rPh sb="63" eb="65">
      <t>ジンザイ</t>
    </rPh>
    <rPh sb="69" eb="71">
      <t>ショクギョウ</t>
    </rPh>
    <rPh sb="71" eb="73">
      <t>クンレン</t>
    </rPh>
    <rPh sb="76" eb="77">
      <t>コマ</t>
    </rPh>
    <rPh sb="79" eb="81">
      <t>ハンエイ</t>
    </rPh>
    <rPh sb="181" eb="183">
      <t>テキセイ</t>
    </rPh>
    <rPh sb="184" eb="186">
      <t>ジギョウ</t>
    </rPh>
    <rPh sb="186" eb="188">
      <t>シッコウ</t>
    </rPh>
    <rPh sb="189" eb="19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</si>
</sst>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35719</xdr:colOff>
      <xdr:row>273</xdr:row>
      <xdr:rowOff>130969</xdr:rowOff>
    </xdr:from>
    <xdr:to>
      <xdr:col>36</xdr:col>
      <xdr:colOff>130537</xdr:colOff>
      <xdr:row>274</xdr:row>
      <xdr:rowOff>271424</xdr:rowOff>
    </xdr:to>
    <xdr:sp macro="" textlink="">
      <xdr:nvSpPr>
        <xdr:cNvPr id="3" name="大かっこ 2"/>
        <xdr:cNvSpPr/>
      </xdr:nvSpPr>
      <xdr:spPr>
        <a:xfrm>
          <a:off x="3476625" y="61221938"/>
          <a:ext cx="3940537" cy="4976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2000"/>
            </a:lnSpc>
          </a:pPr>
          <a:r>
            <a:rPr lang="ja-JP" altLang="en-US" sz="1600"/>
            <a:t>施策の企画・立案、予算要求・編成</a:t>
          </a:r>
          <a:endParaRPr lang="en-US" altLang="ja-JP" sz="1600"/>
        </a:p>
        <a:p>
          <a:pPr algn="ctr">
            <a:lnSpc>
              <a:spcPts val="2000"/>
            </a:lnSpc>
          </a:pPr>
          <a:r>
            <a:rPr lang="ja-JP" altLang="en-US" sz="1600"/>
            <a:t>都道府県労働局との連絡・調整</a:t>
          </a:r>
          <a:endParaRPr lang="en-US" altLang="ja-JP" sz="1600"/>
        </a:p>
      </xdr:txBody>
    </xdr:sp>
    <xdr:clientData/>
  </xdr:twoCellAnchor>
  <xdr:twoCellAnchor>
    <xdr:from>
      <xdr:col>26</xdr:col>
      <xdr:colOff>23813</xdr:colOff>
      <xdr:row>276</xdr:row>
      <xdr:rowOff>190501</xdr:rowOff>
    </xdr:from>
    <xdr:to>
      <xdr:col>31</xdr:col>
      <xdr:colOff>80245</xdr:colOff>
      <xdr:row>276</xdr:row>
      <xdr:rowOff>190501</xdr:rowOff>
    </xdr:to>
    <xdr:cxnSp macro="">
      <xdr:nvCxnSpPr>
        <xdr:cNvPr id="5" name="直線矢印コネクタ 4"/>
        <xdr:cNvCxnSpPr/>
      </xdr:nvCxnSpPr>
      <xdr:spPr>
        <a:xfrm>
          <a:off x="5286376" y="62353032"/>
          <a:ext cx="106846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xdr:colOff>
      <xdr:row>275</xdr:row>
      <xdr:rowOff>0</xdr:rowOff>
    </xdr:from>
    <xdr:to>
      <xdr:col>26</xdr:col>
      <xdr:colOff>0</xdr:colOff>
      <xdr:row>278</xdr:row>
      <xdr:rowOff>309269</xdr:rowOff>
    </xdr:to>
    <xdr:cxnSp macro="">
      <xdr:nvCxnSpPr>
        <xdr:cNvPr id="6" name="直線矢印コネクタ 5"/>
        <xdr:cNvCxnSpPr/>
      </xdr:nvCxnSpPr>
      <xdr:spPr>
        <a:xfrm>
          <a:off x="5262562" y="61805344"/>
          <a:ext cx="1" cy="13808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23813</xdr:colOff>
      <xdr:row>279</xdr:row>
      <xdr:rowOff>11906</xdr:rowOff>
    </xdr:from>
    <xdr:to>
      <xdr:col>32</xdr:col>
      <xdr:colOff>194627</xdr:colOff>
      <xdr:row>279</xdr:row>
      <xdr:rowOff>312100</xdr:rowOff>
    </xdr:to>
    <xdr:sp macro="" textlink="">
      <xdr:nvSpPr>
        <xdr:cNvPr id="9" name="大かっこ 8"/>
        <xdr:cNvSpPr/>
      </xdr:nvSpPr>
      <xdr:spPr>
        <a:xfrm>
          <a:off x="3869532" y="63246000"/>
          <a:ext cx="2802095" cy="300194"/>
        </a:xfrm>
        <a:prstGeom prst="bracketPair">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800"/>
            <a:t>予算示達</a:t>
          </a:r>
          <a:endParaRPr lang="en-US" altLang="ja-JP" sz="1800"/>
        </a:p>
      </xdr:txBody>
    </xdr:sp>
    <xdr:clientData/>
  </xdr:twoCellAnchor>
  <xdr:twoCellAnchor>
    <xdr:from>
      <xdr:col>14</xdr:col>
      <xdr:colOff>166687</xdr:colOff>
      <xdr:row>283</xdr:row>
      <xdr:rowOff>154780</xdr:rowOff>
    </xdr:from>
    <xdr:to>
      <xdr:col>37</xdr:col>
      <xdr:colOff>186073</xdr:colOff>
      <xdr:row>284</xdr:row>
      <xdr:rowOff>149640</xdr:rowOff>
    </xdr:to>
    <xdr:sp macro="" textlink="">
      <xdr:nvSpPr>
        <xdr:cNvPr id="10" name="大かっこ 9"/>
        <xdr:cNvSpPr/>
      </xdr:nvSpPr>
      <xdr:spPr>
        <a:xfrm>
          <a:off x="3000375" y="64817624"/>
          <a:ext cx="4674729" cy="3520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600"/>
            <a:t>地域訓練協議会の開催</a:t>
          </a:r>
          <a:endParaRPr lang="en-US" altLang="ja-JP" sz="1600"/>
        </a:p>
      </xdr:txBody>
    </xdr:sp>
    <xdr:clientData/>
  </xdr:twoCellAnchor>
  <xdr:twoCellAnchor>
    <xdr:from>
      <xdr:col>16</xdr:col>
      <xdr:colOff>1</xdr:colOff>
      <xdr:row>269</xdr:row>
      <xdr:rowOff>309563</xdr:rowOff>
    </xdr:from>
    <xdr:to>
      <xdr:col>37</xdr:col>
      <xdr:colOff>88385</xdr:colOff>
      <xdr:row>272</xdr:row>
      <xdr:rowOff>297886</xdr:rowOff>
    </xdr:to>
    <xdr:sp macro="" textlink="">
      <xdr:nvSpPr>
        <xdr:cNvPr id="11" name="正方形/長方形 10"/>
        <xdr:cNvSpPr/>
      </xdr:nvSpPr>
      <xdr:spPr>
        <a:xfrm>
          <a:off x="3238501" y="59971782"/>
          <a:ext cx="4338915" cy="10598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厚生労働省</a:t>
          </a:r>
          <a:endParaRPr kumimoji="1" lang="en-US" altLang="ja-JP" sz="2000">
            <a:solidFill>
              <a:sysClr val="windowText" lastClr="000000"/>
            </a:solidFill>
          </a:endParaRPr>
        </a:p>
        <a:p>
          <a:pPr algn="ctr"/>
          <a:r>
            <a:rPr kumimoji="1" lang="ja-JP" altLang="en-US" sz="2000">
              <a:solidFill>
                <a:sysClr val="windowText" lastClr="000000"/>
              </a:solidFill>
            </a:rPr>
            <a:t>６．７百万円</a:t>
          </a:r>
          <a:endParaRPr kumimoji="1" lang="en-US" altLang="ja-JP" sz="2000">
            <a:solidFill>
              <a:sysClr val="windowText" lastClr="000000"/>
            </a:solidFill>
          </a:endParaRPr>
        </a:p>
      </xdr:txBody>
    </xdr:sp>
    <xdr:clientData/>
  </xdr:twoCellAnchor>
  <xdr:twoCellAnchor>
    <xdr:from>
      <xdr:col>32</xdr:col>
      <xdr:colOff>0</xdr:colOff>
      <xdr:row>275</xdr:row>
      <xdr:rowOff>95250</xdr:rowOff>
    </xdr:from>
    <xdr:to>
      <xdr:col>46</xdr:col>
      <xdr:colOff>119062</xdr:colOff>
      <xdr:row>277</xdr:row>
      <xdr:rowOff>309945</xdr:rowOff>
    </xdr:to>
    <xdr:sp macro="" textlink="">
      <xdr:nvSpPr>
        <xdr:cNvPr id="12" name="正方形/長方形 11"/>
        <xdr:cNvSpPr/>
      </xdr:nvSpPr>
      <xdr:spPr>
        <a:xfrm>
          <a:off x="6477000" y="61900594"/>
          <a:ext cx="2952750" cy="9290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2000">
              <a:solidFill>
                <a:sysClr val="windowText" lastClr="000000"/>
              </a:solidFill>
            </a:rPr>
            <a:t>事務費（厚生労働省）</a:t>
          </a:r>
          <a:endParaRPr lang="en-US" altLang="ja-JP" sz="2000">
            <a:solidFill>
              <a:sysClr val="windowText" lastClr="000000"/>
            </a:solidFill>
          </a:endParaRPr>
        </a:p>
        <a:p>
          <a:pPr algn="ctr">
            <a:lnSpc>
              <a:spcPts val="2500"/>
            </a:lnSpc>
          </a:pPr>
          <a:r>
            <a:rPr lang="ja-JP" altLang="en-US" sz="2000">
              <a:solidFill>
                <a:sysClr val="windowText" lastClr="000000"/>
              </a:solidFill>
            </a:rPr>
            <a:t>０．１百万円</a:t>
          </a:r>
        </a:p>
      </xdr:txBody>
    </xdr:sp>
    <xdr:clientData/>
  </xdr:twoCellAnchor>
  <xdr:twoCellAnchor>
    <xdr:from>
      <xdr:col>15</xdr:col>
      <xdr:colOff>130969</xdr:colOff>
      <xdr:row>280</xdr:row>
      <xdr:rowOff>83344</xdr:rowOff>
    </xdr:from>
    <xdr:to>
      <xdr:col>38</xdr:col>
      <xdr:colOff>2229</xdr:colOff>
      <xdr:row>282</xdr:row>
      <xdr:rowOff>347662</xdr:rowOff>
    </xdr:to>
    <xdr:sp macro="" textlink="">
      <xdr:nvSpPr>
        <xdr:cNvPr id="13" name="正方形/長方形 12"/>
        <xdr:cNvSpPr/>
      </xdr:nvSpPr>
      <xdr:spPr>
        <a:xfrm>
          <a:off x="3167063" y="63674625"/>
          <a:ext cx="4526604" cy="9786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2000">
              <a:solidFill>
                <a:sysClr val="windowText" lastClr="000000"/>
              </a:solidFill>
            </a:rPr>
            <a:t>Ａ．都道府県労働局　２７労働局</a:t>
          </a:r>
          <a:endParaRPr lang="en-US" altLang="ja-JP" sz="2000">
            <a:solidFill>
              <a:sysClr val="windowText" lastClr="000000"/>
            </a:solidFill>
          </a:endParaRPr>
        </a:p>
        <a:p>
          <a:pPr algn="ctr">
            <a:lnSpc>
              <a:spcPts val="2500"/>
            </a:lnSpc>
          </a:pPr>
          <a:r>
            <a:rPr lang="ja-JP" altLang="en-US" sz="2000">
              <a:solidFill>
                <a:sysClr val="windowText" lastClr="000000"/>
              </a:solidFill>
            </a:rPr>
            <a:t>６．６百万円</a:t>
          </a:r>
          <a:endParaRPr lang="en-US" altLang="ja-JP" sz="2000">
            <a:solidFill>
              <a:sysClr val="windowText" lastClr="000000"/>
            </a:solidFill>
          </a:endParaRPr>
        </a:p>
      </xdr:txBody>
    </xdr:sp>
    <xdr:clientData/>
  </xdr:twoCellAnchor>
  <xdr:twoCellAnchor>
    <xdr:from>
      <xdr:col>38</xdr:col>
      <xdr:colOff>83343</xdr:colOff>
      <xdr:row>71</xdr:row>
      <xdr:rowOff>226219</xdr:rowOff>
    </xdr:from>
    <xdr:to>
      <xdr:col>41</xdr:col>
      <xdr:colOff>174625</xdr:colOff>
      <xdr:row>72</xdr:row>
      <xdr:rowOff>189178</xdr:rowOff>
    </xdr:to>
    <xdr:sp macro="" textlink="">
      <xdr:nvSpPr>
        <xdr:cNvPr id="14" name="正方形/長方形 13"/>
        <xdr:cNvSpPr/>
      </xdr:nvSpPr>
      <xdr:spPr>
        <a:xfrm>
          <a:off x="7774781" y="14335125"/>
          <a:ext cx="698500" cy="20108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38</xdr:col>
      <xdr:colOff>59531</xdr:colOff>
      <xdr:row>37</xdr:row>
      <xdr:rowOff>214312</xdr:rowOff>
    </xdr:from>
    <xdr:to>
      <xdr:col>41</xdr:col>
      <xdr:colOff>150813</xdr:colOff>
      <xdr:row>38</xdr:row>
      <xdr:rowOff>177271</xdr:rowOff>
    </xdr:to>
    <xdr:sp macro="" textlink="">
      <xdr:nvSpPr>
        <xdr:cNvPr id="15" name="正方形/長方形 14"/>
        <xdr:cNvSpPr/>
      </xdr:nvSpPr>
      <xdr:spPr>
        <a:xfrm>
          <a:off x="7750969" y="11680031"/>
          <a:ext cx="698500" cy="20108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38</xdr:col>
      <xdr:colOff>71437</xdr:colOff>
      <xdr:row>105</xdr:row>
      <xdr:rowOff>214313</xdr:rowOff>
    </xdr:from>
    <xdr:to>
      <xdr:col>41</xdr:col>
      <xdr:colOff>162719</xdr:colOff>
      <xdr:row>106</xdr:row>
      <xdr:rowOff>177272</xdr:rowOff>
    </xdr:to>
    <xdr:sp macro="" textlink="">
      <xdr:nvSpPr>
        <xdr:cNvPr id="16" name="正方形/長方形 15"/>
        <xdr:cNvSpPr/>
      </xdr:nvSpPr>
      <xdr:spPr>
        <a:xfrm>
          <a:off x="7762875" y="17609344"/>
          <a:ext cx="698500" cy="20108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38</xdr:col>
      <xdr:colOff>71437</xdr:colOff>
      <xdr:row>74</xdr:row>
      <xdr:rowOff>35719</xdr:rowOff>
    </xdr:from>
    <xdr:to>
      <xdr:col>41</xdr:col>
      <xdr:colOff>162719</xdr:colOff>
      <xdr:row>74</xdr:row>
      <xdr:rowOff>236803</xdr:rowOff>
    </xdr:to>
    <xdr:sp macro="" textlink="">
      <xdr:nvSpPr>
        <xdr:cNvPr id="17" name="正方形/長方形 16"/>
        <xdr:cNvSpPr/>
      </xdr:nvSpPr>
      <xdr:spPr>
        <a:xfrm>
          <a:off x="7762875" y="15859125"/>
          <a:ext cx="698500" cy="20108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38</xdr:col>
      <xdr:colOff>69055</xdr:colOff>
      <xdr:row>39</xdr:row>
      <xdr:rowOff>509588</xdr:rowOff>
    </xdr:from>
    <xdr:to>
      <xdr:col>41</xdr:col>
      <xdr:colOff>160337</xdr:colOff>
      <xdr:row>40</xdr:row>
      <xdr:rowOff>186797</xdr:rowOff>
    </xdr:to>
    <xdr:sp macro="" textlink="">
      <xdr:nvSpPr>
        <xdr:cNvPr id="18" name="正方形/長方形 17"/>
        <xdr:cNvSpPr/>
      </xdr:nvSpPr>
      <xdr:spPr>
        <a:xfrm>
          <a:off x="7760493" y="12737307"/>
          <a:ext cx="698500" cy="20108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38</xdr:col>
      <xdr:colOff>59531</xdr:colOff>
      <xdr:row>108</xdr:row>
      <xdr:rowOff>47625</xdr:rowOff>
    </xdr:from>
    <xdr:to>
      <xdr:col>41</xdr:col>
      <xdr:colOff>150813</xdr:colOff>
      <xdr:row>108</xdr:row>
      <xdr:rowOff>248709</xdr:rowOff>
    </xdr:to>
    <xdr:sp macro="" textlink="">
      <xdr:nvSpPr>
        <xdr:cNvPr id="19" name="正方形/長方形 18"/>
        <xdr:cNvSpPr/>
      </xdr:nvSpPr>
      <xdr:spPr>
        <a:xfrm>
          <a:off x="7750969" y="19157156"/>
          <a:ext cx="698500" cy="20108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47625</xdr:colOff>
      <xdr:row>2</xdr:row>
      <xdr:rowOff>202407</xdr:rowOff>
    </xdr:from>
    <xdr:to>
      <xdr:col>41</xdr:col>
      <xdr:colOff>138907</xdr:colOff>
      <xdr:row>3</xdr:row>
      <xdr:rowOff>165366</xdr:rowOff>
    </xdr:to>
    <xdr:sp macro="" textlink="">
      <xdr:nvSpPr>
        <xdr:cNvPr id="2" name="正方形/長方形 1"/>
        <xdr:cNvSpPr/>
      </xdr:nvSpPr>
      <xdr:spPr>
        <a:xfrm>
          <a:off x="7739063" y="738188"/>
          <a:ext cx="698500" cy="20108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38</xdr:col>
      <xdr:colOff>71438</xdr:colOff>
      <xdr:row>5</xdr:row>
      <xdr:rowOff>95250</xdr:rowOff>
    </xdr:from>
    <xdr:to>
      <xdr:col>41</xdr:col>
      <xdr:colOff>162720</xdr:colOff>
      <xdr:row>5</xdr:row>
      <xdr:rowOff>296334</xdr:rowOff>
    </xdr:to>
    <xdr:sp macro="" textlink="">
      <xdr:nvSpPr>
        <xdr:cNvPr id="3" name="正方形/長方形 2"/>
        <xdr:cNvSpPr/>
      </xdr:nvSpPr>
      <xdr:spPr>
        <a:xfrm>
          <a:off x="7762876" y="2845594"/>
          <a:ext cx="698500" cy="20108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700</v>
      </c>
      <c r="AK2" s="187"/>
      <c r="AL2" s="187"/>
      <c r="AM2" s="187"/>
      <c r="AN2" s="90" t="s">
        <v>368</v>
      </c>
      <c r="AO2" s="187">
        <v>21</v>
      </c>
      <c r="AP2" s="187"/>
      <c r="AQ2" s="187"/>
      <c r="AR2" s="91" t="s">
        <v>368</v>
      </c>
      <c r="AS2" s="188">
        <v>685</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701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697</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693</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698</v>
      </c>
      <c r="AF5" s="209"/>
      <c r="AG5" s="209"/>
      <c r="AH5" s="209"/>
      <c r="AI5" s="209"/>
      <c r="AJ5" s="209"/>
      <c r="AK5" s="209"/>
      <c r="AL5" s="209"/>
      <c r="AM5" s="209"/>
      <c r="AN5" s="209"/>
      <c r="AO5" s="209"/>
      <c r="AP5" s="210"/>
      <c r="AQ5" s="211" t="s">
        <v>699</v>
      </c>
      <c r="AR5" s="212"/>
      <c r="AS5" s="212"/>
      <c r="AT5" s="212"/>
      <c r="AU5" s="212"/>
      <c r="AV5" s="212"/>
      <c r="AW5" s="212"/>
      <c r="AX5" s="213"/>
    </row>
    <row r="6" spans="1:50" ht="39" customHeight="1" x14ac:dyDescent="0.15">
      <c r="A6" s="214" t="s">
        <v>4</v>
      </c>
      <c r="B6" s="215"/>
      <c r="C6" s="215"/>
      <c r="D6" s="215"/>
      <c r="E6" s="215"/>
      <c r="F6" s="215"/>
      <c r="G6" s="216" t="str">
        <f>入力規則等!F39</f>
        <v>労働保険特別会計雇用勘定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72" customHeight="1" x14ac:dyDescent="0.15">
      <c r="A7" s="193" t="s">
        <v>20</v>
      </c>
      <c r="B7" s="194"/>
      <c r="C7" s="194"/>
      <c r="D7" s="194"/>
      <c r="E7" s="194"/>
      <c r="F7" s="195"/>
      <c r="G7" s="219" t="s">
        <v>780</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772</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773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33</v>
      </c>
      <c r="Q13" s="232"/>
      <c r="R13" s="232"/>
      <c r="S13" s="232"/>
      <c r="T13" s="232"/>
      <c r="U13" s="232"/>
      <c r="V13" s="233"/>
      <c r="W13" s="231">
        <v>27</v>
      </c>
      <c r="X13" s="232"/>
      <c r="Y13" s="232"/>
      <c r="Z13" s="232"/>
      <c r="AA13" s="232"/>
      <c r="AB13" s="232"/>
      <c r="AC13" s="233"/>
      <c r="AD13" s="231">
        <v>26</v>
      </c>
      <c r="AE13" s="232"/>
      <c r="AF13" s="232"/>
      <c r="AG13" s="232"/>
      <c r="AH13" s="232"/>
      <c r="AI13" s="232"/>
      <c r="AJ13" s="233"/>
      <c r="AK13" s="231">
        <v>24</v>
      </c>
      <c r="AL13" s="232"/>
      <c r="AM13" s="232"/>
      <c r="AN13" s="232"/>
      <c r="AO13" s="232"/>
      <c r="AP13" s="232"/>
      <c r="AQ13" s="233"/>
      <c r="AR13" s="243">
        <v>58</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703</v>
      </c>
      <c r="Q14" s="232"/>
      <c r="R14" s="232"/>
      <c r="S14" s="232"/>
      <c r="T14" s="232"/>
      <c r="U14" s="232"/>
      <c r="V14" s="233"/>
      <c r="W14" s="231" t="s">
        <v>702</v>
      </c>
      <c r="X14" s="232"/>
      <c r="Y14" s="232"/>
      <c r="Z14" s="232"/>
      <c r="AA14" s="232"/>
      <c r="AB14" s="232"/>
      <c r="AC14" s="233"/>
      <c r="AD14" s="231" t="s">
        <v>702</v>
      </c>
      <c r="AE14" s="232"/>
      <c r="AF14" s="232"/>
      <c r="AG14" s="232"/>
      <c r="AH14" s="232"/>
      <c r="AI14" s="232"/>
      <c r="AJ14" s="233"/>
      <c r="AK14" s="231" t="s">
        <v>702</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702</v>
      </c>
      <c r="Q15" s="232"/>
      <c r="R15" s="232"/>
      <c r="S15" s="232"/>
      <c r="T15" s="232"/>
      <c r="U15" s="232"/>
      <c r="V15" s="233"/>
      <c r="W15" s="231" t="s">
        <v>702</v>
      </c>
      <c r="X15" s="232"/>
      <c r="Y15" s="232"/>
      <c r="Z15" s="232"/>
      <c r="AA15" s="232"/>
      <c r="AB15" s="232"/>
      <c r="AC15" s="233"/>
      <c r="AD15" s="231" t="s">
        <v>702</v>
      </c>
      <c r="AE15" s="232"/>
      <c r="AF15" s="232"/>
      <c r="AG15" s="232"/>
      <c r="AH15" s="232"/>
      <c r="AI15" s="232"/>
      <c r="AJ15" s="233"/>
      <c r="AK15" s="231" t="s">
        <v>702</v>
      </c>
      <c r="AL15" s="232"/>
      <c r="AM15" s="232"/>
      <c r="AN15" s="232"/>
      <c r="AO15" s="232"/>
      <c r="AP15" s="232"/>
      <c r="AQ15" s="233"/>
      <c r="AR15" s="231" t="s">
        <v>766</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702</v>
      </c>
      <c r="Q16" s="232"/>
      <c r="R16" s="232"/>
      <c r="S16" s="232"/>
      <c r="T16" s="232"/>
      <c r="U16" s="232"/>
      <c r="V16" s="233"/>
      <c r="W16" s="231" t="s">
        <v>702</v>
      </c>
      <c r="X16" s="232"/>
      <c r="Y16" s="232"/>
      <c r="Z16" s="232"/>
      <c r="AA16" s="232"/>
      <c r="AB16" s="232"/>
      <c r="AC16" s="233"/>
      <c r="AD16" s="231" t="s">
        <v>702</v>
      </c>
      <c r="AE16" s="232"/>
      <c r="AF16" s="232"/>
      <c r="AG16" s="232"/>
      <c r="AH16" s="232"/>
      <c r="AI16" s="232"/>
      <c r="AJ16" s="233"/>
      <c r="AK16" s="231" t="s">
        <v>702</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702</v>
      </c>
      <c r="Q17" s="232"/>
      <c r="R17" s="232"/>
      <c r="S17" s="232"/>
      <c r="T17" s="232"/>
      <c r="U17" s="232"/>
      <c r="V17" s="233"/>
      <c r="W17" s="231" t="s">
        <v>702</v>
      </c>
      <c r="X17" s="232"/>
      <c r="Y17" s="232"/>
      <c r="Z17" s="232"/>
      <c r="AA17" s="232"/>
      <c r="AB17" s="232"/>
      <c r="AC17" s="233"/>
      <c r="AD17" s="231" t="s">
        <v>702</v>
      </c>
      <c r="AE17" s="232"/>
      <c r="AF17" s="232"/>
      <c r="AG17" s="232"/>
      <c r="AH17" s="232"/>
      <c r="AI17" s="232"/>
      <c r="AJ17" s="233"/>
      <c r="AK17" s="231" t="s">
        <v>702</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33</v>
      </c>
      <c r="Q18" s="276"/>
      <c r="R18" s="276"/>
      <c r="S18" s="276"/>
      <c r="T18" s="276"/>
      <c r="U18" s="276"/>
      <c r="V18" s="277"/>
      <c r="W18" s="275">
        <f>SUM(W13:AC17)</f>
        <v>27</v>
      </c>
      <c r="X18" s="276"/>
      <c r="Y18" s="276"/>
      <c r="Z18" s="276"/>
      <c r="AA18" s="276"/>
      <c r="AB18" s="276"/>
      <c r="AC18" s="277"/>
      <c r="AD18" s="275">
        <f>SUM(AD13:AJ17)</f>
        <v>26</v>
      </c>
      <c r="AE18" s="276"/>
      <c r="AF18" s="276"/>
      <c r="AG18" s="276"/>
      <c r="AH18" s="276"/>
      <c r="AI18" s="276"/>
      <c r="AJ18" s="277"/>
      <c r="AK18" s="275">
        <f>SUM(AK13:AQ17)</f>
        <v>24</v>
      </c>
      <c r="AL18" s="276"/>
      <c r="AM18" s="276"/>
      <c r="AN18" s="276"/>
      <c r="AO18" s="276"/>
      <c r="AP18" s="276"/>
      <c r="AQ18" s="277"/>
      <c r="AR18" s="275">
        <f>SUM(AR13:AX17)</f>
        <v>58</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10</v>
      </c>
      <c r="Q19" s="232"/>
      <c r="R19" s="232"/>
      <c r="S19" s="232"/>
      <c r="T19" s="232"/>
      <c r="U19" s="232"/>
      <c r="V19" s="233"/>
      <c r="W19" s="231">
        <v>8</v>
      </c>
      <c r="X19" s="232"/>
      <c r="Y19" s="232"/>
      <c r="Z19" s="232"/>
      <c r="AA19" s="232"/>
      <c r="AB19" s="232"/>
      <c r="AC19" s="233"/>
      <c r="AD19" s="231">
        <v>7</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0.30303030303030304</v>
      </c>
      <c r="Q20" s="307"/>
      <c r="R20" s="307"/>
      <c r="S20" s="307"/>
      <c r="T20" s="307"/>
      <c r="U20" s="307"/>
      <c r="V20" s="307"/>
      <c r="W20" s="307">
        <f>IF(W18=0, "-", SUM(W19)/W18)</f>
        <v>0.29629629629629628</v>
      </c>
      <c r="X20" s="307"/>
      <c r="Y20" s="307"/>
      <c r="Z20" s="307"/>
      <c r="AA20" s="307"/>
      <c r="AB20" s="307"/>
      <c r="AC20" s="307"/>
      <c r="AD20" s="307">
        <f>IF(AD18=0, "-", SUM(AD19)/AD18)</f>
        <v>0.26923076923076922</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0.30303030303030304</v>
      </c>
      <c r="Q21" s="307"/>
      <c r="R21" s="307"/>
      <c r="S21" s="307"/>
      <c r="T21" s="307"/>
      <c r="U21" s="307"/>
      <c r="V21" s="307"/>
      <c r="W21" s="307">
        <f>IF(W19=0, "-", SUM(W19)/SUM(W13,W14))</f>
        <v>0.29629629629629628</v>
      </c>
      <c r="X21" s="307"/>
      <c r="Y21" s="307"/>
      <c r="Z21" s="307"/>
      <c r="AA21" s="307"/>
      <c r="AB21" s="307"/>
      <c r="AC21" s="307"/>
      <c r="AD21" s="307">
        <f>IF(AD19=0, "-", SUM(AD19)/SUM(AD13,AD14))</f>
        <v>0.26923076923076922</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704</v>
      </c>
      <c r="H23" s="293"/>
      <c r="I23" s="293"/>
      <c r="J23" s="293"/>
      <c r="K23" s="293"/>
      <c r="L23" s="293"/>
      <c r="M23" s="293"/>
      <c r="N23" s="293"/>
      <c r="O23" s="294"/>
      <c r="P23" s="243">
        <v>16</v>
      </c>
      <c r="Q23" s="244"/>
      <c r="R23" s="244"/>
      <c r="S23" s="244"/>
      <c r="T23" s="244"/>
      <c r="U23" s="244"/>
      <c r="V23" s="295"/>
      <c r="W23" s="243">
        <v>45</v>
      </c>
      <c r="X23" s="244"/>
      <c r="Y23" s="244"/>
      <c r="Z23" s="244"/>
      <c r="AA23" s="244"/>
      <c r="AB23" s="244"/>
      <c r="AC23" s="295"/>
      <c r="AD23" s="296" t="s">
        <v>781</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705</v>
      </c>
      <c r="H24" s="303"/>
      <c r="I24" s="303"/>
      <c r="J24" s="303"/>
      <c r="K24" s="303"/>
      <c r="L24" s="303"/>
      <c r="M24" s="303"/>
      <c r="N24" s="303"/>
      <c r="O24" s="304"/>
      <c r="P24" s="231">
        <v>6</v>
      </c>
      <c r="Q24" s="232"/>
      <c r="R24" s="232"/>
      <c r="S24" s="232"/>
      <c r="T24" s="232"/>
      <c r="U24" s="232"/>
      <c r="V24" s="233"/>
      <c r="W24" s="231">
        <v>9</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706</v>
      </c>
      <c r="H25" s="303"/>
      <c r="I25" s="303"/>
      <c r="J25" s="303"/>
      <c r="K25" s="303"/>
      <c r="L25" s="303"/>
      <c r="M25" s="303"/>
      <c r="N25" s="303"/>
      <c r="O25" s="304"/>
      <c r="P25" s="231">
        <v>2</v>
      </c>
      <c r="Q25" s="232"/>
      <c r="R25" s="232"/>
      <c r="S25" s="232"/>
      <c r="T25" s="232"/>
      <c r="U25" s="232"/>
      <c r="V25" s="233"/>
      <c r="W25" s="231">
        <v>3</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707</v>
      </c>
      <c r="H26" s="303"/>
      <c r="I26" s="303"/>
      <c r="J26" s="303"/>
      <c r="K26" s="303"/>
      <c r="L26" s="303"/>
      <c r="M26" s="303"/>
      <c r="N26" s="303"/>
      <c r="O26" s="304"/>
      <c r="P26" s="231">
        <v>1</v>
      </c>
      <c r="Q26" s="232"/>
      <c r="R26" s="232"/>
      <c r="S26" s="232"/>
      <c r="T26" s="232"/>
      <c r="U26" s="232"/>
      <c r="V26" s="233"/>
      <c r="W26" s="231">
        <v>1</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6">
        <f>AK13</f>
        <v>24</v>
      </c>
      <c r="Q29" s="347"/>
      <c r="R29" s="347"/>
      <c r="S29" s="347"/>
      <c r="T29" s="347"/>
      <c r="U29" s="347"/>
      <c r="V29" s="348"/>
      <c r="W29" s="349">
        <f>AR13</f>
        <v>58</v>
      </c>
      <c r="X29" s="350"/>
      <c r="Y29" s="350"/>
      <c r="Z29" s="350"/>
      <c r="AA29" s="350"/>
      <c r="AB29" s="350"/>
      <c r="AC29" s="351"/>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2" t="s">
        <v>664</v>
      </c>
      <c r="B30" s="353"/>
      <c r="C30" s="353"/>
      <c r="D30" s="353"/>
      <c r="E30" s="353"/>
      <c r="F30" s="354"/>
      <c r="G30" s="329" t="s">
        <v>768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hidden="1" customHeight="1" x14ac:dyDescent="0.15">
      <c r="A31" s="363" t="s">
        <v>665</v>
      </c>
      <c r="B31" s="333"/>
      <c r="C31" s="333"/>
      <c r="D31" s="333"/>
      <c r="E31" s="333"/>
      <c r="F31" s="334"/>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hidden="1" customHeight="1" x14ac:dyDescent="0.15">
      <c r="A32" s="363"/>
      <c r="B32" s="333"/>
      <c r="C32" s="333"/>
      <c r="D32" s="333"/>
      <c r="E32" s="333"/>
      <c r="F32" s="334"/>
      <c r="G32" s="372"/>
      <c r="H32" s="373"/>
      <c r="I32" s="373"/>
      <c r="J32" s="373"/>
      <c r="K32" s="373"/>
      <c r="L32" s="373"/>
      <c r="M32" s="373"/>
      <c r="N32" s="373"/>
      <c r="O32" s="373"/>
      <c r="P32" s="376"/>
      <c r="Q32" s="377"/>
      <c r="R32" s="377"/>
      <c r="S32" s="377"/>
      <c r="T32" s="377"/>
      <c r="U32" s="377"/>
      <c r="V32" s="377"/>
      <c r="W32" s="377"/>
      <c r="X32" s="378"/>
      <c r="Y32" s="382" t="s">
        <v>52</v>
      </c>
      <c r="Z32" s="383"/>
      <c r="AA32" s="384"/>
      <c r="AB32" s="385"/>
      <c r="AC32" s="385"/>
      <c r="AD32" s="385"/>
      <c r="AE32" s="386"/>
      <c r="AF32" s="386"/>
      <c r="AG32" s="386"/>
      <c r="AH32" s="386"/>
      <c r="AI32" s="386"/>
      <c r="AJ32" s="386"/>
      <c r="AK32" s="386"/>
      <c r="AL32" s="386"/>
      <c r="AM32" s="386"/>
      <c r="AN32" s="386"/>
      <c r="AO32" s="386"/>
      <c r="AP32" s="386"/>
      <c r="AQ32" s="386"/>
      <c r="AR32" s="386"/>
      <c r="AS32" s="386"/>
      <c r="AT32" s="386"/>
      <c r="AU32" s="420"/>
      <c r="AV32" s="421"/>
      <c r="AW32" s="421"/>
      <c r="AX32" s="422"/>
    </row>
    <row r="33" spans="1:51" ht="23.25" hidden="1" customHeight="1" x14ac:dyDescent="0.15">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23" t="s">
        <v>53</v>
      </c>
      <c r="Z33" s="424"/>
      <c r="AA33" s="425"/>
      <c r="AB33" s="385"/>
      <c r="AC33" s="385"/>
      <c r="AD33" s="385"/>
      <c r="AE33" s="386"/>
      <c r="AF33" s="386"/>
      <c r="AG33" s="386"/>
      <c r="AH33" s="386"/>
      <c r="AI33" s="386"/>
      <c r="AJ33" s="386"/>
      <c r="AK33" s="386"/>
      <c r="AL33" s="386"/>
      <c r="AM33" s="386"/>
      <c r="AN33" s="386"/>
      <c r="AO33" s="386"/>
      <c r="AP33" s="386"/>
      <c r="AQ33" s="386"/>
      <c r="AR33" s="386"/>
      <c r="AS33" s="386"/>
      <c r="AT33" s="386"/>
      <c r="AU33" s="420"/>
      <c r="AV33" s="421"/>
      <c r="AW33" s="421"/>
      <c r="AX33" s="422"/>
    </row>
    <row r="34" spans="1:51" ht="23.25" hidden="1"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hidden="1" customHeight="1" x14ac:dyDescent="0.15">
      <c r="A35" s="455"/>
      <c r="B35" s="456"/>
      <c r="C35" s="456"/>
      <c r="D35" s="456"/>
      <c r="E35" s="456"/>
      <c r="F35" s="457"/>
      <c r="G35" s="409" t="s">
        <v>668</v>
      </c>
      <c r="H35" s="410"/>
      <c r="I35" s="410"/>
      <c r="J35" s="410"/>
      <c r="K35" s="410"/>
      <c r="L35" s="410"/>
      <c r="M35" s="410"/>
      <c r="N35" s="410"/>
      <c r="O35" s="410"/>
      <c r="P35" s="410"/>
      <c r="Q35" s="410"/>
      <c r="R35" s="410"/>
      <c r="S35" s="410"/>
      <c r="T35" s="410"/>
      <c r="U35" s="410"/>
      <c r="V35" s="410"/>
      <c r="W35" s="410"/>
      <c r="X35" s="410"/>
      <c r="Y35" s="434" t="s">
        <v>666</v>
      </c>
      <c r="Z35" s="435"/>
      <c r="AA35" s="436"/>
      <c r="AB35" s="437"/>
      <c r="AC35" s="438"/>
      <c r="AD35" s="439"/>
      <c r="AE35" s="413"/>
      <c r="AF35" s="413"/>
      <c r="AG35" s="413"/>
      <c r="AH35" s="413"/>
      <c r="AI35" s="413"/>
      <c r="AJ35" s="413"/>
      <c r="AK35" s="413"/>
      <c r="AL35" s="413"/>
      <c r="AM35" s="413"/>
      <c r="AN35" s="413"/>
      <c r="AO35" s="413"/>
      <c r="AP35" s="413"/>
      <c r="AQ35" s="404"/>
      <c r="AR35" s="387"/>
      <c r="AS35" s="387"/>
      <c r="AT35" s="387"/>
      <c r="AU35" s="387"/>
      <c r="AV35" s="387"/>
      <c r="AW35" s="387"/>
      <c r="AX35" s="388"/>
    </row>
    <row r="36" spans="1:51" ht="46.5" hidden="1"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670</v>
      </c>
      <c r="AC36" s="441"/>
      <c r="AD36" s="442"/>
      <c r="AE36" s="443"/>
      <c r="AF36" s="443"/>
      <c r="AG36" s="443"/>
      <c r="AH36" s="443"/>
      <c r="AI36" s="443"/>
      <c r="AJ36" s="443"/>
      <c r="AK36" s="443"/>
      <c r="AL36" s="443"/>
      <c r="AM36" s="443"/>
      <c r="AN36" s="443"/>
      <c r="AO36" s="443"/>
      <c r="AP36" s="443"/>
      <c r="AQ36" s="443"/>
      <c r="AR36" s="443"/>
      <c r="AS36" s="443"/>
      <c r="AT36" s="443"/>
      <c r="AU36" s="443"/>
      <c r="AV36" s="443"/>
      <c r="AW36" s="443"/>
      <c r="AX36" s="444"/>
    </row>
    <row r="37" spans="1:51" ht="18.75" customHeight="1" x14ac:dyDescent="0.15">
      <c r="A37" s="482" t="s">
        <v>316</v>
      </c>
      <c r="B37" s="483"/>
      <c r="C37" s="483"/>
      <c r="D37" s="483"/>
      <c r="E37" s="483"/>
      <c r="F37" s="484"/>
      <c r="G37" s="492" t="s">
        <v>140</v>
      </c>
      <c r="H37" s="338"/>
      <c r="I37" s="338"/>
      <c r="J37" s="338"/>
      <c r="K37" s="338"/>
      <c r="L37" s="338"/>
      <c r="M37" s="338"/>
      <c r="N37" s="338"/>
      <c r="O37" s="339"/>
      <c r="P37" s="342" t="s">
        <v>56</v>
      </c>
      <c r="Q37" s="338"/>
      <c r="R37" s="338"/>
      <c r="S37" s="338"/>
      <c r="T37" s="338"/>
      <c r="U37" s="338"/>
      <c r="V37" s="338"/>
      <c r="W37" s="338"/>
      <c r="X37" s="339"/>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8" t="s">
        <v>129</v>
      </c>
      <c r="AV37" s="338"/>
      <c r="AW37" s="338"/>
      <c r="AX37" s="343"/>
    </row>
    <row r="38" spans="1:51" ht="18.75" customHeight="1" x14ac:dyDescent="0.15">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496"/>
      <c r="Z38" s="497"/>
      <c r="AA38" s="498"/>
      <c r="AB38" s="417"/>
      <c r="AC38" s="502"/>
      <c r="AD38" s="503"/>
      <c r="AE38" s="417"/>
      <c r="AF38" s="502"/>
      <c r="AG38" s="502"/>
      <c r="AH38" s="503"/>
      <c r="AI38" s="505"/>
      <c r="AJ38" s="505"/>
      <c r="AK38" s="505"/>
      <c r="AL38" s="417"/>
      <c r="AM38" s="505"/>
      <c r="AN38" s="505"/>
      <c r="AO38" s="505"/>
      <c r="AP38" s="417"/>
      <c r="AQ38" s="445" t="s">
        <v>703</v>
      </c>
      <c r="AR38" s="446"/>
      <c r="AS38" s="447" t="s">
        <v>224</v>
      </c>
      <c r="AT38" s="448"/>
      <c r="AU38" s="449">
        <v>4</v>
      </c>
      <c r="AV38" s="449"/>
      <c r="AW38" s="340" t="s">
        <v>170</v>
      </c>
      <c r="AX38" s="345"/>
    </row>
    <row r="39" spans="1:51" ht="41.25" customHeight="1" x14ac:dyDescent="0.15">
      <c r="A39" s="488"/>
      <c r="B39" s="486"/>
      <c r="C39" s="486"/>
      <c r="D39" s="486"/>
      <c r="E39" s="486"/>
      <c r="F39" s="487"/>
      <c r="G39" s="389" t="s">
        <v>708</v>
      </c>
      <c r="H39" s="390"/>
      <c r="I39" s="390"/>
      <c r="J39" s="390"/>
      <c r="K39" s="390"/>
      <c r="L39" s="390"/>
      <c r="M39" s="390"/>
      <c r="N39" s="390"/>
      <c r="O39" s="391"/>
      <c r="P39" s="154" t="s">
        <v>709</v>
      </c>
      <c r="Q39" s="154"/>
      <c r="R39" s="154"/>
      <c r="S39" s="154"/>
      <c r="T39" s="154"/>
      <c r="U39" s="154"/>
      <c r="V39" s="154"/>
      <c r="W39" s="154"/>
      <c r="X39" s="155"/>
      <c r="Y39" s="400" t="s">
        <v>12</v>
      </c>
      <c r="Z39" s="401"/>
      <c r="AA39" s="402"/>
      <c r="AB39" s="403" t="s">
        <v>335</v>
      </c>
      <c r="AC39" s="403"/>
      <c r="AD39" s="403"/>
      <c r="AE39" s="404">
        <v>84.2</v>
      </c>
      <c r="AF39" s="387"/>
      <c r="AG39" s="387"/>
      <c r="AH39" s="387"/>
      <c r="AI39" s="404">
        <v>83.7</v>
      </c>
      <c r="AJ39" s="387"/>
      <c r="AK39" s="387"/>
      <c r="AL39" s="387"/>
      <c r="AM39" s="404">
        <v>85.5</v>
      </c>
      <c r="AN39" s="387"/>
      <c r="AO39" s="387"/>
      <c r="AP39" s="387"/>
      <c r="AQ39" s="406" t="s">
        <v>702</v>
      </c>
      <c r="AR39" s="407"/>
      <c r="AS39" s="407"/>
      <c r="AT39" s="408"/>
      <c r="AU39" s="387" t="s">
        <v>702</v>
      </c>
      <c r="AV39" s="387"/>
      <c r="AW39" s="387"/>
      <c r="AX39" s="388"/>
    </row>
    <row r="40" spans="1:51" ht="41.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335</v>
      </c>
      <c r="AC40" s="463"/>
      <c r="AD40" s="463"/>
      <c r="AE40" s="404">
        <v>80</v>
      </c>
      <c r="AF40" s="387"/>
      <c r="AG40" s="387"/>
      <c r="AH40" s="387"/>
      <c r="AI40" s="404">
        <v>80</v>
      </c>
      <c r="AJ40" s="387"/>
      <c r="AK40" s="387"/>
      <c r="AL40" s="387"/>
      <c r="AM40" s="404">
        <v>80</v>
      </c>
      <c r="AN40" s="387"/>
      <c r="AO40" s="387"/>
      <c r="AP40" s="387"/>
      <c r="AQ40" s="406" t="s">
        <v>702</v>
      </c>
      <c r="AR40" s="407"/>
      <c r="AS40" s="407"/>
      <c r="AT40" s="408"/>
      <c r="AU40" s="387">
        <v>80</v>
      </c>
      <c r="AV40" s="387"/>
      <c r="AW40" s="387"/>
      <c r="AX40" s="388"/>
    </row>
    <row r="41" spans="1:51" ht="41.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105</v>
      </c>
      <c r="AF41" s="387"/>
      <c r="AG41" s="387"/>
      <c r="AH41" s="387"/>
      <c r="AI41" s="404">
        <v>105</v>
      </c>
      <c r="AJ41" s="387"/>
      <c r="AK41" s="387"/>
      <c r="AL41" s="387"/>
      <c r="AM41" s="404">
        <v>107</v>
      </c>
      <c r="AN41" s="387"/>
      <c r="AO41" s="387"/>
      <c r="AP41" s="387"/>
      <c r="AQ41" s="406" t="s">
        <v>702</v>
      </c>
      <c r="AR41" s="407"/>
      <c r="AS41" s="407"/>
      <c r="AT41" s="408"/>
      <c r="AU41" s="387" t="s">
        <v>702</v>
      </c>
      <c r="AV41" s="387"/>
      <c r="AW41" s="387"/>
      <c r="AX41" s="388"/>
    </row>
    <row r="42" spans="1:51" ht="23.25" customHeight="1" x14ac:dyDescent="0.15">
      <c r="A42" s="476" t="s">
        <v>344</v>
      </c>
      <c r="B42" s="471"/>
      <c r="C42" s="471"/>
      <c r="D42" s="471"/>
      <c r="E42" s="471"/>
      <c r="F42" s="472"/>
      <c r="G42" s="512" t="s">
        <v>710</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6"/>
      <c r="C43" s="336"/>
      <c r="D43" s="336"/>
      <c r="E43" s="336"/>
      <c r="F43" s="337"/>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3" t="s">
        <v>658</v>
      </c>
      <c r="B44" s="332" t="s">
        <v>659</v>
      </c>
      <c r="C44" s="333"/>
      <c r="D44" s="333"/>
      <c r="E44" s="333"/>
      <c r="F44" s="334"/>
      <c r="G44" s="338" t="s">
        <v>660</v>
      </c>
      <c r="H44" s="338"/>
      <c r="I44" s="338"/>
      <c r="J44" s="338"/>
      <c r="K44" s="338"/>
      <c r="L44" s="338"/>
      <c r="M44" s="338"/>
      <c r="N44" s="338"/>
      <c r="O44" s="338"/>
      <c r="P44" s="338"/>
      <c r="Q44" s="338"/>
      <c r="R44" s="338"/>
      <c r="S44" s="338"/>
      <c r="T44" s="338"/>
      <c r="U44" s="338"/>
      <c r="V44" s="338"/>
      <c r="W44" s="338"/>
      <c r="X44" s="338"/>
      <c r="Y44" s="338"/>
      <c r="Z44" s="338"/>
      <c r="AA44" s="339"/>
      <c r="AB44" s="342" t="s">
        <v>680</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30"/>
      <c r="B47" s="332"/>
      <c r="C47" s="333"/>
      <c r="D47" s="333"/>
      <c r="E47" s="333"/>
      <c r="F47" s="334"/>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30"/>
      <c r="B48" s="335"/>
      <c r="C48" s="336"/>
      <c r="D48" s="336"/>
      <c r="E48" s="336"/>
      <c r="F48" s="337"/>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30"/>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7"/>
      <c r="AC50" s="502"/>
      <c r="AD50" s="503"/>
      <c r="AE50" s="430"/>
      <c r="AF50" s="430"/>
      <c r="AG50" s="430"/>
      <c r="AH50" s="430"/>
      <c r="AI50" s="430"/>
      <c r="AJ50" s="430"/>
      <c r="AK50" s="430"/>
      <c r="AL50" s="430"/>
      <c r="AM50" s="430"/>
      <c r="AN50" s="430"/>
      <c r="AO50" s="430"/>
      <c r="AP50" s="430"/>
      <c r="AQ50" s="511"/>
      <c r="AR50" s="449"/>
      <c r="AS50" s="447" t="s">
        <v>224</v>
      </c>
      <c r="AT50" s="448"/>
      <c r="AU50" s="449"/>
      <c r="AV50" s="449"/>
      <c r="AW50" s="340" t="s">
        <v>170</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53"/>
      <c r="H51" s="154"/>
      <c r="I51" s="154"/>
      <c r="J51" s="154"/>
      <c r="K51" s="154"/>
      <c r="L51" s="154"/>
      <c r="M51" s="154"/>
      <c r="N51" s="154"/>
      <c r="O51" s="155"/>
      <c r="P51" s="154"/>
      <c r="Q51" s="464"/>
      <c r="R51" s="464"/>
      <c r="S51" s="464"/>
      <c r="T51" s="464"/>
      <c r="U51" s="464"/>
      <c r="V51" s="464"/>
      <c r="W51" s="464"/>
      <c r="X51" s="465"/>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30"/>
      <c r="B52" s="332"/>
      <c r="C52" s="333"/>
      <c r="D52" s="333"/>
      <c r="E52" s="333"/>
      <c r="F52" s="334"/>
      <c r="G52" s="907"/>
      <c r="H52" s="398"/>
      <c r="I52" s="398"/>
      <c r="J52" s="398"/>
      <c r="K52" s="398"/>
      <c r="L52" s="398"/>
      <c r="M52" s="398"/>
      <c r="N52" s="398"/>
      <c r="O52" s="399"/>
      <c r="P52" s="466"/>
      <c r="Q52" s="466"/>
      <c r="R52" s="466"/>
      <c r="S52" s="466"/>
      <c r="T52" s="466"/>
      <c r="U52" s="466"/>
      <c r="V52" s="466"/>
      <c r="W52" s="466"/>
      <c r="X52" s="467"/>
      <c r="Y52" s="908" t="s">
        <v>51</v>
      </c>
      <c r="Z52" s="800"/>
      <c r="AA52" s="801"/>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30"/>
      <c r="B53" s="332"/>
      <c r="C53" s="333"/>
      <c r="D53" s="333"/>
      <c r="E53" s="333"/>
      <c r="F53" s="334"/>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30"/>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7"/>
      <c r="AC55" s="502"/>
      <c r="AD55" s="503"/>
      <c r="AE55" s="430"/>
      <c r="AF55" s="430"/>
      <c r="AG55" s="430"/>
      <c r="AH55" s="430"/>
      <c r="AI55" s="430"/>
      <c r="AJ55" s="430"/>
      <c r="AK55" s="430"/>
      <c r="AL55" s="430"/>
      <c r="AM55" s="430"/>
      <c r="AN55" s="430"/>
      <c r="AO55" s="430"/>
      <c r="AP55" s="430"/>
      <c r="AQ55" s="511"/>
      <c r="AR55" s="449"/>
      <c r="AS55" s="447" t="s">
        <v>224</v>
      </c>
      <c r="AT55" s="448"/>
      <c r="AU55" s="449"/>
      <c r="AV55" s="449"/>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3"/>
      <c r="H56" s="154"/>
      <c r="I56" s="154"/>
      <c r="J56" s="154"/>
      <c r="K56" s="154"/>
      <c r="L56" s="154"/>
      <c r="M56" s="154"/>
      <c r="N56" s="154"/>
      <c r="O56" s="155"/>
      <c r="P56" s="154"/>
      <c r="Q56" s="464"/>
      <c r="R56" s="464"/>
      <c r="S56" s="464"/>
      <c r="T56" s="464"/>
      <c r="U56" s="464"/>
      <c r="V56" s="464"/>
      <c r="W56" s="464"/>
      <c r="X56" s="465"/>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30"/>
      <c r="B57" s="332"/>
      <c r="C57" s="333"/>
      <c r="D57" s="333"/>
      <c r="E57" s="333"/>
      <c r="F57" s="334"/>
      <c r="G57" s="907"/>
      <c r="H57" s="398"/>
      <c r="I57" s="398"/>
      <c r="J57" s="398"/>
      <c r="K57" s="398"/>
      <c r="L57" s="398"/>
      <c r="M57" s="398"/>
      <c r="N57" s="398"/>
      <c r="O57" s="399"/>
      <c r="P57" s="466"/>
      <c r="Q57" s="466"/>
      <c r="R57" s="466"/>
      <c r="S57" s="466"/>
      <c r="T57" s="466"/>
      <c r="U57" s="466"/>
      <c r="V57" s="466"/>
      <c r="W57" s="466"/>
      <c r="X57" s="467"/>
      <c r="Y57" s="908"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30"/>
      <c r="B58" s="335"/>
      <c r="C58" s="336"/>
      <c r="D58" s="336"/>
      <c r="E58" s="336"/>
      <c r="F58" s="337"/>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30"/>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7"/>
      <c r="AC60" s="502"/>
      <c r="AD60" s="503"/>
      <c r="AE60" s="430"/>
      <c r="AF60" s="430"/>
      <c r="AG60" s="430"/>
      <c r="AH60" s="430"/>
      <c r="AI60" s="430"/>
      <c r="AJ60" s="430"/>
      <c r="AK60" s="430"/>
      <c r="AL60" s="430"/>
      <c r="AM60" s="430"/>
      <c r="AN60" s="430"/>
      <c r="AO60" s="430"/>
      <c r="AP60" s="430"/>
      <c r="AQ60" s="511"/>
      <c r="AR60" s="449"/>
      <c r="AS60" s="447" t="s">
        <v>224</v>
      </c>
      <c r="AT60" s="448"/>
      <c r="AU60" s="449"/>
      <c r="AV60" s="449"/>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3"/>
      <c r="H61" s="154"/>
      <c r="I61" s="154"/>
      <c r="J61" s="154"/>
      <c r="K61" s="154"/>
      <c r="L61" s="154"/>
      <c r="M61" s="154"/>
      <c r="N61" s="154"/>
      <c r="O61" s="155"/>
      <c r="P61" s="154"/>
      <c r="Q61" s="464"/>
      <c r="R61" s="464"/>
      <c r="S61" s="464"/>
      <c r="T61" s="464"/>
      <c r="U61" s="464"/>
      <c r="V61" s="464"/>
      <c r="W61" s="464"/>
      <c r="X61" s="465"/>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30"/>
      <c r="B62" s="332"/>
      <c r="C62" s="333"/>
      <c r="D62" s="333"/>
      <c r="E62" s="333"/>
      <c r="F62" s="334"/>
      <c r="G62" s="907"/>
      <c r="H62" s="398"/>
      <c r="I62" s="398"/>
      <c r="J62" s="398"/>
      <c r="K62" s="398"/>
      <c r="L62" s="398"/>
      <c r="M62" s="398"/>
      <c r="N62" s="398"/>
      <c r="O62" s="399"/>
      <c r="P62" s="466"/>
      <c r="Q62" s="466"/>
      <c r="R62" s="466"/>
      <c r="S62" s="466"/>
      <c r="T62" s="466"/>
      <c r="U62" s="466"/>
      <c r="V62" s="466"/>
      <c r="W62" s="466"/>
      <c r="X62" s="467"/>
      <c r="Y62" s="908"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1"/>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2" t="s">
        <v>664</v>
      </c>
      <c r="B64" s="353"/>
      <c r="C64" s="353"/>
      <c r="D64" s="353"/>
      <c r="E64" s="353"/>
      <c r="F64" s="354"/>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3"/>
      <c r="C65" s="333"/>
      <c r="D65" s="333"/>
      <c r="E65" s="333"/>
      <c r="F65" s="334"/>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3"/>
      <c r="C66" s="333"/>
      <c r="D66" s="333"/>
      <c r="E66" s="333"/>
      <c r="F66" s="334"/>
      <c r="G66" s="372"/>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668</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4"/>
      <c r="AY70">
        <f>$AY$68</f>
        <v>0</v>
      </c>
    </row>
    <row r="71" spans="1:51" ht="18.75" customHeight="1" x14ac:dyDescent="0.15">
      <c r="A71" s="518" t="s">
        <v>316</v>
      </c>
      <c r="B71" s="519"/>
      <c r="C71" s="519"/>
      <c r="D71" s="519"/>
      <c r="E71" s="519"/>
      <c r="F71" s="520"/>
      <c r="G71" s="492" t="s">
        <v>140</v>
      </c>
      <c r="H71" s="338"/>
      <c r="I71" s="338"/>
      <c r="J71" s="338"/>
      <c r="K71" s="338"/>
      <c r="L71" s="338"/>
      <c r="M71" s="338"/>
      <c r="N71" s="338"/>
      <c r="O71" s="339"/>
      <c r="P71" s="342" t="s">
        <v>56</v>
      </c>
      <c r="Q71" s="338"/>
      <c r="R71" s="338"/>
      <c r="S71" s="338"/>
      <c r="T71" s="338"/>
      <c r="U71" s="338"/>
      <c r="V71" s="338"/>
      <c r="W71" s="338"/>
      <c r="X71" s="339"/>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8" t="s">
        <v>129</v>
      </c>
      <c r="AV71" s="338"/>
      <c r="AW71" s="338"/>
      <c r="AX71" s="343"/>
      <c r="AY71">
        <f>COUNTA($G$73)</f>
        <v>1</v>
      </c>
    </row>
    <row r="72" spans="1:51" ht="18.75" customHeight="1" x14ac:dyDescent="0.15">
      <c r="A72" s="521"/>
      <c r="B72" s="522"/>
      <c r="C72" s="522"/>
      <c r="D72" s="522"/>
      <c r="E72" s="522"/>
      <c r="F72" s="523"/>
      <c r="G72" s="358"/>
      <c r="H72" s="340"/>
      <c r="I72" s="340"/>
      <c r="J72" s="340"/>
      <c r="K72" s="340"/>
      <c r="L72" s="340"/>
      <c r="M72" s="340"/>
      <c r="N72" s="340"/>
      <c r="O72" s="341"/>
      <c r="P72" s="344"/>
      <c r="Q72" s="340"/>
      <c r="R72" s="340"/>
      <c r="S72" s="340"/>
      <c r="T72" s="340"/>
      <c r="U72" s="340"/>
      <c r="V72" s="340"/>
      <c r="W72" s="340"/>
      <c r="X72" s="341"/>
      <c r="Y72" s="496"/>
      <c r="Z72" s="497"/>
      <c r="AA72" s="498"/>
      <c r="AB72" s="417"/>
      <c r="AC72" s="502"/>
      <c r="AD72" s="503"/>
      <c r="AE72" s="430"/>
      <c r="AF72" s="430"/>
      <c r="AG72" s="430"/>
      <c r="AH72" s="430"/>
      <c r="AI72" s="430"/>
      <c r="AJ72" s="430"/>
      <c r="AK72" s="430"/>
      <c r="AL72" s="430"/>
      <c r="AM72" s="430"/>
      <c r="AN72" s="430"/>
      <c r="AO72" s="430"/>
      <c r="AP72" s="430"/>
      <c r="AQ72" s="445" t="s">
        <v>703</v>
      </c>
      <c r="AR72" s="446"/>
      <c r="AS72" s="447" t="s">
        <v>224</v>
      </c>
      <c r="AT72" s="448"/>
      <c r="AU72" s="449">
        <v>4</v>
      </c>
      <c r="AV72" s="449"/>
      <c r="AW72" s="340" t="s">
        <v>170</v>
      </c>
      <c r="AX72" s="345"/>
      <c r="AY72">
        <f t="shared" ref="AY72:AY77" si="1">$AY$71</f>
        <v>1</v>
      </c>
    </row>
    <row r="73" spans="1:51" ht="57.75" customHeight="1" x14ac:dyDescent="0.15">
      <c r="A73" s="524"/>
      <c r="B73" s="522"/>
      <c r="C73" s="522"/>
      <c r="D73" s="522"/>
      <c r="E73" s="522"/>
      <c r="F73" s="523"/>
      <c r="G73" s="389" t="s">
        <v>711</v>
      </c>
      <c r="H73" s="390"/>
      <c r="I73" s="390"/>
      <c r="J73" s="390"/>
      <c r="K73" s="390"/>
      <c r="L73" s="390"/>
      <c r="M73" s="390"/>
      <c r="N73" s="390"/>
      <c r="O73" s="391"/>
      <c r="P73" s="154" t="s">
        <v>712</v>
      </c>
      <c r="Q73" s="154"/>
      <c r="R73" s="154"/>
      <c r="S73" s="154"/>
      <c r="T73" s="154"/>
      <c r="U73" s="154"/>
      <c r="V73" s="154"/>
      <c r="W73" s="154"/>
      <c r="X73" s="155"/>
      <c r="Y73" s="400" t="s">
        <v>12</v>
      </c>
      <c r="Z73" s="401"/>
      <c r="AA73" s="402"/>
      <c r="AB73" s="403" t="s">
        <v>335</v>
      </c>
      <c r="AC73" s="403"/>
      <c r="AD73" s="403"/>
      <c r="AE73" s="404">
        <v>72.3</v>
      </c>
      <c r="AF73" s="387"/>
      <c r="AG73" s="387"/>
      <c r="AH73" s="387"/>
      <c r="AI73" s="404">
        <v>71.3</v>
      </c>
      <c r="AJ73" s="387"/>
      <c r="AK73" s="387"/>
      <c r="AL73" s="387"/>
      <c r="AM73" s="404">
        <v>71.400000000000006</v>
      </c>
      <c r="AN73" s="387"/>
      <c r="AO73" s="387"/>
      <c r="AP73" s="387"/>
      <c r="AQ73" s="406" t="s">
        <v>702</v>
      </c>
      <c r="AR73" s="407"/>
      <c r="AS73" s="407"/>
      <c r="AT73" s="408"/>
      <c r="AU73" s="387" t="s">
        <v>702</v>
      </c>
      <c r="AV73" s="387"/>
      <c r="AW73" s="387"/>
      <c r="AX73" s="388"/>
      <c r="AY73">
        <f t="shared" si="1"/>
        <v>1</v>
      </c>
    </row>
    <row r="74" spans="1:51" ht="57.75"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t="s">
        <v>335</v>
      </c>
      <c r="AC74" s="463"/>
      <c r="AD74" s="463"/>
      <c r="AE74" s="404">
        <v>75</v>
      </c>
      <c r="AF74" s="387"/>
      <c r="AG74" s="387"/>
      <c r="AH74" s="387"/>
      <c r="AI74" s="404">
        <v>75</v>
      </c>
      <c r="AJ74" s="387"/>
      <c r="AK74" s="387"/>
      <c r="AL74" s="387"/>
      <c r="AM74" s="404">
        <v>75</v>
      </c>
      <c r="AN74" s="387"/>
      <c r="AO74" s="387"/>
      <c r="AP74" s="387"/>
      <c r="AQ74" s="406" t="s">
        <v>702</v>
      </c>
      <c r="AR74" s="407"/>
      <c r="AS74" s="407"/>
      <c r="AT74" s="408"/>
      <c r="AU74" s="387">
        <v>75</v>
      </c>
      <c r="AV74" s="387"/>
      <c r="AW74" s="387"/>
      <c r="AX74" s="388"/>
      <c r="AY74">
        <f t="shared" si="1"/>
        <v>1</v>
      </c>
    </row>
    <row r="75" spans="1:51" ht="57.75"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96</v>
      </c>
      <c r="AF75" s="387"/>
      <c r="AG75" s="387"/>
      <c r="AH75" s="387"/>
      <c r="AI75" s="404">
        <v>95</v>
      </c>
      <c r="AJ75" s="387"/>
      <c r="AK75" s="387"/>
      <c r="AL75" s="387"/>
      <c r="AM75" s="404">
        <v>95.2</v>
      </c>
      <c r="AN75" s="387"/>
      <c r="AO75" s="387"/>
      <c r="AP75" s="387"/>
      <c r="AQ75" s="406" t="s">
        <v>702</v>
      </c>
      <c r="AR75" s="407"/>
      <c r="AS75" s="407"/>
      <c r="AT75" s="408"/>
      <c r="AU75" s="387" t="s">
        <v>702</v>
      </c>
      <c r="AV75" s="387"/>
      <c r="AW75" s="387"/>
      <c r="AX75" s="388"/>
      <c r="AY75">
        <f t="shared" si="1"/>
        <v>1</v>
      </c>
    </row>
    <row r="76" spans="1:51" ht="23.25" customHeight="1" x14ac:dyDescent="0.15">
      <c r="A76" s="476" t="s">
        <v>344</v>
      </c>
      <c r="B76" s="471"/>
      <c r="C76" s="471"/>
      <c r="D76" s="471"/>
      <c r="E76" s="471"/>
      <c r="F76" s="472"/>
      <c r="G76" s="512" t="s">
        <v>710</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x14ac:dyDescent="0.15">
      <c r="A77" s="364"/>
      <c r="B77" s="336"/>
      <c r="C77" s="336"/>
      <c r="D77" s="336"/>
      <c r="E77" s="336"/>
      <c r="F77" s="337"/>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15">
      <c r="A78" s="330" t="s">
        <v>658</v>
      </c>
      <c r="B78" s="332" t="s">
        <v>659</v>
      </c>
      <c r="C78" s="333"/>
      <c r="D78" s="333"/>
      <c r="E78" s="333"/>
      <c r="F78" s="334"/>
      <c r="G78" s="338" t="s">
        <v>660</v>
      </c>
      <c r="H78" s="338"/>
      <c r="I78" s="338"/>
      <c r="J78" s="338"/>
      <c r="K78" s="338"/>
      <c r="L78" s="338"/>
      <c r="M78" s="338"/>
      <c r="N78" s="338"/>
      <c r="O78" s="338"/>
      <c r="P78" s="338"/>
      <c r="Q78" s="338"/>
      <c r="R78" s="338"/>
      <c r="S78" s="338"/>
      <c r="T78" s="338"/>
      <c r="U78" s="338"/>
      <c r="V78" s="338"/>
      <c r="W78" s="338"/>
      <c r="X78" s="338"/>
      <c r="Y78" s="338"/>
      <c r="Z78" s="338"/>
      <c r="AA78" s="339"/>
      <c r="AB78" s="342" t="s">
        <v>680</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30"/>
      <c r="B81" s="332"/>
      <c r="C81" s="333"/>
      <c r="D81" s="333"/>
      <c r="E81" s="333"/>
      <c r="F81" s="334"/>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30"/>
      <c r="B82" s="335"/>
      <c r="C82" s="336"/>
      <c r="D82" s="336"/>
      <c r="E82" s="336"/>
      <c r="F82" s="337"/>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30"/>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7"/>
      <c r="AC84" s="502"/>
      <c r="AD84" s="503"/>
      <c r="AE84" s="430"/>
      <c r="AF84" s="430"/>
      <c r="AG84" s="430"/>
      <c r="AH84" s="430"/>
      <c r="AI84" s="430"/>
      <c r="AJ84" s="430"/>
      <c r="AK84" s="430"/>
      <c r="AL84" s="430"/>
      <c r="AM84" s="430"/>
      <c r="AN84" s="430"/>
      <c r="AO84" s="430"/>
      <c r="AP84" s="430"/>
      <c r="AQ84" s="511"/>
      <c r="AR84" s="449"/>
      <c r="AS84" s="447" t="s">
        <v>224</v>
      </c>
      <c r="AT84" s="448"/>
      <c r="AU84" s="449"/>
      <c r="AV84" s="449"/>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3"/>
      <c r="H85" s="154"/>
      <c r="I85" s="154"/>
      <c r="J85" s="154"/>
      <c r="K85" s="154"/>
      <c r="L85" s="154"/>
      <c r="M85" s="154"/>
      <c r="N85" s="154"/>
      <c r="O85" s="155"/>
      <c r="P85" s="154"/>
      <c r="Q85" s="464"/>
      <c r="R85" s="464"/>
      <c r="S85" s="464"/>
      <c r="T85" s="464"/>
      <c r="U85" s="464"/>
      <c r="V85" s="464"/>
      <c r="W85" s="464"/>
      <c r="X85" s="465"/>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30"/>
      <c r="B86" s="332"/>
      <c r="C86" s="333"/>
      <c r="D86" s="333"/>
      <c r="E86" s="333"/>
      <c r="F86" s="334"/>
      <c r="G86" s="907"/>
      <c r="H86" s="398"/>
      <c r="I86" s="398"/>
      <c r="J86" s="398"/>
      <c r="K86" s="398"/>
      <c r="L86" s="398"/>
      <c r="M86" s="398"/>
      <c r="N86" s="398"/>
      <c r="O86" s="399"/>
      <c r="P86" s="466"/>
      <c r="Q86" s="466"/>
      <c r="R86" s="466"/>
      <c r="S86" s="466"/>
      <c r="T86" s="466"/>
      <c r="U86" s="466"/>
      <c r="V86" s="466"/>
      <c r="W86" s="466"/>
      <c r="X86" s="467"/>
      <c r="Y86" s="908"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30"/>
      <c r="B87" s="332"/>
      <c r="C87" s="333"/>
      <c r="D87" s="333"/>
      <c r="E87" s="333"/>
      <c r="F87" s="334"/>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30"/>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7"/>
      <c r="AC89" s="502"/>
      <c r="AD89" s="503"/>
      <c r="AE89" s="430"/>
      <c r="AF89" s="430"/>
      <c r="AG89" s="430"/>
      <c r="AH89" s="430"/>
      <c r="AI89" s="430"/>
      <c r="AJ89" s="430"/>
      <c r="AK89" s="430"/>
      <c r="AL89" s="430"/>
      <c r="AM89" s="430"/>
      <c r="AN89" s="430"/>
      <c r="AO89" s="430"/>
      <c r="AP89" s="430"/>
      <c r="AQ89" s="511"/>
      <c r="AR89" s="449"/>
      <c r="AS89" s="447" t="s">
        <v>224</v>
      </c>
      <c r="AT89" s="448"/>
      <c r="AU89" s="449"/>
      <c r="AV89" s="449"/>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3"/>
      <c r="H90" s="154"/>
      <c r="I90" s="154"/>
      <c r="J90" s="154"/>
      <c r="K90" s="154"/>
      <c r="L90" s="154"/>
      <c r="M90" s="154"/>
      <c r="N90" s="154"/>
      <c r="O90" s="155"/>
      <c r="P90" s="154"/>
      <c r="Q90" s="464"/>
      <c r="R90" s="464"/>
      <c r="S90" s="464"/>
      <c r="T90" s="464"/>
      <c r="U90" s="464"/>
      <c r="V90" s="464"/>
      <c r="W90" s="464"/>
      <c r="X90" s="465"/>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30"/>
      <c r="B91" s="332"/>
      <c r="C91" s="333"/>
      <c r="D91" s="333"/>
      <c r="E91" s="333"/>
      <c r="F91" s="334"/>
      <c r="G91" s="907"/>
      <c r="H91" s="398"/>
      <c r="I91" s="398"/>
      <c r="J91" s="398"/>
      <c r="K91" s="398"/>
      <c r="L91" s="398"/>
      <c r="M91" s="398"/>
      <c r="N91" s="398"/>
      <c r="O91" s="399"/>
      <c r="P91" s="466"/>
      <c r="Q91" s="466"/>
      <c r="R91" s="466"/>
      <c r="S91" s="466"/>
      <c r="T91" s="466"/>
      <c r="U91" s="466"/>
      <c r="V91" s="466"/>
      <c r="W91" s="466"/>
      <c r="X91" s="467"/>
      <c r="Y91" s="908"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30"/>
      <c r="B92" s="335"/>
      <c r="C92" s="336"/>
      <c r="D92" s="336"/>
      <c r="E92" s="336"/>
      <c r="F92" s="337"/>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7"/>
      <c r="AC94" s="502"/>
      <c r="AD94" s="503"/>
      <c r="AE94" s="430"/>
      <c r="AF94" s="430"/>
      <c r="AG94" s="430"/>
      <c r="AH94" s="430"/>
      <c r="AI94" s="430"/>
      <c r="AJ94" s="430"/>
      <c r="AK94" s="430"/>
      <c r="AL94" s="430"/>
      <c r="AM94" s="430"/>
      <c r="AN94" s="430"/>
      <c r="AO94" s="430"/>
      <c r="AP94" s="430"/>
      <c r="AQ94" s="511"/>
      <c r="AR94" s="449"/>
      <c r="AS94" s="447" t="s">
        <v>224</v>
      </c>
      <c r="AT94" s="448"/>
      <c r="AU94" s="449"/>
      <c r="AV94" s="449"/>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3"/>
      <c r="H95" s="154"/>
      <c r="I95" s="154"/>
      <c r="J95" s="154"/>
      <c r="K95" s="154"/>
      <c r="L95" s="154"/>
      <c r="M95" s="154"/>
      <c r="N95" s="154"/>
      <c r="O95" s="155"/>
      <c r="P95" s="154"/>
      <c r="Q95" s="464"/>
      <c r="R95" s="464"/>
      <c r="S95" s="464"/>
      <c r="T95" s="464"/>
      <c r="U95" s="464"/>
      <c r="V95" s="464"/>
      <c r="W95" s="464"/>
      <c r="X95" s="465"/>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30"/>
      <c r="B96" s="332"/>
      <c r="C96" s="333"/>
      <c r="D96" s="333"/>
      <c r="E96" s="333"/>
      <c r="F96" s="334"/>
      <c r="G96" s="907"/>
      <c r="H96" s="398"/>
      <c r="I96" s="398"/>
      <c r="J96" s="398"/>
      <c r="K96" s="398"/>
      <c r="L96" s="398"/>
      <c r="M96" s="398"/>
      <c r="N96" s="398"/>
      <c r="O96" s="399"/>
      <c r="P96" s="466"/>
      <c r="Q96" s="466"/>
      <c r="R96" s="466"/>
      <c r="S96" s="466"/>
      <c r="T96" s="466"/>
      <c r="U96" s="466"/>
      <c r="V96" s="466"/>
      <c r="W96" s="466"/>
      <c r="X96" s="467"/>
      <c r="Y96" s="908"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1"/>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3"/>
      <c r="C99" s="333"/>
      <c r="D99" s="333"/>
      <c r="E99" s="333"/>
      <c r="F99" s="334"/>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3"/>
      <c r="C100" s="333"/>
      <c r="D100" s="333"/>
      <c r="E100" s="333"/>
      <c r="F100" s="334"/>
      <c r="G100" s="372"/>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8"/>
      <c r="B103" s="338"/>
      <c r="C103" s="338"/>
      <c r="D103" s="338"/>
      <c r="E103" s="338"/>
      <c r="F103" s="479"/>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40"/>
      <c r="C104" s="340"/>
      <c r="D104" s="340"/>
      <c r="E104" s="340"/>
      <c r="F104" s="481"/>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f>$AY$102</f>
        <v>0</v>
      </c>
    </row>
    <row r="105" spans="1:60" ht="18.75" customHeight="1" x14ac:dyDescent="0.15">
      <c r="A105" s="518" t="s">
        <v>316</v>
      </c>
      <c r="B105" s="519"/>
      <c r="C105" s="519"/>
      <c r="D105" s="519"/>
      <c r="E105" s="519"/>
      <c r="F105" s="520"/>
      <c r="G105" s="492" t="s">
        <v>140</v>
      </c>
      <c r="H105" s="338"/>
      <c r="I105" s="338"/>
      <c r="J105" s="338"/>
      <c r="K105" s="338"/>
      <c r="L105" s="338"/>
      <c r="M105" s="338"/>
      <c r="N105" s="338"/>
      <c r="O105" s="339"/>
      <c r="P105" s="342" t="s">
        <v>56</v>
      </c>
      <c r="Q105" s="338"/>
      <c r="R105" s="338"/>
      <c r="S105" s="338"/>
      <c r="T105" s="338"/>
      <c r="U105" s="338"/>
      <c r="V105" s="338"/>
      <c r="W105" s="338"/>
      <c r="X105" s="339"/>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8" t="s">
        <v>129</v>
      </c>
      <c r="AV105" s="338"/>
      <c r="AW105" s="338"/>
      <c r="AX105" s="343"/>
      <c r="AY105">
        <f>COUNTA($G$107)</f>
        <v>1</v>
      </c>
    </row>
    <row r="106" spans="1:60" ht="18.75" customHeight="1" x14ac:dyDescent="0.15">
      <c r="A106" s="521"/>
      <c r="B106" s="522"/>
      <c r="C106" s="522"/>
      <c r="D106" s="522"/>
      <c r="E106" s="522"/>
      <c r="F106" s="523"/>
      <c r="G106" s="358"/>
      <c r="H106" s="340"/>
      <c r="I106" s="340"/>
      <c r="J106" s="340"/>
      <c r="K106" s="340"/>
      <c r="L106" s="340"/>
      <c r="M106" s="340"/>
      <c r="N106" s="340"/>
      <c r="O106" s="341"/>
      <c r="P106" s="344"/>
      <c r="Q106" s="340"/>
      <c r="R106" s="340"/>
      <c r="S106" s="340"/>
      <c r="T106" s="340"/>
      <c r="U106" s="340"/>
      <c r="V106" s="340"/>
      <c r="W106" s="340"/>
      <c r="X106" s="341"/>
      <c r="Y106" s="496"/>
      <c r="Z106" s="497"/>
      <c r="AA106" s="498"/>
      <c r="AB106" s="417"/>
      <c r="AC106" s="502"/>
      <c r="AD106" s="503"/>
      <c r="AE106" s="430"/>
      <c r="AF106" s="430"/>
      <c r="AG106" s="430"/>
      <c r="AH106" s="430"/>
      <c r="AI106" s="430"/>
      <c r="AJ106" s="430"/>
      <c r="AK106" s="430"/>
      <c r="AL106" s="430"/>
      <c r="AM106" s="430"/>
      <c r="AN106" s="430"/>
      <c r="AO106" s="430"/>
      <c r="AP106" s="430"/>
      <c r="AQ106" s="445" t="s">
        <v>703</v>
      </c>
      <c r="AR106" s="446"/>
      <c r="AS106" s="447" t="s">
        <v>224</v>
      </c>
      <c r="AT106" s="448"/>
      <c r="AU106" s="449">
        <v>4</v>
      </c>
      <c r="AV106" s="449"/>
      <c r="AW106" s="340" t="s">
        <v>170</v>
      </c>
      <c r="AX106" s="345"/>
      <c r="AY106">
        <f t="shared" ref="AY106:AY111" si="3">$AY$105</f>
        <v>1</v>
      </c>
    </row>
    <row r="107" spans="1:60" ht="57.75" customHeight="1" x14ac:dyDescent="0.15">
      <c r="A107" s="524"/>
      <c r="B107" s="522"/>
      <c r="C107" s="522"/>
      <c r="D107" s="522"/>
      <c r="E107" s="522"/>
      <c r="F107" s="523"/>
      <c r="G107" s="389" t="s">
        <v>713</v>
      </c>
      <c r="H107" s="390"/>
      <c r="I107" s="390"/>
      <c r="J107" s="390"/>
      <c r="K107" s="390"/>
      <c r="L107" s="390"/>
      <c r="M107" s="390"/>
      <c r="N107" s="390"/>
      <c r="O107" s="391"/>
      <c r="P107" s="154" t="s">
        <v>777</v>
      </c>
      <c r="Q107" s="154"/>
      <c r="R107" s="154"/>
      <c r="S107" s="154"/>
      <c r="T107" s="154"/>
      <c r="U107" s="154"/>
      <c r="V107" s="154"/>
      <c r="W107" s="154"/>
      <c r="X107" s="155"/>
      <c r="Y107" s="400" t="s">
        <v>12</v>
      </c>
      <c r="Z107" s="401"/>
      <c r="AA107" s="402"/>
      <c r="AB107" s="403" t="s">
        <v>335</v>
      </c>
      <c r="AC107" s="403"/>
      <c r="AD107" s="403"/>
      <c r="AE107" s="404">
        <v>56.5</v>
      </c>
      <c r="AF107" s="387"/>
      <c r="AG107" s="387"/>
      <c r="AH107" s="387"/>
      <c r="AI107" s="404">
        <v>52.5</v>
      </c>
      <c r="AJ107" s="387"/>
      <c r="AK107" s="387"/>
      <c r="AL107" s="387"/>
      <c r="AM107" s="404">
        <v>53.2</v>
      </c>
      <c r="AN107" s="387"/>
      <c r="AO107" s="387"/>
      <c r="AP107" s="387"/>
      <c r="AQ107" s="406" t="s">
        <v>702</v>
      </c>
      <c r="AR107" s="407"/>
      <c r="AS107" s="407"/>
      <c r="AT107" s="408"/>
      <c r="AU107" s="387" t="s">
        <v>702</v>
      </c>
      <c r="AV107" s="387"/>
      <c r="AW107" s="387"/>
      <c r="AX107" s="388"/>
      <c r="AY107">
        <f t="shared" si="3"/>
        <v>1</v>
      </c>
    </row>
    <row r="108" spans="1:60" ht="57.75"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t="s">
        <v>335</v>
      </c>
      <c r="AC108" s="463"/>
      <c r="AD108" s="463"/>
      <c r="AE108" s="404">
        <v>55</v>
      </c>
      <c r="AF108" s="387"/>
      <c r="AG108" s="387"/>
      <c r="AH108" s="387"/>
      <c r="AI108" s="404">
        <v>58</v>
      </c>
      <c r="AJ108" s="387"/>
      <c r="AK108" s="387"/>
      <c r="AL108" s="387"/>
      <c r="AM108" s="404">
        <v>58</v>
      </c>
      <c r="AN108" s="387"/>
      <c r="AO108" s="387"/>
      <c r="AP108" s="387"/>
      <c r="AQ108" s="406" t="s">
        <v>702</v>
      </c>
      <c r="AR108" s="407"/>
      <c r="AS108" s="407"/>
      <c r="AT108" s="408"/>
      <c r="AU108" s="387">
        <v>58</v>
      </c>
      <c r="AV108" s="387"/>
      <c r="AW108" s="387"/>
      <c r="AX108" s="388"/>
      <c r="AY108">
        <f t="shared" si="3"/>
        <v>1</v>
      </c>
    </row>
    <row r="109" spans="1:60" ht="57.75"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v>103</v>
      </c>
      <c r="AF109" s="387"/>
      <c r="AG109" s="387"/>
      <c r="AH109" s="387"/>
      <c r="AI109" s="404">
        <v>91</v>
      </c>
      <c r="AJ109" s="387"/>
      <c r="AK109" s="387"/>
      <c r="AL109" s="387"/>
      <c r="AM109" s="404">
        <v>92</v>
      </c>
      <c r="AN109" s="387"/>
      <c r="AO109" s="387"/>
      <c r="AP109" s="387"/>
      <c r="AQ109" s="406" t="s">
        <v>702</v>
      </c>
      <c r="AR109" s="407"/>
      <c r="AS109" s="407"/>
      <c r="AT109" s="408"/>
      <c r="AU109" s="387" t="s">
        <v>702</v>
      </c>
      <c r="AV109" s="387"/>
      <c r="AW109" s="387"/>
      <c r="AX109" s="388"/>
      <c r="AY109">
        <f t="shared" si="3"/>
        <v>1</v>
      </c>
    </row>
    <row r="110" spans="1:60" ht="23.25" customHeight="1" x14ac:dyDescent="0.15">
      <c r="A110" s="476" t="s">
        <v>344</v>
      </c>
      <c r="B110" s="471"/>
      <c r="C110" s="471"/>
      <c r="D110" s="471"/>
      <c r="E110" s="471"/>
      <c r="F110" s="472"/>
      <c r="G110" s="512" t="s">
        <v>714</v>
      </c>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1</v>
      </c>
    </row>
    <row r="111" spans="1:60" ht="23.25" customHeight="1" thickBot="1" x14ac:dyDescent="0.2">
      <c r="A111" s="364"/>
      <c r="B111" s="336"/>
      <c r="C111" s="336"/>
      <c r="D111" s="336"/>
      <c r="E111" s="336"/>
      <c r="F111" s="337"/>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1</v>
      </c>
    </row>
    <row r="112" spans="1:60" ht="18.75" hidden="1" customHeight="1" x14ac:dyDescent="0.15">
      <c r="A112" s="330" t="s">
        <v>658</v>
      </c>
      <c r="B112" s="332" t="s">
        <v>659</v>
      </c>
      <c r="C112" s="333"/>
      <c r="D112" s="333"/>
      <c r="E112" s="333"/>
      <c r="F112" s="334"/>
      <c r="G112" s="338" t="s">
        <v>660</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680</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30"/>
      <c r="B115" s="332"/>
      <c r="C115" s="333"/>
      <c r="D115" s="333"/>
      <c r="E115" s="333"/>
      <c r="F115" s="334"/>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30"/>
      <c r="B116" s="335"/>
      <c r="C116" s="336"/>
      <c r="D116" s="336"/>
      <c r="E116" s="336"/>
      <c r="F116" s="337"/>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30"/>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7"/>
      <c r="AC118" s="502"/>
      <c r="AD118" s="503"/>
      <c r="AE118" s="430"/>
      <c r="AF118" s="430"/>
      <c r="AG118" s="430"/>
      <c r="AH118" s="430"/>
      <c r="AI118" s="430"/>
      <c r="AJ118" s="430"/>
      <c r="AK118" s="430"/>
      <c r="AL118" s="430"/>
      <c r="AM118" s="430"/>
      <c r="AN118" s="430"/>
      <c r="AO118" s="430"/>
      <c r="AP118" s="430"/>
      <c r="AQ118" s="511"/>
      <c r="AR118" s="449"/>
      <c r="AS118" s="447" t="s">
        <v>224</v>
      </c>
      <c r="AT118" s="448"/>
      <c r="AU118" s="449"/>
      <c r="AV118" s="449"/>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30"/>
      <c r="B120" s="332"/>
      <c r="C120" s="333"/>
      <c r="D120" s="333"/>
      <c r="E120" s="333"/>
      <c r="F120" s="334"/>
      <c r="G120" s="907"/>
      <c r="H120" s="398"/>
      <c r="I120" s="398"/>
      <c r="J120" s="398"/>
      <c r="K120" s="398"/>
      <c r="L120" s="398"/>
      <c r="M120" s="398"/>
      <c r="N120" s="398"/>
      <c r="O120" s="399"/>
      <c r="P120" s="466"/>
      <c r="Q120" s="466"/>
      <c r="R120" s="466"/>
      <c r="S120" s="466"/>
      <c r="T120" s="466"/>
      <c r="U120" s="466"/>
      <c r="V120" s="466"/>
      <c r="W120" s="466"/>
      <c r="X120" s="467"/>
      <c r="Y120" s="908"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30"/>
      <c r="B121" s="332"/>
      <c r="C121" s="333"/>
      <c r="D121" s="333"/>
      <c r="E121" s="333"/>
      <c r="F121" s="334"/>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30"/>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7"/>
      <c r="AC123" s="502"/>
      <c r="AD123" s="503"/>
      <c r="AE123" s="430"/>
      <c r="AF123" s="430"/>
      <c r="AG123" s="430"/>
      <c r="AH123" s="430"/>
      <c r="AI123" s="430"/>
      <c r="AJ123" s="430"/>
      <c r="AK123" s="430"/>
      <c r="AL123" s="430"/>
      <c r="AM123" s="430"/>
      <c r="AN123" s="430"/>
      <c r="AO123" s="430"/>
      <c r="AP123" s="430"/>
      <c r="AQ123" s="511"/>
      <c r="AR123" s="449"/>
      <c r="AS123" s="447" t="s">
        <v>224</v>
      </c>
      <c r="AT123" s="448"/>
      <c r="AU123" s="449"/>
      <c r="AV123" s="449"/>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30"/>
      <c r="B125" s="332"/>
      <c r="C125" s="333"/>
      <c r="D125" s="333"/>
      <c r="E125" s="333"/>
      <c r="F125" s="334"/>
      <c r="G125" s="907"/>
      <c r="H125" s="398"/>
      <c r="I125" s="398"/>
      <c r="J125" s="398"/>
      <c r="K125" s="398"/>
      <c r="L125" s="398"/>
      <c r="M125" s="398"/>
      <c r="N125" s="398"/>
      <c r="O125" s="399"/>
      <c r="P125" s="466"/>
      <c r="Q125" s="466"/>
      <c r="R125" s="466"/>
      <c r="S125" s="466"/>
      <c r="T125" s="466"/>
      <c r="U125" s="466"/>
      <c r="V125" s="466"/>
      <c r="W125" s="466"/>
      <c r="X125" s="467"/>
      <c r="Y125" s="908"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30"/>
      <c r="B126" s="335"/>
      <c r="C126" s="336"/>
      <c r="D126" s="336"/>
      <c r="E126" s="336"/>
      <c r="F126" s="337"/>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30"/>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7"/>
      <c r="AC128" s="502"/>
      <c r="AD128" s="503"/>
      <c r="AE128" s="430"/>
      <c r="AF128" s="430"/>
      <c r="AG128" s="430"/>
      <c r="AH128" s="430"/>
      <c r="AI128" s="430"/>
      <c r="AJ128" s="430"/>
      <c r="AK128" s="430"/>
      <c r="AL128" s="430"/>
      <c r="AM128" s="430"/>
      <c r="AN128" s="430"/>
      <c r="AO128" s="430"/>
      <c r="AP128" s="430"/>
      <c r="AQ128" s="511"/>
      <c r="AR128" s="449"/>
      <c r="AS128" s="447" t="s">
        <v>224</v>
      </c>
      <c r="AT128" s="448"/>
      <c r="AU128" s="449"/>
      <c r="AV128" s="449"/>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30"/>
      <c r="B130" s="332"/>
      <c r="C130" s="333"/>
      <c r="D130" s="333"/>
      <c r="E130" s="333"/>
      <c r="F130" s="334"/>
      <c r="G130" s="907"/>
      <c r="H130" s="398"/>
      <c r="I130" s="398"/>
      <c r="J130" s="398"/>
      <c r="K130" s="398"/>
      <c r="L130" s="398"/>
      <c r="M130" s="398"/>
      <c r="N130" s="398"/>
      <c r="O130" s="399"/>
      <c r="P130" s="466"/>
      <c r="Q130" s="466"/>
      <c r="R130" s="466"/>
      <c r="S130" s="466"/>
      <c r="T130" s="466"/>
      <c r="U130" s="466"/>
      <c r="V130" s="466"/>
      <c r="W130" s="466"/>
      <c r="X130" s="467"/>
      <c r="Y130" s="908"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1"/>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customHeight="1" x14ac:dyDescent="0.15">
      <c r="A132" s="323" t="s">
        <v>664</v>
      </c>
      <c r="B132" s="324"/>
      <c r="C132" s="324"/>
      <c r="D132" s="324"/>
      <c r="E132" s="324"/>
      <c r="F132" s="325"/>
      <c r="G132" s="329" t="s">
        <v>763</v>
      </c>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1</v>
      </c>
    </row>
    <row r="133" spans="1:60" ht="31.5" customHeight="1" x14ac:dyDescent="0.15">
      <c r="A133" s="363" t="s">
        <v>665</v>
      </c>
      <c r="B133" s="333"/>
      <c r="C133" s="333"/>
      <c r="D133" s="333"/>
      <c r="E133" s="333"/>
      <c r="F133" s="334"/>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1</v>
      </c>
    </row>
    <row r="134" spans="1:60" ht="23.25" customHeight="1" x14ac:dyDescent="0.15">
      <c r="A134" s="363"/>
      <c r="B134" s="333"/>
      <c r="C134" s="333"/>
      <c r="D134" s="333"/>
      <c r="E134" s="333"/>
      <c r="F134" s="334"/>
      <c r="G134" s="450" t="s">
        <v>760</v>
      </c>
      <c r="H134" s="373"/>
      <c r="I134" s="373"/>
      <c r="J134" s="373"/>
      <c r="K134" s="373"/>
      <c r="L134" s="373"/>
      <c r="M134" s="373"/>
      <c r="N134" s="373"/>
      <c r="O134" s="373"/>
      <c r="P134" s="451" t="s">
        <v>715</v>
      </c>
      <c r="Q134" s="377"/>
      <c r="R134" s="377"/>
      <c r="S134" s="377"/>
      <c r="T134" s="377"/>
      <c r="U134" s="377"/>
      <c r="V134" s="377"/>
      <c r="W134" s="377"/>
      <c r="X134" s="378"/>
      <c r="Y134" s="382" t="s">
        <v>52</v>
      </c>
      <c r="Z134" s="383"/>
      <c r="AA134" s="384"/>
      <c r="AB134" s="385" t="s">
        <v>717</v>
      </c>
      <c r="AC134" s="385"/>
      <c r="AD134" s="385"/>
      <c r="AE134" s="386">
        <v>2</v>
      </c>
      <c r="AF134" s="386"/>
      <c r="AG134" s="386"/>
      <c r="AH134" s="386"/>
      <c r="AI134" s="386">
        <v>2</v>
      </c>
      <c r="AJ134" s="386"/>
      <c r="AK134" s="386"/>
      <c r="AL134" s="386"/>
      <c r="AM134" s="386">
        <v>2</v>
      </c>
      <c r="AN134" s="386"/>
      <c r="AO134" s="386"/>
      <c r="AP134" s="386"/>
      <c r="AQ134" s="386" t="s">
        <v>702</v>
      </c>
      <c r="AR134" s="386"/>
      <c r="AS134" s="386"/>
      <c r="AT134" s="386"/>
      <c r="AU134" s="420" t="s">
        <v>702</v>
      </c>
      <c r="AV134" s="421"/>
      <c r="AW134" s="421"/>
      <c r="AX134" s="422"/>
      <c r="AY134">
        <f>$AY$133</f>
        <v>1</v>
      </c>
    </row>
    <row r="135" spans="1:60" ht="23.25" customHeight="1" x14ac:dyDescent="0.15">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t="s">
        <v>717</v>
      </c>
      <c r="AC135" s="385"/>
      <c r="AD135" s="385"/>
      <c r="AE135" s="386">
        <v>2</v>
      </c>
      <c r="AF135" s="386"/>
      <c r="AG135" s="386"/>
      <c r="AH135" s="386"/>
      <c r="AI135" s="386">
        <v>2</v>
      </c>
      <c r="AJ135" s="386"/>
      <c r="AK135" s="386"/>
      <c r="AL135" s="386"/>
      <c r="AM135" s="386">
        <v>2</v>
      </c>
      <c r="AN135" s="386"/>
      <c r="AO135" s="386"/>
      <c r="AP135" s="386"/>
      <c r="AQ135" s="386">
        <v>2</v>
      </c>
      <c r="AR135" s="386"/>
      <c r="AS135" s="386"/>
      <c r="AT135" s="386"/>
      <c r="AU135" s="420">
        <v>2</v>
      </c>
      <c r="AV135" s="421"/>
      <c r="AW135" s="421"/>
      <c r="AX135" s="422"/>
      <c r="AY135">
        <f>$AY$133</f>
        <v>1</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8"/>
      <c r="C137" s="338"/>
      <c r="D137" s="338"/>
      <c r="E137" s="338"/>
      <c r="F137" s="479"/>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40"/>
      <c r="C138" s="340"/>
      <c r="D138" s="340"/>
      <c r="E138" s="340"/>
      <c r="F138" s="481"/>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8.75" hidden="1" customHeight="1" x14ac:dyDescent="0.15">
      <c r="A139" s="518" t="s">
        <v>316</v>
      </c>
      <c r="B139" s="519"/>
      <c r="C139" s="519"/>
      <c r="D139" s="519"/>
      <c r="E139" s="519"/>
      <c r="F139" s="520"/>
      <c r="G139" s="492" t="s">
        <v>140</v>
      </c>
      <c r="H139" s="338"/>
      <c r="I139" s="338"/>
      <c r="J139" s="338"/>
      <c r="K139" s="338"/>
      <c r="L139" s="338"/>
      <c r="M139" s="338"/>
      <c r="N139" s="338"/>
      <c r="O139" s="339"/>
      <c r="P139" s="342" t="s">
        <v>56</v>
      </c>
      <c r="Q139" s="338"/>
      <c r="R139" s="338"/>
      <c r="S139" s="338"/>
      <c r="T139" s="338"/>
      <c r="U139" s="338"/>
      <c r="V139" s="338"/>
      <c r="W139" s="338"/>
      <c r="X139" s="339"/>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8" t="s">
        <v>129</v>
      </c>
      <c r="AV139" s="338"/>
      <c r="AW139" s="338"/>
      <c r="AX139" s="343"/>
      <c r="AY139">
        <f>COUNTA($G$141)</f>
        <v>0</v>
      </c>
    </row>
    <row r="140" spans="1:60" ht="18.75" hidden="1" customHeight="1" x14ac:dyDescent="0.15">
      <c r="A140" s="521"/>
      <c r="B140" s="522"/>
      <c r="C140" s="522"/>
      <c r="D140" s="522"/>
      <c r="E140" s="522"/>
      <c r="F140" s="523"/>
      <c r="G140" s="358"/>
      <c r="H140" s="340"/>
      <c r="I140" s="340"/>
      <c r="J140" s="340"/>
      <c r="K140" s="340"/>
      <c r="L140" s="340"/>
      <c r="M140" s="340"/>
      <c r="N140" s="340"/>
      <c r="O140" s="341"/>
      <c r="P140" s="344"/>
      <c r="Q140" s="340"/>
      <c r="R140" s="340"/>
      <c r="S140" s="340"/>
      <c r="T140" s="340"/>
      <c r="U140" s="340"/>
      <c r="V140" s="340"/>
      <c r="W140" s="340"/>
      <c r="X140" s="341"/>
      <c r="Y140" s="496"/>
      <c r="Z140" s="497"/>
      <c r="AA140" s="498"/>
      <c r="AB140" s="417"/>
      <c r="AC140" s="502"/>
      <c r="AD140" s="503"/>
      <c r="AE140" s="430"/>
      <c r="AF140" s="430"/>
      <c r="AG140" s="430"/>
      <c r="AH140" s="430"/>
      <c r="AI140" s="430"/>
      <c r="AJ140" s="430"/>
      <c r="AK140" s="430"/>
      <c r="AL140" s="430"/>
      <c r="AM140" s="430"/>
      <c r="AN140" s="430"/>
      <c r="AO140" s="430"/>
      <c r="AP140" s="430"/>
      <c r="AQ140" s="445"/>
      <c r="AR140" s="446"/>
      <c r="AS140" s="447" t="s">
        <v>224</v>
      </c>
      <c r="AT140" s="448"/>
      <c r="AU140" s="449"/>
      <c r="AV140" s="449"/>
      <c r="AW140" s="340" t="s">
        <v>170</v>
      </c>
      <c r="AX140" s="345"/>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6"/>
      <c r="C145" s="336"/>
      <c r="D145" s="336"/>
      <c r="E145" s="336"/>
      <c r="F145" s="337"/>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30" t="s">
        <v>658</v>
      </c>
      <c r="B146" s="332" t="s">
        <v>659</v>
      </c>
      <c r="C146" s="333"/>
      <c r="D146" s="333"/>
      <c r="E146" s="333"/>
      <c r="F146" s="334"/>
      <c r="G146" s="338" t="s">
        <v>660</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680</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30"/>
      <c r="B149" s="332"/>
      <c r="C149" s="333"/>
      <c r="D149" s="333"/>
      <c r="E149" s="333"/>
      <c r="F149" s="334"/>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30"/>
      <c r="B150" s="335"/>
      <c r="C150" s="336"/>
      <c r="D150" s="336"/>
      <c r="E150" s="336"/>
      <c r="F150" s="337"/>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30"/>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7"/>
      <c r="AC152" s="502"/>
      <c r="AD152" s="503"/>
      <c r="AE152" s="430"/>
      <c r="AF152" s="430"/>
      <c r="AG152" s="430"/>
      <c r="AH152" s="430"/>
      <c r="AI152" s="430"/>
      <c r="AJ152" s="430"/>
      <c r="AK152" s="430"/>
      <c r="AL152" s="430"/>
      <c r="AM152" s="430"/>
      <c r="AN152" s="430"/>
      <c r="AO152" s="430"/>
      <c r="AP152" s="430"/>
      <c r="AQ152" s="511"/>
      <c r="AR152" s="449"/>
      <c r="AS152" s="447" t="s">
        <v>224</v>
      </c>
      <c r="AT152" s="448"/>
      <c r="AU152" s="449"/>
      <c r="AV152" s="449"/>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30"/>
      <c r="B154" s="332"/>
      <c r="C154" s="333"/>
      <c r="D154" s="333"/>
      <c r="E154" s="333"/>
      <c r="F154" s="334"/>
      <c r="G154" s="907"/>
      <c r="H154" s="398"/>
      <c r="I154" s="398"/>
      <c r="J154" s="398"/>
      <c r="K154" s="398"/>
      <c r="L154" s="398"/>
      <c r="M154" s="398"/>
      <c r="N154" s="398"/>
      <c r="O154" s="399"/>
      <c r="P154" s="466"/>
      <c r="Q154" s="466"/>
      <c r="R154" s="466"/>
      <c r="S154" s="466"/>
      <c r="T154" s="466"/>
      <c r="U154" s="466"/>
      <c r="V154" s="466"/>
      <c r="W154" s="466"/>
      <c r="X154" s="467"/>
      <c r="Y154" s="908"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30"/>
      <c r="B155" s="332"/>
      <c r="C155" s="333"/>
      <c r="D155" s="333"/>
      <c r="E155" s="333"/>
      <c r="F155" s="334"/>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30"/>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7"/>
      <c r="AC157" s="502"/>
      <c r="AD157" s="503"/>
      <c r="AE157" s="430"/>
      <c r="AF157" s="430"/>
      <c r="AG157" s="430"/>
      <c r="AH157" s="430"/>
      <c r="AI157" s="430"/>
      <c r="AJ157" s="430"/>
      <c r="AK157" s="430"/>
      <c r="AL157" s="430"/>
      <c r="AM157" s="430"/>
      <c r="AN157" s="430"/>
      <c r="AO157" s="430"/>
      <c r="AP157" s="430"/>
      <c r="AQ157" s="511"/>
      <c r="AR157" s="449"/>
      <c r="AS157" s="447" t="s">
        <v>224</v>
      </c>
      <c r="AT157" s="448"/>
      <c r="AU157" s="449"/>
      <c r="AV157" s="449"/>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30"/>
      <c r="B159" s="332"/>
      <c r="C159" s="333"/>
      <c r="D159" s="333"/>
      <c r="E159" s="333"/>
      <c r="F159" s="334"/>
      <c r="G159" s="907"/>
      <c r="H159" s="398"/>
      <c r="I159" s="398"/>
      <c r="J159" s="398"/>
      <c r="K159" s="398"/>
      <c r="L159" s="398"/>
      <c r="M159" s="398"/>
      <c r="N159" s="398"/>
      <c r="O159" s="399"/>
      <c r="P159" s="466"/>
      <c r="Q159" s="466"/>
      <c r="R159" s="466"/>
      <c r="S159" s="466"/>
      <c r="T159" s="466"/>
      <c r="U159" s="466"/>
      <c r="V159" s="466"/>
      <c r="W159" s="466"/>
      <c r="X159" s="467"/>
      <c r="Y159" s="908"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30"/>
      <c r="B160" s="335"/>
      <c r="C160" s="336"/>
      <c r="D160" s="336"/>
      <c r="E160" s="336"/>
      <c r="F160" s="337"/>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30"/>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7"/>
      <c r="AC162" s="502"/>
      <c r="AD162" s="503"/>
      <c r="AE162" s="430"/>
      <c r="AF162" s="430"/>
      <c r="AG162" s="430"/>
      <c r="AH162" s="430"/>
      <c r="AI162" s="430"/>
      <c r="AJ162" s="430"/>
      <c r="AK162" s="430"/>
      <c r="AL162" s="430"/>
      <c r="AM162" s="430"/>
      <c r="AN162" s="430"/>
      <c r="AO162" s="430"/>
      <c r="AP162" s="430"/>
      <c r="AQ162" s="511"/>
      <c r="AR162" s="449"/>
      <c r="AS162" s="447" t="s">
        <v>224</v>
      </c>
      <c r="AT162" s="448"/>
      <c r="AU162" s="449"/>
      <c r="AV162" s="449"/>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30"/>
      <c r="B164" s="332"/>
      <c r="C164" s="333"/>
      <c r="D164" s="333"/>
      <c r="E164" s="333"/>
      <c r="F164" s="334"/>
      <c r="G164" s="907"/>
      <c r="H164" s="398"/>
      <c r="I164" s="398"/>
      <c r="J164" s="398"/>
      <c r="K164" s="398"/>
      <c r="L164" s="398"/>
      <c r="M164" s="398"/>
      <c r="N164" s="398"/>
      <c r="O164" s="399"/>
      <c r="P164" s="466"/>
      <c r="Q164" s="466"/>
      <c r="R164" s="466"/>
      <c r="S164" s="466"/>
      <c r="T164" s="466"/>
      <c r="U164" s="466"/>
      <c r="V164" s="466"/>
      <c r="W164" s="466"/>
      <c r="X164" s="467"/>
      <c r="Y164" s="908"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1"/>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customHeight="1" x14ac:dyDescent="0.15">
      <c r="A167" s="363" t="s">
        <v>665</v>
      </c>
      <c r="B167" s="333"/>
      <c r="C167" s="333"/>
      <c r="D167" s="333"/>
      <c r="E167" s="333"/>
      <c r="F167" s="334"/>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1</v>
      </c>
    </row>
    <row r="168" spans="1:60" ht="23.25" customHeight="1" x14ac:dyDescent="0.15">
      <c r="A168" s="363"/>
      <c r="B168" s="333"/>
      <c r="C168" s="333"/>
      <c r="D168" s="333"/>
      <c r="E168" s="333"/>
      <c r="F168" s="334"/>
      <c r="G168" s="450" t="s">
        <v>761</v>
      </c>
      <c r="H168" s="373"/>
      <c r="I168" s="373"/>
      <c r="J168" s="373"/>
      <c r="K168" s="373"/>
      <c r="L168" s="373"/>
      <c r="M168" s="373"/>
      <c r="N168" s="373"/>
      <c r="O168" s="373"/>
      <c r="P168" s="451" t="s">
        <v>716</v>
      </c>
      <c r="Q168" s="377"/>
      <c r="R168" s="377"/>
      <c r="S168" s="377"/>
      <c r="T168" s="377"/>
      <c r="U168" s="377"/>
      <c r="V168" s="377"/>
      <c r="W168" s="377"/>
      <c r="X168" s="378"/>
      <c r="Y168" s="382" t="s">
        <v>52</v>
      </c>
      <c r="Z168" s="383"/>
      <c r="AA168" s="384"/>
      <c r="AB168" s="385" t="s">
        <v>717</v>
      </c>
      <c r="AC168" s="385"/>
      <c r="AD168" s="385"/>
      <c r="AE168" s="386">
        <v>94</v>
      </c>
      <c r="AF168" s="386"/>
      <c r="AG168" s="386"/>
      <c r="AH168" s="386"/>
      <c r="AI168" s="386">
        <v>94</v>
      </c>
      <c r="AJ168" s="386"/>
      <c r="AK168" s="386"/>
      <c r="AL168" s="386"/>
      <c r="AM168" s="386">
        <v>94</v>
      </c>
      <c r="AN168" s="386"/>
      <c r="AO168" s="386"/>
      <c r="AP168" s="386"/>
      <c r="AQ168" s="386" t="s">
        <v>702</v>
      </c>
      <c r="AR168" s="386"/>
      <c r="AS168" s="386"/>
      <c r="AT168" s="386"/>
      <c r="AU168" s="420" t="s">
        <v>702</v>
      </c>
      <c r="AV168" s="421"/>
      <c r="AW168" s="421"/>
      <c r="AX168" s="422"/>
      <c r="AY168">
        <f>$AY$167</f>
        <v>1</v>
      </c>
    </row>
    <row r="169" spans="1:60" ht="23.25" customHeight="1" x14ac:dyDescent="0.15">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t="s">
        <v>717</v>
      </c>
      <c r="AC169" s="385"/>
      <c r="AD169" s="385"/>
      <c r="AE169" s="386">
        <v>94</v>
      </c>
      <c r="AF169" s="386"/>
      <c r="AG169" s="386"/>
      <c r="AH169" s="386"/>
      <c r="AI169" s="386">
        <v>94</v>
      </c>
      <c r="AJ169" s="386"/>
      <c r="AK169" s="386"/>
      <c r="AL169" s="386"/>
      <c r="AM169" s="386">
        <v>94</v>
      </c>
      <c r="AN169" s="386"/>
      <c r="AO169" s="386"/>
      <c r="AP169" s="386"/>
      <c r="AQ169" s="386">
        <v>94</v>
      </c>
      <c r="AR169" s="386"/>
      <c r="AS169" s="386"/>
      <c r="AT169" s="386"/>
      <c r="AU169" s="420">
        <v>94</v>
      </c>
      <c r="AV169" s="421"/>
      <c r="AW169" s="421"/>
      <c r="AX169" s="422"/>
      <c r="AY169">
        <f>$AY$167</f>
        <v>1</v>
      </c>
    </row>
    <row r="170" spans="1:60" ht="23.25"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1</v>
      </c>
    </row>
    <row r="171" spans="1:60" ht="23.25" customHeight="1" x14ac:dyDescent="0.15">
      <c r="A171" s="478"/>
      <c r="B171" s="338"/>
      <c r="C171" s="338"/>
      <c r="D171" s="338"/>
      <c r="E171" s="338"/>
      <c r="F171" s="479"/>
      <c r="G171" s="409" t="s">
        <v>769</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t="s">
        <v>718</v>
      </c>
      <c r="AC171" s="438"/>
      <c r="AD171" s="439"/>
      <c r="AE171" s="413">
        <v>112</v>
      </c>
      <c r="AF171" s="413"/>
      <c r="AG171" s="413"/>
      <c r="AH171" s="413"/>
      <c r="AI171" s="413">
        <v>83</v>
      </c>
      <c r="AJ171" s="413"/>
      <c r="AK171" s="413"/>
      <c r="AL171" s="413"/>
      <c r="AM171" s="413">
        <v>70</v>
      </c>
      <c r="AN171" s="413"/>
      <c r="AO171" s="413"/>
      <c r="AP171" s="413"/>
      <c r="AQ171" s="404">
        <v>252</v>
      </c>
      <c r="AR171" s="387"/>
      <c r="AS171" s="387"/>
      <c r="AT171" s="387"/>
      <c r="AU171" s="387"/>
      <c r="AV171" s="387"/>
      <c r="AW171" s="387"/>
      <c r="AX171" s="388"/>
      <c r="AY171">
        <f>$AY$170</f>
        <v>1</v>
      </c>
    </row>
    <row r="172" spans="1:60" ht="46.5" customHeight="1" x14ac:dyDescent="0.15">
      <c r="A172" s="480"/>
      <c r="B172" s="340"/>
      <c r="C172" s="340"/>
      <c r="D172" s="340"/>
      <c r="E172" s="340"/>
      <c r="F172" s="481"/>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719</v>
      </c>
      <c r="AC172" s="441"/>
      <c r="AD172" s="442"/>
      <c r="AE172" s="443" t="s">
        <v>720</v>
      </c>
      <c r="AF172" s="443"/>
      <c r="AG172" s="443"/>
      <c r="AH172" s="443"/>
      <c r="AI172" s="443" t="s">
        <v>721</v>
      </c>
      <c r="AJ172" s="443"/>
      <c r="AK172" s="443"/>
      <c r="AL172" s="443"/>
      <c r="AM172" s="443" t="s">
        <v>722</v>
      </c>
      <c r="AN172" s="443"/>
      <c r="AO172" s="443"/>
      <c r="AP172" s="443"/>
      <c r="AQ172" s="443" t="s">
        <v>723</v>
      </c>
      <c r="AR172" s="443"/>
      <c r="AS172" s="443"/>
      <c r="AT172" s="443"/>
      <c r="AU172" s="443"/>
      <c r="AV172" s="443"/>
      <c r="AW172" s="443"/>
      <c r="AX172" s="444"/>
      <c r="AY172">
        <f>$AY$170</f>
        <v>1</v>
      </c>
    </row>
    <row r="173" spans="1:60" ht="18.75" hidden="1" customHeight="1" x14ac:dyDescent="0.15">
      <c r="A173" s="518" t="s">
        <v>316</v>
      </c>
      <c r="B173" s="519"/>
      <c r="C173" s="519"/>
      <c r="D173" s="519"/>
      <c r="E173" s="519"/>
      <c r="F173" s="520"/>
      <c r="G173" s="492" t="s">
        <v>140</v>
      </c>
      <c r="H173" s="338"/>
      <c r="I173" s="338"/>
      <c r="J173" s="338"/>
      <c r="K173" s="338"/>
      <c r="L173" s="338"/>
      <c r="M173" s="338"/>
      <c r="N173" s="338"/>
      <c r="O173" s="339"/>
      <c r="P173" s="342" t="s">
        <v>56</v>
      </c>
      <c r="Q173" s="338"/>
      <c r="R173" s="338"/>
      <c r="S173" s="338"/>
      <c r="T173" s="338"/>
      <c r="U173" s="338"/>
      <c r="V173" s="338"/>
      <c r="W173" s="338"/>
      <c r="X173" s="339"/>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8" t="s">
        <v>129</v>
      </c>
      <c r="AV173" s="338"/>
      <c r="AW173" s="338"/>
      <c r="AX173" s="343"/>
      <c r="AY173">
        <f>COUNTA($G$175)</f>
        <v>0</v>
      </c>
    </row>
    <row r="174" spans="1:60" ht="18.75" hidden="1" customHeight="1" x14ac:dyDescent="0.15">
      <c r="A174" s="521"/>
      <c r="B174" s="522"/>
      <c r="C174" s="522"/>
      <c r="D174" s="522"/>
      <c r="E174" s="522"/>
      <c r="F174" s="523"/>
      <c r="G174" s="358"/>
      <c r="H174" s="340"/>
      <c r="I174" s="340"/>
      <c r="J174" s="340"/>
      <c r="K174" s="340"/>
      <c r="L174" s="340"/>
      <c r="M174" s="340"/>
      <c r="N174" s="340"/>
      <c r="O174" s="341"/>
      <c r="P174" s="344"/>
      <c r="Q174" s="340"/>
      <c r="R174" s="340"/>
      <c r="S174" s="340"/>
      <c r="T174" s="340"/>
      <c r="U174" s="340"/>
      <c r="V174" s="340"/>
      <c r="W174" s="340"/>
      <c r="X174" s="341"/>
      <c r="Y174" s="496"/>
      <c r="Z174" s="497"/>
      <c r="AA174" s="498"/>
      <c r="AB174" s="417"/>
      <c r="AC174" s="502"/>
      <c r="AD174" s="503"/>
      <c r="AE174" s="430"/>
      <c r="AF174" s="430"/>
      <c r="AG174" s="430"/>
      <c r="AH174" s="430"/>
      <c r="AI174" s="430"/>
      <c r="AJ174" s="430"/>
      <c r="AK174" s="430"/>
      <c r="AL174" s="430"/>
      <c r="AM174" s="430"/>
      <c r="AN174" s="430"/>
      <c r="AO174" s="430"/>
      <c r="AP174" s="430"/>
      <c r="AQ174" s="445"/>
      <c r="AR174" s="446"/>
      <c r="AS174" s="447" t="s">
        <v>224</v>
      </c>
      <c r="AT174" s="448"/>
      <c r="AU174" s="449"/>
      <c r="AV174" s="449"/>
      <c r="AW174" s="340" t="s">
        <v>170</v>
      </c>
      <c r="AX174" s="345"/>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6"/>
      <c r="C179" s="336"/>
      <c r="D179" s="336"/>
      <c r="E179" s="336"/>
      <c r="F179" s="337"/>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30" t="s">
        <v>658</v>
      </c>
      <c r="B180" s="332" t="s">
        <v>659</v>
      </c>
      <c r="C180" s="333"/>
      <c r="D180" s="333"/>
      <c r="E180" s="333"/>
      <c r="F180" s="334"/>
      <c r="G180" s="338" t="s">
        <v>660</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680</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30"/>
      <c r="B183" s="332"/>
      <c r="C183" s="333"/>
      <c r="D183" s="333"/>
      <c r="E183" s="333"/>
      <c r="F183" s="334"/>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30"/>
      <c r="B184" s="335"/>
      <c r="C184" s="336"/>
      <c r="D184" s="336"/>
      <c r="E184" s="336"/>
      <c r="F184" s="337"/>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30"/>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7"/>
      <c r="AC186" s="502"/>
      <c r="AD186" s="503"/>
      <c r="AE186" s="430"/>
      <c r="AF186" s="430"/>
      <c r="AG186" s="430"/>
      <c r="AH186" s="430"/>
      <c r="AI186" s="430"/>
      <c r="AJ186" s="430"/>
      <c r="AK186" s="430"/>
      <c r="AL186" s="430"/>
      <c r="AM186" s="430"/>
      <c r="AN186" s="430"/>
      <c r="AO186" s="430"/>
      <c r="AP186" s="430"/>
      <c r="AQ186" s="511"/>
      <c r="AR186" s="449"/>
      <c r="AS186" s="447" t="s">
        <v>224</v>
      </c>
      <c r="AT186" s="448"/>
      <c r="AU186" s="449"/>
      <c r="AV186" s="449"/>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30"/>
      <c r="B188" s="332"/>
      <c r="C188" s="333"/>
      <c r="D188" s="333"/>
      <c r="E188" s="333"/>
      <c r="F188" s="334"/>
      <c r="G188" s="907"/>
      <c r="H188" s="398"/>
      <c r="I188" s="398"/>
      <c r="J188" s="398"/>
      <c r="K188" s="398"/>
      <c r="L188" s="398"/>
      <c r="M188" s="398"/>
      <c r="N188" s="398"/>
      <c r="O188" s="399"/>
      <c r="P188" s="466"/>
      <c r="Q188" s="466"/>
      <c r="R188" s="466"/>
      <c r="S188" s="466"/>
      <c r="T188" s="466"/>
      <c r="U188" s="466"/>
      <c r="V188" s="466"/>
      <c r="W188" s="466"/>
      <c r="X188" s="467"/>
      <c r="Y188" s="908"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30"/>
      <c r="B189" s="332"/>
      <c r="C189" s="333"/>
      <c r="D189" s="333"/>
      <c r="E189" s="333"/>
      <c r="F189" s="334"/>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30"/>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7"/>
      <c r="AC191" s="502"/>
      <c r="AD191" s="503"/>
      <c r="AE191" s="430"/>
      <c r="AF191" s="430"/>
      <c r="AG191" s="430"/>
      <c r="AH191" s="430"/>
      <c r="AI191" s="430"/>
      <c r="AJ191" s="430"/>
      <c r="AK191" s="430"/>
      <c r="AL191" s="430"/>
      <c r="AM191" s="430"/>
      <c r="AN191" s="430"/>
      <c r="AO191" s="430"/>
      <c r="AP191" s="430"/>
      <c r="AQ191" s="511"/>
      <c r="AR191" s="449"/>
      <c r="AS191" s="447" t="s">
        <v>224</v>
      </c>
      <c r="AT191" s="448"/>
      <c r="AU191" s="449"/>
      <c r="AV191" s="449"/>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30"/>
      <c r="B193" s="332"/>
      <c r="C193" s="333"/>
      <c r="D193" s="333"/>
      <c r="E193" s="333"/>
      <c r="F193" s="334"/>
      <c r="G193" s="907"/>
      <c r="H193" s="398"/>
      <c r="I193" s="398"/>
      <c r="J193" s="398"/>
      <c r="K193" s="398"/>
      <c r="L193" s="398"/>
      <c r="M193" s="398"/>
      <c r="N193" s="398"/>
      <c r="O193" s="399"/>
      <c r="P193" s="466"/>
      <c r="Q193" s="466"/>
      <c r="R193" s="466"/>
      <c r="S193" s="466"/>
      <c r="T193" s="466"/>
      <c r="U193" s="466"/>
      <c r="V193" s="466"/>
      <c r="W193" s="466"/>
      <c r="X193" s="467"/>
      <c r="Y193" s="908"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30"/>
      <c r="B194" s="335"/>
      <c r="C194" s="336"/>
      <c r="D194" s="336"/>
      <c r="E194" s="336"/>
      <c r="F194" s="337"/>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30"/>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7"/>
      <c r="AC196" s="502"/>
      <c r="AD196" s="503"/>
      <c r="AE196" s="430"/>
      <c r="AF196" s="430"/>
      <c r="AG196" s="430"/>
      <c r="AH196" s="430"/>
      <c r="AI196" s="430"/>
      <c r="AJ196" s="430"/>
      <c r="AK196" s="430"/>
      <c r="AL196" s="430"/>
      <c r="AM196" s="430"/>
      <c r="AN196" s="430"/>
      <c r="AO196" s="430"/>
      <c r="AP196" s="430"/>
      <c r="AQ196" s="511"/>
      <c r="AR196" s="449"/>
      <c r="AS196" s="447" t="s">
        <v>224</v>
      </c>
      <c r="AT196" s="448"/>
      <c r="AU196" s="449"/>
      <c r="AV196" s="449"/>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30"/>
      <c r="B198" s="332"/>
      <c r="C198" s="333"/>
      <c r="D198" s="333"/>
      <c r="E198" s="333"/>
      <c r="F198" s="334"/>
      <c r="G198" s="907"/>
      <c r="H198" s="398"/>
      <c r="I198" s="398"/>
      <c r="J198" s="398"/>
      <c r="K198" s="398"/>
      <c r="L198" s="398"/>
      <c r="M198" s="398"/>
      <c r="N198" s="398"/>
      <c r="O198" s="399"/>
      <c r="P198" s="466"/>
      <c r="Q198" s="466"/>
      <c r="R198" s="466"/>
      <c r="S198" s="466"/>
      <c r="T198" s="466"/>
      <c r="U198" s="466"/>
      <c r="V198" s="466"/>
      <c r="W198" s="466"/>
      <c r="X198" s="467"/>
      <c r="Y198" s="908"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1"/>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5"/>
      <c r="AR201" s="446"/>
      <c r="AS201" s="447" t="s">
        <v>224</v>
      </c>
      <c r="AT201" s="448"/>
      <c r="AU201" s="449"/>
      <c r="AV201" s="449"/>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7"/>
      <c r="I209" s="447"/>
      <c r="J209" s="447"/>
      <c r="K209" s="447"/>
      <c r="L209" s="447"/>
      <c r="M209" s="447"/>
      <c r="N209" s="447"/>
      <c r="O209" s="448"/>
      <c r="P209" s="610"/>
      <c r="Q209" s="447"/>
      <c r="R209" s="447"/>
      <c r="S209" s="447"/>
      <c r="T209" s="447"/>
      <c r="U209" s="447"/>
      <c r="V209" s="447"/>
      <c r="W209" s="447"/>
      <c r="X209" s="448"/>
      <c r="Y209" s="614"/>
      <c r="Z209" s="615"/>
      <c r="AA209" s="616"/>
      <c r="AB209" s="344"/>
      <c r="AC209" s="340"/>
      <c r="AD209" s="341"/>
      <c r="AE209" s="151"/>
      <c r="AF209" s="151"/>
      <c r="AG209" s="151"/>
      <c r="AH209" s="151"/>
      <c r="AI209" s="430"/>
      <c r="AJ209" s="430"/>
      <c r="AK209" s="430"/>
      <c r="AL209" s="430"/>
      <c r="AM209" s="430"/>
      <c r="AN209" s="430"/>
      <c r="AO209" s="430"/>
      <c r="AP209" s="430"/>
      <c r="AQ209" s="445"/>
      <c r="AR209" s="446"/>
      <c r="AS209" s="447" t="s">
        <v>224</v>
      </c>
      <c r="AT209" s="448"/>
      <c r="AU209" s="445"/>
      <c r="AV209" s="446"/>
      <c r="AW209" s="447"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759</v>
      </c>
      <c r="AS214" s="676"/>
      <c r="AT214" s="677"/>
      <c r="AU214" s="677"/>
      <c r="AV214" s="677"/>
      <c r="AW214" s="677"/>
      <c r="AX214" s="678"/>
      <c r="AY214">
        <f>COUNTIF($AR$214,"☑")</f>
        <v>1</v>
      </c>
    </row>
    <row r="215" spans="1:51" ht="45" customHeight="1" x14ac:dyDescent="0.15">
      <c r="A215" s="666" t="s">
        <v>367</v>
      </c>
      <c r="B215" s="667"/>
      <c r="C215" s="669" t="s">
        <v>227</v>
      </c>
      <c r="D215" s="667"/>
      <c r="E215" s="670" t="s">
        <v>243</v>
      </c>
      <c r="F215" s="671"/>
      <c r="G215" s="672" t="s">
        <v>724</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725</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764</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5"/>
      <c r="F217" s="337"/>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762</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70" t="s">
        <v>363</v>
      </c>
      <c r="F218" s="472"/>
      <c r="G218" s="634" t="s">
        <v>230</v>
      </c>
      <c r="H218" s="635"/>
      <c r="I218" s="635"/>
      <c r="J218" s="657" t="s">
        <v>703</v>
      </c>
      <c r="K218" s="658"/>
      <c r="L218" s="658"/>
      <c r="M218" s="658"/>
      <c r="N218" s="658"/>
      <c r="O218" s="658"/>
      <c r="P218" s="658"/>
      <c r="Q218" s="658"/>
      <c r="R218" s="658"/>
      <c r="S218" s="658"/>
      <c r="T218" s="659"/>
      <c r="U218" s="632" t="s">
        <v>703</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2"/>
      <c r="F219" s="334"/>
      <c r="G219" s="634" t="s">
        <v>685</v>
      </c>
      <c r="H219" s="635"/>
      <c r="I219" s="635"/>
      <c r="J219" s="635"/>
      <c r="K219" s="635"/>
      <c r="L219" s="635"/>
      <c r="M219" s="635"/>
      <c r="N219" s="635"/>
      <c r="O219" s="635"/>
      <c r="P219" s="635"/>
      <c r="Q219" s="635"/>
      <c r="R219" s="635"/>
      <c r="S219" s="635"/>
      <c r="T219" s="635"/>
      <c r="U219" s="631" t="s">
        <v>703</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5"/>
      <c r="F220" s="337"/>
      <c r="G220" s="634" t="s">
        <v>672</v>
      </c>
      <c r="H220" s="635"/>
      <c r="I220" s="635"/>
      <c r="J220" s="635"/>
      <c r="K220" s="635"/>
      <c r="L220" s="635"/>
      <c r="M220" s="635"/>
      <c r="N220" s="635"/>
      <c r="O220" s="635"/>
      <c r="P220" s="635"/>
      <c r="Q220" s="635"/>
      <c r="R220" s="635"/>
      <c r="S220" s="635"/>
      <c r="T220" s="635"/>
      <c r="U220" s="159" t="s">
        <v>703</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4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695</v>
      </c>
      <c r="AE223" s="721"/>
      <c r="AF223" s="721"/>
      <c r="AG223" s="722" t="s">
        <v>726</v>
      </c>
      <c r="AH223" s="723"/>
      <c r="AI223" s="723"/>
      <c r="AJ223" s="723"/>
      <c r="AK223" s="723"/>
      <c r="AL223" s="723"/>
      <c r="AM223" s="723"/>
      <c r="AN223" s="723"/>
      <c r="AO223" s="723"/>
      <c r="AP223" s="723"/>
      <c r="AQ223" s="723"/>
      <c r="AR223" s="723"/>
      <c r="AS223" s="723"/>
      <c r="AT223" s="723"/>
      <c r="AU223" s="723"/>
      <c r="AV223" s="723"/>
      <c r="AW223" s="723"/>
      <c r="AX223" s="724"/>
    </row>
    <row r="224" spans="1:51" ht="4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695</v>
      </c>
      <c r="AE224" s="702"/>
      <c r="AF224" s="702"/>
      <c r="AG224" s="728" t="s">
        <v>727</v>
      </c>
      <c r="AH224" s="729"/>
      <c r="AI224" s="729"/>
      <c r="AJ224" s="729"/>
      <c r="AK224" s="729"/>
      <c r="AL224" s="729"/>
      <c r="AM224" s="729"/>
      <c r="AN224" s="729"/>
      <c r="AO224" s="729"/>
      <c r="AP224" s="729"/>
      <c r="AQ224" s="729"/>
      <c r="AR224" s="729"/>
      <c r="AS224" s="729"/>
      <c r="AT224" s="729"/>
      <c r="AU224" s="729"/>
      <c r="AV224" s="729"/>
      <c r="AW224" s="729"/>
      <c r="AX224" s="730"/>
    </row>
    <row r="225" spans="1:50" ht="4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695</v>
      </c>
      <c r="AE225" s="735"/>
      <c r="AF225" s="735"/>
      <c r="AG225" s="692" t="s">
        <v>728</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729</v>
      </c>
      <c r="AE226" s="690"/>
      <c r="AF226" s="690"/>
      <c r="AG226" s="451" t="s">
        <v>702</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730</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730</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729</v>
      </c>
      <c r="AE229" s="754"/>
      <c r="AF229" s="754"/>
      <c r="AG229" s="755" t="s">
        <v>702</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695</v>
      </c>
      <c r="AE230" s="702"/>
      <c r="AF230" s="702"/>
      <c r="AG230" s="728" t="s">
        <v>731</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729</v>
      </c>
      <c r="AE231" s="702"/>
      <c r="AF231" s="702"/>
      <c r="AG231" s="728" t="s">
        <v>702</v>
      </c>
      <c r="AH231" s="729"/>
      <c r="AI231" s="729"/>
      <c r="AJ231" s="729"/>
      <c r="AK231" s="729"/>
      <c r="AL231" s="729"/>
      <c r="AM231" s="729"/>
      <c r="AN231" s="729"/>
      <c r="AO231" s="729"/>
      <c r="AP231" s="729"/>
      <c r="AQ231" s="729"/>
      <c r="AR231" s="729"/>
      <c r="AS231" s="729"/>
      <c r="AT231" s="729"/>
      <c r="AU231" s="729"/>
      <c r="AV231" s="729"/>
      <c r="AW231" s="729"/>
      <c r="AX231" s="730"/>
    </row>
    <row r="232" spans="1:50" ht="57.7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695</v>
      </c>
      <c r="AE232" s="702"/>
      <c r="AF232" s="702"/>
      <c r="AG232" s="728" t="s">
        <v>774</v>
      </c>
      <c r="AH232" s="729"/>
      <c r="AI232" s="729"/>
      <c r="AJ232" s="729"/>
      <c r="AK232" s="729"/>
      <c r="AL232" s="729"/>
      <c r="AM232" s="729"/>
      <c r="AN232" s="729"/>
      <c r="AO232" s="729"/>
      <c r="AP232" s="729"/>
      <c r="AQ232" s="729"/>
      <c r="AR232" s="729"/>
      <c r="AS232" s="729"/>
      <c r="AT232" s="729"/>
      <c r="AU232" s="729"/>
      <c r="AV232" s="729"/>
      <c r="AW232" s="729"/>
      <c r="AX232" s="730"/>
    </row>
    <row r="233" spans="1:50" ht="57.7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695</v>
      </c>
      <c r="AE233" s="735"/>
      <c r="AF233" s="735"/>
      <c r="AG233" s="750" t="s">
        <v>775</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729</v>
      </c>
      <c r="AE234" s="702"/>
      <c r="AF234" s="703"/>
      <c r="AG234" s="728" t="s">
        <v>702</v>
      </c>
      <c r="AH234" s="729"/>
      <c r="AI234" s="729"/>
      <c r="AJ234" s="729"/>
      <c r="AK234" s="729"/>
      <c r="AL234" s="729"/>
      <c r="AM234" s="729"/>
      <c r="AN234" s="729"/>
      <c r="AO234" s="729"/>
      <c r="AP234" s="729"/>
      <c r="AQ234" s="729"/>
      <c r="AR234" s="729"/>
      <c r="AS234" s="729"/>
      <c r="AT234" s="729"/>
      <c r="AU234" s="729"/>
      <c r="AV234" s="729"/>
      <c r="AW234" s="729"/>
      <c r="AX234" s="730"/>
    </row>
    <row r="235" spans="1:50" ht="43.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695</v>
      </c>
      <c r="AE235" s="743"/>
      <c r="AF235" s="744"/>
      <c r="AG235" s="745" t="s">
        <v>732</v>
      </c>
      <c r="AH235" s="746"/>
      <c r="AI235" s="746"/>
      <c r="AJ235" s="746"/>
      <c r="AK235" s="746"/>
      <c r="AL235" s="746"/>
      <c r="AM235" s="746"/>
      <c r="AN235" s="746"/>
      <c r="AO235" s="746"/>
      <c r="AP235" s="746"/>
      <c r="AQ235" s="746"/>
      <c r="AR235" s="746"/>
      <c r="AS235" s="746"/>
      <c r="AT235" s="746"/>
      <c r="AU235" s="746"/>
      <c r="AV235" s="746"/>
      <c r="AW235" s="746"/>
      <c r="AX235" s="747"/>
    </row>
    <row r="236" spans="1:50" ht="68.25"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770</v>
      </c>
      <c r="AE236" s="754"/>
      <c r="AF236" s="764"/>
      <c r="AG236" s="755" t="s">
        <v>778</v>
      </c>
      <c r="AH236" s="756"/>
      <c r="AI236" s="756"/>
      <c r="AJ236" s="756"/>
      <c r="AK236" s="756"/>
      <c r="AL236" s="756"/>
      <c r="AM236" s="756"/>
      <c r="AN236" s="756"/>
      <c r="AO236" s="756"/>
      <c r="AP236" s="756"/>
      <c r="AQ236" s="756"/>
      <c r="AR236" s="756"/>
      <c r="AS236" s="756"/>
      <c r="AT236" s="756"/>
      <c r="AU236" s="756"/>
      <c r="AV236" s="756"/>
      <c r="AW236" s="756"/>
      <c r="AX236" s="757"/>
    </row>
    <row r="237" spans="1:50" ht="49.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695</v>
      </c>
      <c r="AE237" s="769"/>
      <c r="AF237" s="769"/>
      <c r="AG237" s="728" t="s">
        <v>733</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695</v>
      </c>
      <c r="AE238" s="702"/>
      <c r="AF238" s="702"/>
      <c r="AG238" s="728" t="s">
        <v>734</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695</v>
      </c>
      <c r="AE239" s="702"/>
      <c r="AF239" s="702"/>
      <c r="AG239" s="758" t="s">
        <v>735</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729</v>
      </c>
      <c r="AE240" s="690"/>
      <c r="AF240" s="781"/>
      <c r="AG240" s="451" t="s">
        <v>703</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t="s">
        <v>703</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779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782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736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765</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767</v>
      </c>
      <c r="B254" s="134"/>
      <c r="C254" s="134"/>
      <c r="D254" s="134"/>
      <c r="E254" s="135"/>
      <c r="F254" s="789" t="s">
        <v>771</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737</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738</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739</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740</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741</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740</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742</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743</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701</v>
      </c>
      <c r="F266" s="805"/>
      <c r="G266" s="805"/>
      <c r="H266" s="92" t="str">
        <f>IF(E266="","","-")</f>
        <v>-</v>
      </c>
      <c r="I266" s="805"/>
      <c r="J266" s="805"/>
      <c r="K266" s="92" t="str">
        <f>IF(I266="","","-")</f>
        <v/>
      </c>
      <c r="L266" s="121">
        <v>625</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701</v>
      </c>
      <c r="F267" s="805"/>
      <c r="G267" s="805"/>
      <c r="H267" s="92"/>
      <c r="I267" s="805"/>
      <c r="J267" s="805"/>
      <c r="K267" s="92"/>
      <c r="L267" s="121">
        <v>634</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700</v>
      </c>
      <c r="H268" s="805"/>
      <c r="I268" s="805"/>
      <c r="J268" s="152">
        <v>20</v>
      </c>
      <c r="K268" s="152"/>
      <c r="L268" s="121">
        <v>692</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746</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744</v>
      </c>
      <c r="H310" s="839"/>
      <c r="I310" s="839"/>
      <c r="J310" s="839"/>
      <c r="K310" s="840"/>
      <c r="L310" s="841" t="s">
        <v>745</v>
      </c>
      <c r="M310" s="842"/>
      <c r="N310" s="842"/>
      <c r="O310" s="842"/>
      <c r="P310" s="842"/>
      <c r="Q310" s="842"/>
      <c r="R310" s="842"/>
      <c r="S310" s="842"/>
      <c r="T310" s="842"/>
      <c r="U310" s="842"/>
      <c r="V310" s="842"/>
      <c r="W310" s="842"/>
      <c r="X310" s="843"/>
      <c r="Y310" s="844">
        <v>2.4</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2.4</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5" t="s">
        <v>275</v>
      </c>
      <c r="AQ365" s="885"/>
      <c r="AR365" s="885"/>
      <c r="AS365" s="885"/>
      <c r="AT365" s="885"/>
      <c r="AU365" s="885"/>
      <c r="AV365" s="885"/>
      <c r="AW365" s="885"/>
      <c r="AX365" s="885"/>
    </row>
    <row r="366" spans="1:51" ht="30" customHeight="1" x14ac:dyDescent="0.15">
      <c r="A366" s="873">
        <v>1</v>
      </c>
      <c r="B366" s="873">
        <v>1</v>
      </c>
      <c r="C366" s="875" t="s">
        <v>747</v>
      </c>
      <c r="D366" s="875"/>
      <c r="E366" s="875"/>
      <c r="F366" s="875"/>
      <c r="G366" s="875"/>
      <c r="H366" s="875"/>
      <c r="I366" s="875"/>
      <c r="J366" s="876" t="s">
        <v>702</v>
      </c>
      <c r="K366" s="877"/>
      <c r="L366" s="877"/>
      <c r="M366" s="877"/>
      <c r="N366" s="877"/>
      <c r="O366" s="877"/>
      <c r="P366" s="879" t="s">
        <v>757</v>
      </c>
      <c r="Q366" s="879"/>
      <c r="R366" s="879"/>
      <c r="S366" s="879"/>
      <c r="T366" s="879"/>
      <c r="U366" s="879"/>
      <c r="V366" s="879"/>
      <c r="W366" s="879"/>
      <c r="X366" s="879"/>
      <c r="Y366" s="880">
        <v>2.4</v>
      </c>
      <c r="Z366" s="881"/>
      <c r="AA366" s="881"/>
      <c r="AB366" s="882"/>
      <c r="AC366" s="883" t="s">
        <v>76</v>
      </c>
      <c r="AD366" s="884"/>
      <c r="AE366" s="884"/>
      <c r="AF366" s="884"/>
      <c r="AG366" s="884"/>
      <c r="AH366" s="867" t="s">
        <v>703</v>
      </c>
      <c r="AI366" s="868"/>
      <c r="AJ366" s="868"/>
      <c r="AK366" s="868"/>
      <c r="AL366" s="869" t="s">
        <v>703</v>
      </c>
      <c r="AM366" s="870"/>
      <c r="AN366" s="870"/>
      <c r="AO366" s="871"/>
      <c r="AP366" s="872" t="s">
        <v>703</v>
      </c>
      <c r="AQ366" s="872"/>
      <c r="AR366" s="872"/>
      <c r="AS366" s="872"/>
      <c r="AT366" s="872"/>
      <c r="AU366" s="872"/>
      <c r="AV366" s="872"/>
      <c r="AW366" s="872"/>
      <c r="AX366" s="872"/>
    </row>
    <row r="367" spans="1:51" ht="30" customHeight="1" x14ac:dyDescent="0.15">
      <c r="A367" s="873">
        <v>2</v>
      </c>
      <c r="B367" s="873">
        <v>1</v>
      </c>
      <c r="C367" s="874" t="s">
        <v>748</v>
      </c>
      <c r="D367" s="875"/>
      <c r="E367" s="875"/>
      <c r="F367" s="875"/>
      <c r="G367" s="875"/>
      <c r="H367" s="875"/>
      <c r="I367" s="875"/>
      <c r="J367" s="876" t="s">
        <v>702</v>
      </c>
      <c r="K367" s="877"/>
      <c r="L367" s="877"/>
      <c r="M367" s="877"/>
      <c r="N367" s="877"/>
      <c r="O367" s="877"/>
      <c r="P367" s="879" t="s">
        <v>757</v>
      </c>
      <c r="Q367" s="879"/>
      <c r="R367" s="879"/>
      <c r="S367" s="879"/>
      <c r="T367" s="879"/>
      <c r="U367" s="879"/>
      <c r="V367" s="879"/>
      <c r="W367" s="879"/>
      <c r="X367" s="879"/>
      <c r="Y367" s="880">
        <v>0.6</v>
      </c>
      <c r="Z367" s="881"/>
      <c r="AA367" s="881"/>
      <c r="AB367" s="882"/>
      <c r="AC367" s="883" t="s">
        <v>76</v>
      </c>
      <c r="AD367" s="884"/>
      <c r="AE367" s="884"/>
      <c r="AF367" s="884"/>
      <c r="AG367" s="884"/>
      <c r="AH367" s="867" t="s">
        <v>703</v>
      </c>
      <c r="AI367" s="868"/>
      <c r="AJ367" s="868"/>
      <c r="AK367" s="868"/>
      <c r="AL367" s="869" t="s">
        <v>703</v>
      </c>
      <c r="AM367" s="870"/>
      <c r="AN367" s="870"/>
      <c r="AO367" s="871"/>
      <c r="AP367" s="872" t="s">
        <v>703</v>
      </c>
      <c r="AQ367" s="872"/>
      <c r="AR367" s="872"/>
      <c r="AS367" s="872"/>
      <c r="AT367" s="872"/>
      <c r="AU367" s="872"/>
      <c r="AV367" s="872"/>
      <c r="AW367" s="872"/>
      <c r="AX367" s="872"/>
      <c r="AY367">
        <f>COUNTA($C$367)</f>
        <v>1</v>
      </c>
    </row>
    <row r="368" spans="1:51" ht="30" customHeight="1" x14ac:dyDescent="0.15">
      <c r="A368" s="873">
        <v>3</v>
      </c>
      <c r="B368" s="873">
        <v>1</v>
      </c>
      <c r="C368" s="874" t="s">
        <v>749</v>
      </c>
      <c r="D368" s="875"/>
      <c r="E368" s="875"/>
      <c r="F368" s="875"/>
      <c r="G368" s="875"/>
      <c r="H368" s="875"/>
      <c r="I368" s="875"/>
      <c r="J368" s="876" t="s">
        <v>702</v>
      </c>
      <c r="K368" s="877"/>
      <c r="L368" s="877"/>
      <c r="M368" s="877"/>
      <c r="N368" s="877"/>
      <c r="O368" s="877"/>
      <c r="P368" s="878" t="s">
        <v>757</v>
      </c>
      <c r="Q368" s="879"/>
      <c r="R368" s="879"/>
      <c r="S368" s="879"/>
      <c r="T368" s="879"/>
      <c r="U368" s="879"/>
      <c r="V368" s="879"/>
      <c r="W368" s="879"/>
      <c r="X368" s="879"/>
      <c r="Y368" s="880">
        <v>0.5</v>
      </c>
      <c r="Z368" s="881"/>
      <c r="AA368" s="881"/>
      <c r="AB368" s="882"/>
      <c r="AC368" s="883" t="s">
        <v>76</v>
      </c>
      <c r="AD368" s="884"/>
      <c r="AE368" s="884"/>
      <c r="AF368" s="884"/>
      <c r="AG368" s="884"/>
      <c r="AH368" s="867" t="s">
        <v>703</v>
      </c>
      <c r="AI368" s="868"/>
      <c r="AJ368" s="868"/>
      <c r="AK368" s="868"/>
      <c r="AL368" s="869" t="s">
        <v>703</v>
      </c>
      <c r="AM368" s="870"/>
      <c r="AN368" s="870"/>
      <c r="AO368" s="871"/>
      <c r="AP368" s="872" t="s">
        <v>703</v>
      </c>
      <c r="AQ368" s="872"/>
      <c r="AR368" s="872"/>
      <c r="AS368" s="872"/>
      <c r="AT368" s="872"/>
      <c r="AU368" s="872"/>
      <c r="AV368" s="872"/>
      <c r="AW368" s="872"/>
      <c r="AX368" s="872"/>
      <c r="AY368">
        <f>COUNTA($C$368)</f>
        <v>1</v>
      </c>
    </row>
    <row r="369" spans="1:51" ht="30" customHeight="1" x14ac:dyDescent="0.15">
      <c r="A369" s="873">
        <v>4</v>
      </c>
      <c r="B369" s="873">
        <v>1</v>
      </c>
      <c r="C369" s="874" t="s">
        <v>750</v>
      </c>
      <c r="D369" s="875"/>
      <c r="E369" s="875"/>
      <c r="F369" s="875"/>
      <c r="G369" s="875"/>
      <c r="H369" s="875"/>
      <c r="I369" s="875"/>
      <c r="J369" s="876" t="s">
        <v>702</v>
      </c>
      <c r="K369" s="877"/>
      <c r="L369" s="877"/>
      <c r="M369" s="877"/>
      <c r="N369" s="877"/>
      <c r="O369" s="877"/>
      <c r="P369" s="878" t="s">
        <v>757</v>
      </c>
      <c r="Q369" s="879"/>
      <c r="R369" s="879"/>
      <c r="S369" s="879"/>
      <c r="T369" s="879"/>
      <c r="U369" s="879"/>
      <c r="V369" s="879"/>
      <c r="W369" s="879"/>
      <c r="X369" s="879"/>
      <c r="Y369" s="880">
        <v>0.5</v>
      </c>
      <c r="Z369" s="881"/>
      <c r="AA369" s="881"/>
      <c r="AB369" s="882"/>
      <c r="AC369" s="883" t="s">
        <v>76</v>
      </c>
      <c r="AD369" s="884"/>
      <c r="AE369" s="884"/>
      <c r="AF369" s="884"/>
      <c r="AG369" s="884"/>
      <c r="AH369" s="867" t="s">
        <v>703</v>
      </c>
      <c r="AI369" s="868"/>
      <c r="AJ369" s="868"/>
      <c r="AK369" s="868"/>
      <c r="AL369" s="869" t="s">
        <v>703</v>
      </c>
      <c r="AM369" s="870"/>
      <c r="AN369" s="870"/>
      <c r="AO369" s="871"/>
      <c r="AP369" s="872" t="s">
        <v>703</v>
      </c>
      <c r="AQ369" s="872"/>
      <c r="AR369" s="872"/>
      <c r="AS369" s="872"/>
      <c r="AT369" s="872"/>
      <c r="AU369" s="872"/>
      <c r="AV369" s="872"/>
      <c r="AW369" s="872"/>
      <c r="AX369" s="872"/>
      <c r="AY369">
        <f>COUNTA($C$369)</f>
        <v>1</v>
      </c>
    </row>
    <row r="370" spans="1:51" ht="30" customHeight="1" x14ac:dyDescent="0.15">
      <c r="A370" s="873">
        <v>5</v>
      </c>
      <c r="B370" s="873">
        <v>1</v>
      </c>
      <c r="C370" s="874" t="s">
        <v>751</v>
      </c>
      <c r="D370" s="875"/>
      <c r="E370" s="875"/>
      <c r="F370" s="875"/>
      <c r="G370" s="875"/>
      <c r="H370" s="875"/>
      <c r="I370" s="875"/>
      <c r="J370" s="876" t="s">
        <v>702</v>
      </c>
      <c r="K370" s="877"/>
      <c r="L370" s="877"/>
      <c r="M370" s="877"/>
      <c r="N370" s="877"/>
      <c r="O370" s="877"/>
      <c r="P370" s="879" t="s">
        <v>757</v>
      </c>
      <c r="Q370" s="879"/>
      <c r="R370" s="879"/>
      <c r="S370" s="879"/>
      <c r="T370" s="879"/>
      <c r="U370" s="879"/>
      <c r="V370" s="879"/>
      <c r="W370" s="879"/>
      <c r="X370" s="879"/>
      <c r="Y370" s="880">
        <v>0.4</v>
      </c>
      <c r="Z370" s="881"/>
      <c r="AA370" s="881"/>
      <c r="AB370" s="882"/>
      <c r="AC370" s="883" t="s">
        <v>76</v>
      </c>
      <c r="AD370" s="884"/>
      <c r="AE370" s="884"/>
      <c r="AF370" s="884"/>
      <c r="AG370" s="884"/>
      <c r="AH370" s="867" t="s">
        <v>703</v>
      </c>
      <c r="AI370" s="868"/>
      <c r="AJ370" s="868"/>
      <c r="AK370" s="868"/>
      <c r="AL370" s="869" t="s">
        <v>703</v>
      </c>
      <c r="AM370" s="870"/>
      <c r="AN370" s="870"/>
      <c r="AO370" s="871"/>
      <c r="AP370" s="872" t="s">
        <v>703</v>
      </c>
      <c r="AQ370" s="872"/>
      <c r="AR370" s="872"/>
      <c r="AS370" s="872"/>
      <c r="AT370" s="872"/>
      <c r="AU370" s="872"/>
      <c r="AV370" s="872"/>
      <c r="AW370" s="872"/>
      <c r="AX370" s="872"/>
      <c r="AY370">
        <f>COUNTA($C$370)</f>
        <v>1</v>
      </c>
    </row>
    <row r="371" spans="1:51" ht="30" customHeight="1" x14ac:dyDescent="0.15">
      <c r="A371" s="873">
        <v>6</v>
      </c>
      <c r="B371" s="873">
        <v>1</v>
      </c>
      <c r="C371" s="874" t="s">
        <v>752</v>
      </c>
      <c r="D371" s="875"/>
      <c r="E371" s="875"/>
      <c r="F371" s="875"/>
      <c r="G371" s="875"/>
      <c r="H371" s="875"/>
      <c r="I371" s="875"/>
      <c r="J371" s="876" t="s">
        <v>702</v>
      </c>
      <c r="K371" s="877"/>
      <c r="L371" s="877"/>
      <c r="M371" s="877"/>
      <c r="N371" s="877"/>
      <c r="O371" s="877"/>
      <c r="P371" s="879" t="s">
        <v>757</v>
      </c>
      <c r="Q371" s="879"/>
      <c r="R371" s="879"/>
      <c r="S371" s="879"/>
      <c r="T371" s="879"/>
      <c r="U371" s="879"/>
      <c r="V371" s="879"/>
      <c r="W371" s="879"/>
      <c r="X371" s="879"/>
      <c r="Y371" s="880">
        <v>0.4</v>
      </c>
      <c r="Z371" s="881"/>
      <c r="AA371" s="881"/>
      <c r="AB371" s="882"/>
      <c r="AC371" s="883" t="s">
        <v>76</v>
      </c>
      <c r="AD371" s="884"/>
      <c r="AE371" s="884"/>
      <c r="AF371" s="884"/>
      <c r="AG371" s="884"/>
      <c r="AH371" s="867" t="s">
        <v>703</v>
      </c>
      <c r="AI371" s="868"/>
      <c r="AJ371" s="868"/>
      <c r="AK371" s="868"/>
      <c r="AL371" s="869" t="s">
        <v>703</v>
      </c>
      <c r="AM371" s="870"/>
      <c r="AN371" s="870"/>
      <c r="AO371" s="871"/>
      <c r="AP371" s="872" t="s">
        <v>703</v>
      </c>
      <c r="AQ371" s="872"/>
      <c r="AR371" s="872"/>
      <c r="AS371" s="872"/>
      <c r="AT371" s="872"/>
      <c r="AU371" s="872"/>
      <c r="AV371" s="872"/>
      <c r="AW371" s="872"/>
      <c r="AX371" s="872"/>
      <c r="AY371">
        <f>COUNTA($C$371)</f>
        <v>1</v>
      </c>
    </row>
    <row r="372" spans="1:51" ht="30" customHeight="1" x14ac:dyDescent="0.15">
      <c r="A372" s="873">
        <v>7</v>
      </c>
      <c r="B372" s="873">
        <v>1</v>
      </c>
      <c r="C372" s="874" t="s">
        <v>753</v>
      </c>
      <c r="D372" s="875"/>
      <c r="E372" s="875"/>
      <c r="F372" s="875"/>
      <c r="G372" s="875"/>
      <c r="H372" s="875"/>
      <c r="I372" s="875"/>
      <c r="J372" s="876" t="s">
        <v>702</v>
      </c>
      <c r="K372" s="877"/>
      <c r="L372" s="877"/>
      <c r="M372" s="877"/>
      <c r="N372" s="877"/>
      <c r="O372" s="877"/>
      <c r="P372" s="879" t="s">
        <v>757</v>
      </c>
      <c r="Q372" s="879"/>
      <c r="R372" s="879"/>
      <c r="S372" s="879"/>
      <c r="T372" s="879"/>
      <c r="U372" s="879"/>
      <c r="V372" s="879"/>
      <c r="W372" s="879"/>
      <c r="X372" s="879"/>
      <c r="Y372" s="880">
        <v>0.3</v>
      </c>
      <c r="Z372" s="881"/>
      <c r="AA372" s="881"/>
      <c r="AB372" s="882"/>
      <c r="AC372" s="883" t="s">
        <v>76</v>
      </c>
      <c r="AD372" s="884"/>
      <c r="AE372" s="884"/>
      <c r="AF372" s="884"/>
      <c r="AG372" s="884"/>
      <c r="AH372" s="867" t="s">
        <v>703</v>
      </c>
      <c r="AI372" s="868"/>
      <c r="AJ372" s="868"/>
      <c r="AK372" s="868"/>
      <c r="AL372" s="869" t="s">
        <v>703</v>
      </c>
      <c r="AM372" s="870"/>
      <c r="AN372" s="870"/>
      <c r="AO372" s="871"/>
      <c r="AP372" s="872" t="s">
        <v>703</v>
      </c>
      <c r="AQ372" s="872"/>
      <c r="AR372" s="872"/>
      <c r="AS372" s="872"/>
      <c r="AT372" s="872"/>
      <c r="AU372" s="872"/>
      <c r="AV372" s="872"/>
      <c r="AW372" s="872"/>
      <c r="AX372" s="872"/>
      <c r="AY372">
        <f>COUNTA($C$372)</f>
        <v>1</v>
      </c>
    </row>
    <row r="373" spans="1:51" ht="30" customHeight="1" x14ac:dyDescent="0.15">
      <c r="A373" s="873">
        <v>8</v>
      </c>
      <c r="B373" s="873">
        <v>1</v>
      </c>
      <c r="C373" s="875" t="s">
        <v>754</v>
      </c>
      <c r="D373" s="875"/>
      <c r="E373" s="875"/>
      <c r="F373" s="875"/>
      <c r="G373" s="875"/>
      <c r="H373" s="875"/>
      <c r="I373" s="875"/>
      <c r="J373" s="876" t="s">
        <v>702</v>
      </c>
      <c r="K373" s="877"/>
      <c r="L373" s="877"/>
      <c r="M373" s="877"/>
      <c r="N373" s="877"/>
      <c r="O373" s="877"/>
      <c r="P373" s="879" t="s">
        <v>757</v>
      </c>
      <c r="Q373" s="879"/>
      <c r="R373" s="879"/>
      <c r="S373" s="879"/>
      <c r="T373" s="879"/>
      <c r="U373" s="879"/>
      <c r="V373" s="879"/>
      <c r="W373" s="879"/>
      <c r="X373" s="879"/>
      <c r="Y373" s="880">
        <v>0.2</v>
      </c>
      <c r="Z373" s="881"/>
      <c r="AA373" s="881"/>
      <c r="AB373" s="882"/>
      <c r="AC373" s="883" t="s">
        <v>76</v>
      </c>
      <c r="AD373" s="884"/>
      <c r="AE373" s="884"/>
      <c r="AF373" s="884"/>
      <c r="AG373" s="884"/>
      <c r="AH373" s="867" t="s">
        <v>703</v>
      </c>
      <c r="AI373" s="868"/>
      <c r="AJ373" s="868"/>
      <c r="AK373" s="868"/>
      <c r="AL373" s="869" t="s">
        <v>703</v>
      </c>
      <c r="AM373" s="870"/>
      <c r="AN373" s="870"/>
      <c r="AO373" s="871"/>
      <c r="AP373" s="872" t="s">
        <v>703</v>
      </c>
      <c r="AQ373" s="872"/>
      <c r="AR373" s="872"/>
      <c r="AS373" s="872"/>
      <c r="AT373" s="872"/>
      <c r="AU373" s="872"/>
      <c r="AV373" s="872"/>
      <c r="AW373" s="872"/>
      <c r="AX373" s="872"/>
      <c r="AY373">
        <f>COUNTA($C$373)</f>
        <v>1</v>
      </c>
    </row>
    <row r="374" spans="1:51" ht="30" customHeight="1" x14ac:dyDescent="0.15">
      <c r="A374" s="873">
        <v>9</v>
      </c>
      <c r="B374" s="873">
        <v>1</v>
      </c>
      <c r="C374" s="875" t="s">
        <v>755</v>
      </c>
      <c r="D374" s="875"/>
      <c r="E374" s="875"/>
      <c r="F374" s="875"/>
      <c r="G374" s="875"/>
      <c r="H374" s="875"/>
      <c r="I374" s="875"/>
      <c r="J374" s="876" t="s">
        <v>702</v>
      </c>
      <c r="K374" s="877"/>
      <c r="L374" s="877"/>
      <c r="M374" s="877"/>
      <c r="N374" s="877"/>
      <c r="O374" s="877"/>
      <c r="P374" s="879" t="s">
        <v>757</v>
      </c>
      <c r="Q374" s="879"/>
      <c r="R374" s="879"/>
      <c r="S374" s="879"/>
      <c r="T374" s="879"/>
      <c r="U374" s="879"/>
      <c r="V374" s="879"/>
      <c r="W374" s="879"/>
      <c r="X374" s="879"/>
      <c r="Y374" s="880">
        <v>0.2</v>
      </c>
      <c r="Z374" s="881"/>
      <c r="AA374" s="881"/>
      <c r="AB374" s="882"/>
      <c r="AC374" s="883" t="s">
        <v>76</v>
      </c>
      <c r="AD374" s="884"/>
      <c r="AE374" s="884"/>
      <c r="AF374" s="884"/>
      <c r="AG374" s="884"/>
      <c r="AH374" s="867" t="s">
        <v>703</v>
      </c>
      <c r="AI374" s="868"/>
      <c r="AJ374" s="868"/>
      <c r="AK374" s="868"/>
      <c r="AL374" s="869" t="s">
        <v>703</v>
      </c>
      <c r="AM374" s="870"/>
      <c r="AN374" s="870"/>
      <c r="AO374" s="871"/>
      <c r="AP374" s="872" t="s">
        <v>703</v>
      </c>
      <c r="AQ374" s="872"/>
      <c r="AR374" s="872"/>
      <c r="AS374" s="872"/>
      <c r="AT374" s="872"/>
      <c r="AU374" s="872"/>
      <c r="AV374" s="872"/>
      <c r="AW374" s="872"/>
      <c r="AX374" s="872"/>
      <c r="AY374">
        <f>COUNTA($C$374)</f>
        <v>1</v>
      </c>
    </row>
    <row r="375" spans="1:51" ht="30" customHeight="1" x14ac:dyDescent="0.15">
      <c r="A375" s="873">
        <v>10</v>
      </c>
      <c r="B375" s="873">
        <v>1</v>
      </c>
      <c r="C375" s="875" t="s">
        <v>756</v>
      </c>
      <c r="D375" s="875"/>
      <c r="E375" s="875"/>
      <c r="F375" s="875"/>
      <c r="G375" s="875"/>
      <c r="H375" s="875"/>
      <c r="I375" s="875"/>
      <c r="J375" s="876" t="s">
        <v>702</v>
      </c>
      <c r="K375" s="877"/>
      <c r="L375" s="877"/>
      <c r="M375" s="877"/>
      <c r="N375" s="877"/>
      <c r="O375" s="877"/>
      <c r="P375" s="879" t="s">
        <v>757</v>
      </c>
      <c r="Q375" s="879"/>
      <c r="R375" s="879"/>
      <c r="S375" s="879"/>
      <c r="T375" s="879"/>
      <c r="U375" s="879"/>
      <c r="V375" s="879"/>
      <c r="W375" s="879"/>
      <c r="X375" s="879"/>
      <c r="Y375" s="880">
        <v>0.1</v>
      </c>
      <c r="Z375" s="881"/>
      <c r="AA375" s="881"/>
      <c r="AB375" s="882"/>
      <c r="AC375" s="883" t="s">
        <v>76</v>
      </c>
      <c r="AD375" s="884"/>
      <c r="AE375" s="884"/>
      <c r="AF375" s="884"/>
      <c r="AG375" s="884"/>
      <c r="AH375" s="867" t="s">
        <v>703</v>
      </c>
      <c r="AI375" s="868"/>
      <c r="AJ375" s="868"/>
      <c r="AK375" s="868"/>
      <c r="AL375" s="869" t="s">
        <v>703</v>
      </c>
      <c r="AM375" s="870"/>
      <c r="AN375" s="870"/>
      <c r="AO375" s="871"/>
      <c r="AP375" s="872" t="s">
        <v>703</v>
      </c>
      <c r="AQ375" s="872"/>
      <c r="AR375" s="872"/>
      <c r="AS375" s="872"/>
      <c r="AT375" s="872"/>
      <c r="AU375" s="872"/>
      <c r="AV375" s="872"/>
      <c r="AW375" s="872"/>
      <c r="AX375" s="872"/>
      <c r="AY375">
        <f>COUNTA($C$375)</f>
        <v>1</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6"/>
      <c r="AI376" s="887"/>
      <c r="AJ376" s="887"/>
      <c r="AK376" s="887"/>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6"/>
      <c r="AI377" s="887"/>
      <c r="AJ377" s="887"/>
      <c r="AK377" s="887"/>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6"/>
      <c r="AI378" s="887"/>
      <c r="AJ378" s="887"/>
      <c r="AK378" s="887"/>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6"/>
      <c r="AI379" s="887"/>
      <c r="AJ379" s="887"/>
      <c r="AK379" s="887"/>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6"/>
      <c r="AI380" s="887"/>
      <c r="AJ380" s="887"/>
      <c r="AK380" s="887"/>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6"/>
      <c r="AI391" s="887"/>
      <c r="AJ391" s="887"/>
      <c r="AK391" s="887"/>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5" t="s">
        <v>275</v>
      </c>
      <c r="AQ398" s="885"/>
      <c r="AR398" s="885"/>
      <c r="AS398" s="885"/>
      <c r="AT398" s="885"/>
      <c r="AU398" s="885"/>
      <c r="AV398" s="885"/>
      <c r="AW398" s="885"/>
      <c r="AX398" s="885"/>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6"/>
      <c r="AI401" s="887"/>
      <c r="AJ401" s="887"/>
      <c r="AK401" s="887"/>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6"/>
      <c r="AI402" s="887"/>
      <c r="AJ402" s="887"/>
      <c r="AK402" s="887"/>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6"/>
      <c r="AI403" s="887"/>
      <c r="AJ403" s="887"/>
      <c r="AK403" s="887"/>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6"/>
      <c r="AI404" s="887"/>
      <c r="AJ404" s="887"/>
      <c r="AK404" s="887"/>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6"/>
      <c r="AI405" s="887"/>
      <c r="AJ405" s="887"/>
      <c r="AK405" s="887"/>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6"/>
      <c r="AI406" s="887"/>
      <c r="AJ406" s="887"/>
      <c r="AK406" s="887"/>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6"/>
      <c r="AI407" s="887"/>
      <c r="AJ407" s="887"/>
      <c r="AK407" s="887"/>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6"/>
      <c r="AI408" s="887"/>
      <c r="AJ408" s="887"/>
      <c r="AK408" s="887"/>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6"/>
      <c r="AI409" s="887"/>
      <c r="AJ409" s="887"/>
      <c r="AK409" s="887"/>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6"/>
      <c r="AI412" s="887"/>
      <c r="AJ412" s="887"/>
      <c r="AK412" s="887"/>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5" t="s">
        <v>275</v>
      </c>
      <c r="AQ431" s="885"/>
      <c r="AR431" s="885"/>
      <c r="AS431" s="885"/>
      <c r="AT431" s="885"/>
      <c r="AU431" s="885"/>
      <c r="AV431" s="885"/>
      <c r="AW431" s="885"/>
      <c r="AX431" s="885"/>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6"/>
      <c r="AI434" s="887"/>
      <c r="AJ434" s="887"/>
      <c r="AK434" s="887"/>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6"/>
      <c r="AI435" s="887"/>
      <c r="AJ435" s="887"/>
      <c r="AK435" s="887"/>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6"/>
      <c r="AI436" s="887"/>
      <c r="AJ436" s="887"/>
      <c r="AK436" s="887"/>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6"/>
      <c r="AI437" s="887"/>
      <c r="AJ437" s="887"/>
      <c r="AK437" s="887"/>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6"/>
      <c r="AI438" s="887"/>
      <c r="AJ438" s="887"/>
      <c r="AK438" s="887"/>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6"/>
      <c r="AI439" s="887"/>
      <c r="AJ439" s="887"/>
      <c r="AK439" s="887"/>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6"/>
      <c r="AI440" s="887"/>
      <c r="AJ440" s="887"/>
      <c r="AK440" s="887"/>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6"/>
      <c r="AI441" s="887"/>
      <c r="AJ441" s="887"/>
      <c r="AK441" s="887"/>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5" t="s">
        <v>275</v>
      </c>
      <c r="AQ464" s="885"/>
      <c r="AR464" s="885"/>
      <c r="AS464" s="885"/>
      <c r="AT464" s="885"/>
      <c r="AU464" s="885"/>
      <c r="AV464" s="885"/>
      <c r="AW464" s="885"/>
      <c r="AX464" s="885"/>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5" t="s">
        <v>275</v>
      </c>
      <c r="AQ497" s="885"/>
      <c r="AR497" s="885"/>
      <c r="AS497" s="885"/>
      <c r="AT497" s="885"/>
      <c r="AU497" s="885"/>
      <c r="AV497" s="885"/>
      <c r="AW497" s="885"/>
      <c r="AX497" s="885"/>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5" t="s">
        <v>275</v>
      </c>
      <c r="AQ530" s="885"/>
      <c r="AR530" s="885"/>
      <c r="AS530" s="885"/>
      <c r="AT530" s="885"/>
      <c r="AU530" s="885"/>
      <c r="AV530" s="885"/>
      <c r="AW530" s="885"/>
      <c r="AX530" s="885"/>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5" t="s">
        <v>275</v>
      </c>
      <c r="AQ563" s="885"/>
      <c r="AR563" s="885"/>
      <c r="AS563" s="885"/>
      <c r="AT563" s="885"/>
      <c r="AU563" s="885"/>
      <c r="AV563" s="885"/>
      <c r="AW563" s="885"/>
      <c r="AX563" s="885"/>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6"/>
      <c r="AI566" s="887"/>
      <c r="AJ566" s="887"/>
      <c r="AK566" s="887"/>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6"/>
      <c r="AI567" s="887"/>
      <c r="AJ567" s="887"/>
      <c r="AK567" s="887"/>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6"/>
      <c r="AI568" s="887"/>
      <c r="AJ568" s="887"/>
      <c r="AK568" s="887"/>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6"/>
      <c r="AI569" s="887"/>
      <c r="AJ569" s="887"/>
      <c r="AK569" s="887"/>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6"/>
      <c r="AI570" s="887"/>
      <c r="AJ570" s="887"/>
      <c r="AK570" s="887"/>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6"/>
      <c r="AI571" s="887"/>
      <c r="AJ571" s="887"/>
      <c r="AK571" s="887"/>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6"/>
      <c r="AI572" s="887"/>
      <c r="AJ572" s="887"/>
      <c r="AK572" s="887"/>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6"/>
      <c r="AI573" s="887"/>
      <c r="AJ573" s="887"/>
      <c r="AK573" s="887"/>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5" t="s">
        <v>275</v>
      </c>
      <c r="AQ596" s="885"/>
      <c r="AR596" s="885"/>
      <c r="AS596" s="885"/>
      <c r="AT596" s="885"/>
      <c r="AU596" s="885"/>
      <c r="AV596" s="885"/>
      <c r="AW596" s="885"/>
      <c r="AX596" s="885"/>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6"/>
      <c r="AI599" s="887"/>
      <c r="AJ599" s="887"/>
      <c r="AK599" s="887"/>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6"/>
      <c r="AI600" s="887"/>
      <c r="AJ600" s="887"/>
      <c r="AK600" s="887"/>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6"/>
      <c r="AI601" s="887"/>
      <c r="AJ601" s="887"/>
      <c r="AK601" s="887"/>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6"/>
      <c r="AI602" s="887"/>
      <c r="AJ602" s="887"/>
      <c r="AK602" s="887"/>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6"/>
      <c r="AI603" s="887"/>
      <c r="AJ603" s="887"/>
      <c r="AK603" s="887"/>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6"/>
      <c r="AI604" s="887"/>
      <c r="AJ604" s="887"/>
      <c r="AK604" s="887"/>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6"/>
      <c r="AI605" s="887"/>
      <c r="AJ605" s="887"/>
      <c r="AK605" s="887"/>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6"/>
      <c r="AI606" s="887"/>
      <c r="AJ606" s="887"/>
      <c r="AK606" s="887"/>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5" t="s">
        <v>306</v>
      </c>
      <c r="AQ630" s="885"/>
      <c r="AR630" s="885"/>
      <c r="AS630" s="885"/>
      <c r="AT630" s="885"/>
      <c r="AU630" s="885"/>
      <c r="AV630" s="885"/>
      <c r="AW630" s="885"/>
      <c r="AX630" s="885"/>
    </row>
    <row r="631" spans="1:51" ht="30" customHeight="1" x14ac:dyDescent="0.15">
      <c r="A631" s="873">
        <v>1</v>
      </c>
      <c r="B631" s="873">
        <v>1</v>
      </c>
      <c r="C631" s="895"/>
      <c r="D631" s="895"/>
      <c r="E631" s="663" t="s">
        <v>703</v>
      </c>
      <c r="F631" s="896"/>
      <c r="G631" s="896"/>
      <c r="H631" s="896"/>
      <c r="I631" s="896"/>
      <c r="J631" s="876" t="s">
        <v>703</v>
      </c>
      <c r="K631" s="877"/>
      <c r="L631" s="877"/>
      <c r="M631" s="877"/>
      <c r="N631" s="877"/>
      <c r="O631" s="877"/>
      <c r="P631" s="878" t="s">
        <v>703</v>
      </c>
      <c r="Q631" s="879"/>
      <c r="R631" s="879"/>
      <c r="S631" s="879"/>
      <c r="T631" s="879"/>
      <c r="U631" s="879"/>
      <c r="V631" s="879"/>
      <c r="W631" s="879"/>
      <c r="X631" s="879"/>
      <c r="Y631" s="880" t="s">
        <v>703</v>
      </c>
      <c r="Z631" s="881"/>
      <c r="AA631" s="881"/>
      <c r="AB631" s="882"/>
      <c r="AC631" s="883"/>
      <c r="AD631" s="884"/>
      <c r="AE631" s="884"/>
      <c r="AF631" s="884"/>
      <c r="AG631" s="884"/>
      <c r="AH631" s="886" t="s">
        <v>703</v>
      </c>
      <c r="AI631" s="887"/>
      <c r="AJ631" s="887"/>
      <c r="AK631" s="887"/>
      <c r="AL631" s="869" t="s">
        <v>703</v>
      </c>
      <c r="AM631" s="870"/>
      <c r="AN631" s="870"/>
      <c r="AO631" s="871"/>
      <c r="AP631" s="872" t="s">
        <v>703</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6"/>
      <c r="AI632" s="887"/>
      <c r="AJ632" s="887"/>
      <c r="AK632" s="887"/>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6"/>
      <c r="AI633" s="887"/>
      <c r="AJ633" s="887"/>
      <c r="AK633" s="887"/>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6"/>
      <c r="AI634" s="887"/>
      <c r="AJ634" s="887"/>
      <c r="AK634" s="887"/>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6"/>
      <c r="AI635" s="887"/>
      <c r="AJ635" s="887"/>
      <c r="AK635" s="887"/>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6"/>
      <c r="AI636" s="887"/>
      <c r="AJ636" s="887"/>
      <c r="AK636" s="887"/>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6"/>
      <c r="AI637" s="887"/>
      <c r="AJ637" s="887"/>
      <c r="AK637" s="887"/>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6"/>
      <c r="AI638" s="887"/>
      <c r="AJ638" s="887"/>
      <c r="AK638" s="887"/>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6"/>
      <c r="AI639" s="887"/>
      <c r="AJ639" s="887"/>
      <c r="AK639" s="887"/>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6"/>
      <c r="AI640" s="887"/>
      <c r="AJ640" s="887"/>
      <c r="AK640" s="887"/>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6"/>
      <c r="AI641" s="887"/>
      <c r="AJ641" s="887"/>
      <c r="AK641" s="887"/>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6"/>
      <c r="AI642" s="887"/>
      <c r="AJ642" s="887"/>
      <c r="AK642" s="887"/>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6"/>
      <c r="AI643" s="887"/>
      <c r="AJ643" s="887"/>
      <c r="AK643" s="887"/>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6"/>
      <c r="AI644" s="887"/>
      <c r="AJ644" s="887"/>
      <c r="AK644" s="887"/>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6"/>
      <c r="AI645" s="887"/>
      <c r="AJ645" s="887"/>
      <c r="AK645" s="887"/>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6"/>
      <c r="AI646" s="887"/>
      <c r="AJ646" s="887"/>
      <c r="AK646" s="887"/>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6"/>
      <c r="AI647" s="887"/>
      <c r="AJ647" s="887"/>
      <c r="AK647" s="887"/>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6"/>
      <c r="AI648" s="887"/>
      <c r="AJ648" s="887"/>
      <c r="AK648" s="887"/>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6"/>
      <c r="AI649" s="887"/>
      <c r="AJ649" s="887"/>
      <c r="AK649" s="887"/>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6"/>
      <c r="AI650" s="887"/>
      <c r="AJ650" s="887"/>
      <c r="AK650" s="887"/>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6"/>
      <c r="AI651" s="887"/>
      <c r="AJ651" s="887"/>
      <c r="AK651" s="887"/>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6"/>
      <c r="AI652" s="887"/>
      <c r="AJ652" s="887"/>
      <c r="AK652" s="887"/>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6"/>
      <c r="AI653" s="887"/>
      <c r="AJ653" s="887"/>
      <c r="AK653" s="887"/>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6"/>
      <c r="AI654" s="887"/>
      <c r="AJ654" s="887"/>
      <c r="AK654" s="887"/>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6"/>
      <c r="AI655" s="887"/>
      <c r="AJ655" s="887"/>
      <c r="AK655" s="887"/>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6"/>
      <c r="AI656" s="887"/>
      <c r="AJ656" s="887"/>
      <c r="AK656" s="887"/>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6"/>
      <c r="AI657" s="887"/>
      <c r="AJ657" s="887"/>
      <c r="AK657" s="887"/>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6"/>
      <c r="AI658" s="887"/>
      <c r="AJ658" s="887"/>
      <c r="AK658" s="887"/>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6"/>
      <c r="AI659" s="887"/>
      <c r="AJ659" s="887"/>
      <c r="AK659" s="887"/>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6"/>
      <c r="AI660" s="887"/>
      <c r="AJ660" s="887"/>
      <c r="AK660" s="887"/>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customSheetViews>
    <customSheetView guid="{046EEF5A-C3E9-4384-B16D-F7C2C0FC9B64}" scale="80" showPageBreaks="1" fitToPage="1" hiddenRows="1" hiddenColumns="1" view="pageBreakPreview">
      <selection activeCell="BL8" sqref="BL8"/>
      <rowBreaks count="4" manualBreakCount="4">
        <brk id="43" max="16383" man="1"/>
        <brk id="220" max="16383" man="1"/>
        <brk id="254" max="16383" man="1"/>
        <brk id="362"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76:AO395">
    <cfRule type="expression" dxfId="1439" priority="839">
      <formula>IF(AND(AL376&gt;=0, RIGHT(TEXT(AL376,"0.#"),1)&lt;&gt;"."),TRUE,FALSE)</formula>
    </cfRule>
    <cfRule type="expression" dxfId="1438" priority="840">
      <formula>IF(AND(AL376&gt;=0, RIGHT(TEXT(AL376,"0.#"),1)="."),TRUE,FALSE)</formula>
    </cfRule>
    <cfRule type="expression" dxfId="1437" priority="841">
      <formula>IF(AND(AL376&lt;0, RIGHT(TEXT(AL376,"0.#"),1)&lt;&gt;"."),TRUE,FALSE)</formula>
    </cfRule>
    <cfRule type="expression" dxfId="1436" priority="842">
      <formula>IF(AND(AL376&lt;0, RIGHT(TEXT(AL376,"0.#"),1)="."),TRUE,FALSE)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75">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4" manualBreakCount="4">
    <brk id="43" max="16383" man="1"/>
    <brk id="220" max="16383" man="1"/>
    <brk id="254" max="16383" man="1"/>
    <brk id="362" max="16383" man="1"/>
  </rowBreaks>
  <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t="s">
        <v>695</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t="s">
        <v>695</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t="s">
        <v>695</v>
      </c>
      <c r="H14" s="13" t="str">
        <f t="shared" si="1"/>
        <v>労働保険特別会計雇用勘定</v>
      </c>
      <c r="I14" s="13" t="str">
        <f t="shared" si="5"/>
        <v>労働保険特別会計雇用勘定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労働保険特別会計雇用勘定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労働保険特別会計雇用勘定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労働保険特別会計雇用勘定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労働保険特別会計雇用勘定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労働保険特別会計雇用勘定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労働保険特別会計雇用勘定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労働保険特別会計雇用勘定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労働保険特別会計雇用勘定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労働保険特別会計雇用勘定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労働保険特別会計雇用勘定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労働保険特別会計雇用勘定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労働保険特別会計雇用勘定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customSheetViews>
    <customSheetView guid="{046EEF5A-C3E9-4384-B16D-F7C2C0FC9B64}" scale="130" hiddenColumns="1" topLeftCell="O1">
      <selection activeCell="O1" sqref="O1"/>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372</v>
      </c>
      <c r="AF2" s="963"/>
      <c r="AG2" s="963"/>
      <c r="AH2" s="900"/>
      <c r="AI2" s="963" t="s">
        <v>468</v>
      </c>
      <c r="AJ2" s="963"/>
      <c r="AK2" s="963"/>
      <c r="AL2" s="900"/>
      <c r="AM2" s="963" t="s">
        <v>469</v>
      </c>
      <c r="AN2" s="963"/>
      <c r="AO2" s="963"/>
      <c r="AP2" s="900"/>
      <c r="AQ2" s="506" t="s">
        <v>223</v>
      </c>
      <c r="AR2" s="507"/>
      <c r="AS2" s="507"/>
      <c r="AT2" s="508"/>
      <c r="AU2" s="509" t="s">
        <v>129</v>
      </c>
      <c r="AV2" s="509"/>
      <c r="AW2" s="509"/>
      <c r="AX2" s="510"/>
      <c r="AY2" s="34">
        <f>COUNTA($G$4)</f>
        <v>1</v>
      </c>
    </row>
    <row r="3" spans="1:51" ht="18.75" customHeight="1" x14ac:dyDescent="0.15">
      <c r="A3" s="485"/>
      <c r="B3" s="486"/>
      <c r="C3" s="486"/>
      <c r="D3" s="486"/>
      <c r="E3" s="486"/>
      <c r="F3" s="487"/>
      <c r="G3" s="358"/>
      <c r="H3" s="340"/>
      <c r="I3" s="340"/>
      <c r="J3" s="340"/>
      <c r="K3" s="340"/>
      <c r="L3" s="340"/>
      <c r="M3" s="340"/>
      <c r="N3" s="340"/>
      <c r="O3" s="341"/>
      <c r="P3" s="344"/>
      <c r="Q3" s="340"/>
      <c r="R3" s="340"/>
      <c r="S3" s="340"/>
      <c r="T3" s="340"/>
      <c r="U3" s="340"/>
      <c r="V3" s="340"/>
      <c r="W3" s="340"/>
      <c r="X3" s="341"/>
      <c r="Y3" s="956"/>
      <c r="Z3" s="957"/>
      <c r="AA3" s="958"/>
      <c r="AB3" s="962"/>
      <c r="AC3" s="418"/>
      <c r="AD3" s="419"/>
      <c r="AE3" s="505"/>
      <c r="AF3" s="505"/>
      <c r="AG3" s="505"/>
      <c r="AH3" s="417"/>
      <c r="AI3" s="505"/>
      <c r="AJ3" s="505"/>
      <c r="AK3" s="505"/>
      <c r="AL3" s="417"/>
      <c r="AM3" s="505"/>
      <c r="AN3" s="505"/>
      <c r="AO3" s="505"/>
      <c r="AP3" s="417"/>
      <c r="AQ3" s="511" t="s">
        <v>703</v>
      </c>
      <c r="AR3" s="449"/>
      <c r="AS3" s="447" t="s">
        <v>224</v>
      </c>
      <c r="AT3" s="448"/>
      <c r="AU3" s="449">
        <v>4</v>
      </c>
      <c r="AV3" s="449"/>
      <c r="AW3" s="340" t="s">
        <v>170</v>
      </c>
      <c r="AX3" s="345"/>
      <c r="AY3" s="34">
        <f t="shared" ref="AY3:AY8" si="0">$AY$2</f>
        <v>1</v>
      </c>
    </row>
    <row r="4" spans="1:51" ht="78" customHeight="1" x14ac:dyDescent="0.15">
      <c r="A4" s="488"/>
      <c r="B4" s="486"/>
      <c r="C4" s="486"/>
      <c r="D4" s="486"/>
      <c r="E4" s="486"/>
      <c r="F4" s="487"/>
      <c r="G4" s="389" t="s">
        <v>758</v>
      </c>
      <c r="H4" s="937"/>
      <c r="I4" s="937"/>
      <c r="J4" s="937"/>
      <c r="K4" s="937"/>
      <c r="L4" s="937"/>
      <c r="M4" s="937"/>
      <c r="N4" s="937"/>
      <c r="O4" s="938"/>
      <c r="P4" s="154" t="s">
        <v>776</v>
      </c>
      <c r="Q4" s="377"/>
      <c r="R4" s="377"/>
      <c r="S4" s="377"/>
      <c r="T4" s="377"/>
      <c r="U4" s="377"/>
      <c r="V4" s="377"/>
      <c r="W4" s="377"/>
      <c r="X4" s="378"/>
      <c r="Y4" s="951" t="s">
        <v>12</v>
      </c>
      <c r="Z4" s="952"/>
      <c r="AA4" s="953"/>
      <c r="AB4" s="403" t="s">
        <v>335</v>
      </c>
      <c r="AC4" s="385"/>
      <c r="AD4" s="385"/>
      <c r="AE4" s="404">
        <v>62.4</v>
      </c>
      <c r="AF4" s="387"/>
      <c r="AG4" s="387"/>
      <c r="AH4" s="387"/>
      <c r="AI4" s="404">
        <v>60</v>
      </c>
      <c r="AJ4" s="387"/>
      <c r="AK4" s="387"/>
      <c r="AL4" s="387"/>
      <c r="AM4" s="404">
        <v>60.2</v>
      </c>
      <c r="AN4" s="387"/>
      <c r="AO4" s="387"/>
      <c r="AP4" s="387"/>
      <c r="AQ4" s="406" t="s">
        <v>702</v>
      </c>
      <c r="AR4" s="407"/>
      <c r="AS4" s="407"/>
      <c r="AT4" s="408"/>
      <c r="AU4" s="387" t="s">
        <v>702</v>
      </c>
      <c r="AV4" s="387"/>
      <c r="AW4" s="387"/>
      <c r="AX4" s="388"/>
      <c r="AY4" s="34">
        <f t="shared" si="0"/>
        <v>1</v>
      </c>
    </row>
    <row r="5" spans="1:51" ht="78"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t="s">
        <v>335</v>
      </c>
      <c r="AC5" s="954"/>
      <c r="AD5" s="954"/>
      <c r="AE5" s="404">
        <v>60</v>
      </c>
      <c r="AF5" s="387"/>
      <c r="AG5" s="387"/>
      <c r="AH5" s="387"/>
      <c r="AI5" s="404">
        <v>63</v>
      </c>
      <c r="AJ5" s="387"/>
      <c r="AK5" s="387"/>
      <c r="AL5" s="387"/>
      <c r="AM5" s="404">
        <v>63</v>
      </c>
      <c r="AN5" s="387"/>
      <c r="AO5" s="387"/>
      <c r="AP5" s="387"/>
      <c r="AQ5" s="406" t="s">
        <v>702</v>
      </c>
      <c r="AR5" s="407"/>
      <c r="AS5" s="407"/>
      <c r="AT5" s="408"/>
      <c r="AU5" s="387">
        <v>63</v>
      </c>
      <c r="AV5" s="387"/>
      <c r="AW5" s="387"/>
      <c r="AX5" s="388"/>
      <c r="AY5" s="34">
        <f t="shared" si="0"/>
        <v>1</v>
      </c>
    </row>
    <row r="6" spans="1:51" ht="78"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v>104</v>
      </c>
      <c r="AF6" s="387"/>
      <c r="AG6" s="387"/>
      <c r="AH6" s="387"/>
      <c r="AI6" s="404">
        <v>95</v>
      </c>
      <c r="AJ6" s="387"/>
      <c r="AK6" s="387"/>
      <c r="AL6" s="387"/>
      <c r="AM6" s="404">
        <v>96</v>
      </c>
      <c r="AN6" s="387"/>
      <c r="AO6" s="387"/>
      <c r="AP6" s="387"/>
      <c r="AQ6" s="406" t="s">
        <v>702</v>
      </c>
      <c r="AR6" s="407"/>
      <c r="AS6" s="407"/>
      <c r="AT6" s="408"/>
      <c r="AU6" s="387" t="s">
        <v>702</v>
      </c>
      <c r="AV6" s="387"/>
      <c r="AW6" s="387"/>
      <c r="AX6" s="388"/>
      <c r="AY6" s="34">
        <f t="shared" si="0"/>
        <v>1</v>
      </c>
    </row>
    <row r="7" spans="1:51" customFormat="1" ht="23.25" customHeight="1" x14ac:dyDescent="0.15">
      <c r="A7" s="925" t="s">
        <v>344</v>
      </c>
      <c r="B7" s="926"/>
      <c r="C7" s="926"/>
      <c r="D7" s="926"/>
      <c r="E7" s="926"/>
      <c r="F7" s="927"/>
      <c r="G7" s="512" t="s">
        <v>714</v>
      </c>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1</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1</v>
      </c>
    </row>
    <row r="9" spans="1:51" ht="18.75" hidden="1"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372</v>
      </c>
      <c r="AF9" s="963"/>
      <c r="AG9" s="963"/>
      <c r="AH9" s="900"/>
      <c r="AI9" s="963" t="s">
        <v>468</v>
      </c>
      <c r="AJ9" s="963"/>
      <c r="AK9" s="963"/>
      <c r="AL9" s="900"/>
      <c r="AM9" s="963" t="s">
        <v>469</v>
      </c>
      <c r="AN9" s="963"/>
      <c r="AO9" s="963"/>
      <c r="AP9" s="900"/>
      <c r="AQ9" s="506" t="s">
        <v>223</v>
      </c>
      <c r="AR9" s="507"/>
      <c r="AS9" s="507"/>
      <c r="AT9" s="508"/>
      <c r="AU9" s="509" t="s">
        <v>129</v>
      </c>
      <c r="AV9" s="509"/>
      <c r="AW9" s="509"/>
      <c r="AX9" s="510"/>
      <c r="AY9" s="34">
        <f>COUNTA($G$11)</f>
        <v>0</v>
      </c>
    </row>
    <row r="10" spans="1:51" ht="18.75" hidden="1" customHeight="1" x14ac:dyDescent="0.15">
      <c r="A10" s="485"/>
      <c r="B10" s="486"/>
      <c r="C10" s="486"/>
      <c r="D10" s="486"/>
      <c r="E10" s="486"/>
      <c r="F10" s="487"/>
      <c r="G10" s="358"/>
      <c r="H10" s="340"/>
      <c r="I10" s="340"/>
      <c r="J10" s="340"/>
      <c r="K10" s="340"/>
      <c r="L10" s="340"/>
      <c r="M10" s="340"/>
      <c r="N10" s="340"/>
      <c r="O10" s="341"/>
      <c r="P10" s="344"/>
      <c r="Q10" s="340"/>
      <c r="R10" s="340"/>
      <c r="S10" s="340"/>
      <c r="T10" s="340"/>
      <c r="U10" s="340"/>
      <c r="V10" s="340"/>
      <c r="W10" s="340"/>
      <c r="X10" s="341"/>
      <c r="Y10" s="956"/>
      <c r="Z10" s="957"/>
      <c r="AA10" s="958"/>
      <c r="AB10" s="962"/>
      <c r="AC10" s="418"/>
      <c r="AD10" s="419"/>
      <c r="AE10" s="505"/>
      <c r="AF10" s="505"/>
      <c r="AG10" s="505"/>
      <c r="AH10" s="417"/>
      <c r="AI10" s="505"/>
      <c r="AJ10" s="505"/>
      <c r="AK10" s="505"/>
      <c r="AL10" s="417"/>
      <c r="AM10" s="505"/>
      <c r="AN10" s="505"/>
      <c r="AO10" s="505"/>
      <c r="AP10" s="417"/>
      <c r="AQ10" s="511"/>
      <c r="AR10" s="449"/>
      <c r="AS10" s="447" t="s">
        <v>224</v>
      </c>
      <c r="AT10" s="448"/>
      <c r="AU10" s="449"/>
      <c r="AV10" s="449"/>
      <c r="AW10" s="340" t="s">
        <v>170</v>
      </c>
      <c r="AX10" s="345"/>
      <c r="AY10" s="34">
        <f t="shared" ref="AY10:AY15" si="1">$AY$9</f>
        <v>0</v>
      </c>
    </row>
    <row r="11" spans="1:51" ht="22.5" hidden="1" customHeight="1" x14ac:dyDescent="0.15">
      <c r="A11" s="488"/>
      <c r="B11" s="486"/>
      <c r="C11" s="486"/>
      <c r="D11" s="486"/>
      <c r="E11" s="486"/>
      <c r="F11" s="487"/>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hidden="1"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hidden="1"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hidden="1" customHeight="1" x14ac:dyDescent="0.15">
      <c r="A14" s="925" t="s">
        <v>344</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hidden="1"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hidden="1"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372</v>
      </c>
      <c r="AF16" s="963"/>
      <c r="AG16" s="963"/>
      <c r="AH16" s="900"/>
      <c r="AI16" s="963" t="s">
        <v>468</v>
      </c>
      <c r="AJ16" s="963"/>
      <c r="AK16" s="963"/>
      <c r="AL16" s="900"/>
      <c r="AM16" s="963" t="s">
        <v>469</v>
      </c>
      <c r="AN16" s="963"/>
      <c r="AO16" s="963"/>
      <c r="AP16" s="900"/>
      <c r="AQ16" s="506" t="s">
        <v>223</v>
      </c>
      <c r="AR16" s="507"/>
      <c r="AS16" s="507"/>
      <c r="AT16" s="508"/>
      <c r="AU16" s="509" t="s">
        <v>129</v>
      </c>
      <c r="AV16" s="509"/>
      <c r="AW16" s="509"/>
      <c r="AX16" s="510"/>
      <c r="AY16" s="34">
        <f>COUNTA($G$18)</f>
        <v>0</v>
      </c>
    </row>
    <row r="17" spans="1:51" ht="18.75" hidden="1" customHeight="1" x14ac:dyDescent="0.15">
      <c r="A17" s="485"/>
      <c r="B17" s="486"/>
      <c r="C17" s="486"/>
      <c r="D17" s="486"/>
      <c r="E17" s="486"/>
      <c r="F17" s="487"/>
      <c r="G17" s="358"/>
      <c r="H17" s="340"/>
      <c r="I17" s="340"/>
      <c r="J17" s="340"/>
      <c r="K17" s="340"/>
      <c r="L17" s="340"/>
      <c r="M17" s="340"/>
      <c r="N17" s="340"/>
      <c r="O17" s="341"/>
      <c r="P17" s="344"/>
      <c r="Q17" s="340"/>
      <c r="R17" s="340"/>
      <c r="S17" s="340"/>
      <c r="T17" s="340"/>
      <c r="U17" s="340"/>
      <c r="V17" s="340"/>
      <c r="W17" s="340"/>
      <c r="X17" s="341"/>
      <c r="Y17" s="956"/>
      <c r="Z17" s="957"/>
      <c r="AA17" s="958"/>
      <c r="AB17" s="962"/>
      <c r="AC17" s="418"/>
      <c r="AD17" s="419"/>
      <c r="AE17" s="505"/>
      <c r="AF17" s="505"/>
      <c r="AG17" s="505"/>
      <c r="AH17" s="417"/>
      <c r="AI17" s="505"/>
      <c r="AJ17" s="505"/>
      <c r="AK17" s="505"/>
      <c r="AL17" s="417"/>
      <c r="AM17" s="505"/>
      <c r="AN17" s="505"/>
      <c r="AO17" s="505"/>
      <c r="AP17" s="417"/>
      <c r="AQ17" s="511"/>
      <c r="AR17" s="449"/>
      <c r="AS17" s="447" t="s">
        <v>224</v>
      </c>
      <c r="AT17" s="448"/>
      <c r="AU17" s="449"/>
      <c r="AV17" s="449"/>
      <c r="AW17" s="340" t="s">
        <v>170</v>
      </c>
      <c r="AX17" s="345"/>
      <c r="AY17" s="34">
        <f t="shared" ref="AY17:AY22" si="2">$AY$16</f>
        <v>0</v>
      </c>
    </row>
    <row r="18" spans="1:51" ht="22.5" hidden="1" customHeight="1" x14ac:dyDescent="0.15">
      <c r="A18" s="488"/>
      <c r="B18" s="486"/>
      <c r="C18" s="486"/>
      <c r="D18" s="486"/>
      <c r="E18" s="486"/>
      <c r="F18" s="487"/>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hidden="1"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hidden="1"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hidden="1" customHeight="1" x14ac:dyDescent="0.15">
      <c r="A21" s="925" t="s">
        <v>344</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hidden="1"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hidden="1"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372</v>
      </c>
      <c r="AF23" s="963"/>
      <c r="AG23" s="963"/>
      <c r="AH23" s="900"/>
      <c r="AI23" s="963" t="s">
        <v>468</v>
      </c>
      <c r="AJ23" s="963"/>
      <c r="AK23" s="963"/>
      <c r="AL23" s="900"/>
      <c r="AM23" s="963" t="s">
        <v>469</v>
      </c>
      <c r="AN23" s="963"/>
      <c r="AO23" s="963"/>
      <c r="AP23" s="900"/>
      <c r="AQ23" s="506" t="s">
        <v>223</v>
      </c>
      <c r="AR23" s="507"/>
      <c r="AS23" s="507"/>
      <c r="AT23" s="508"/>
      <c r="AU23" s="509" t="s">
        <v>129</v>
      </c>
      <c r="AV23" s="509"/>
      <c r="AW23" s="509"/>
      <c r="AX23" s="510"/>
      <c r="AY23" s="34">
        <f>COUNTA($G$25)</f>
        <v>0</v>
      </c>
    </row>
    <row r="24" spans="1:51" ht="18.75" hidden="1" customHeight="1" x14ac:dyDescent="0.15">
      <c r="A24" s="485"/>
      <c r="B24" s="486"/>
      <c r="C24" s="486"/>
      <c r="D24" s="486"/>
      <c r="E24" s="486"/>
      <c r="F24" s="487"/>
      <c r="G24" s="358"/>
      <c r="H24" s="340"/>
      <c r="I24" s="340"/>
      <c r="J24" s="340"/>
      <c r="K24" s="340"/>
      <c r="L24" s="340"/>
      <c r="M24" s="340"/>
      <c r="N24" s="340"/>
      <c r="O24" s="341"/>
      <c r="P24" s="344"/>
      <c r="Q24" s="340"/>
      <c r="R24" s="340"/>
      <c r="S24" s="340"/>
      <c r="T24" s="340"/>
      <c r="U24" s="340"/>
      <c r="V24" s="340"/>
      <c r="W24" s="340"/>
      <c r="X24" s="341"/>
      <c r="Y24" s="956"/>
      <c r="Z24" s="957"/>
      <c r="AA24" s="958"/>
      <c r="AB24" s="962"/>
      <c r="AC24" s="418"/>
      <c r="AD24" s="419"/>
      <c r="AE24" s="505"/>
      <c r="AF24" s="505"/>
      <c r="AG24" s="505"/>
      <c r="AH24" s="417"/>
      <c r="AI24" s="505"/>
      <c r="AJ24" s="505"/>
      <c r="AK24" s="505"/>
      <c r="AL24" s="417"/>
      <c r="AM24" s="505"/>
      <c r="AN24" s="505"/>
      <c r="AO24" s="505"/>
      <c r="AP24" s="417"/>
      <c r="AQ24" s="511"/>
      <c r="AR24" s="449"/>
      <c r="AS24" s="447" t="s">
        <v>224</v>
      </c>
      <c r="AT24" s="448"/>
      <c r="AU24" s="449"/>
      <c r="AV24" s="449"/>
      <c r="AW24" s="340" t="s">
        <v>170</v>
      </c>
      <c r="AX24" s="345"/>
      <c r="AY24" s="34">
        <f t="shared" ref="AY24:AY29" si="3">$AY$23</f>
        <v>0</v>
      </c>
    </row>
    <row r="25" spans="1:51" ht="22.5" hidden="1" customHeight="1" x14ac:dyDescent="0.15">
      <c r="A25" s="488"/>
      <c r="B25" s="486"/>
      <c r="C25" s="486"/>
      <c r="D25" s="486"/>
      <c r="E25" s="486"/>
      <c r="F25" s="487"/>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hidden="1"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hidden="1"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hidden="1" customHeight="1" x14ac:dyDescent="0.15">
      <c r="A28" s="925" t="s">
        <v>344</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hidden="1"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hidden="1"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372</v>
      </c>
      <c r="AF30" s="963"/>
      <c r="AG30" s="963"/>
      <c r="AH30" s="900"/>
      <c r="AI30" s="963" t="s">
        <v>468</v>
      </c>
      <c r="AJ30" s="963"/>
      <c r="AK30" s="963"/>
      <c r="AL30" s="900"/>
      <c r="AM30" s="963" t="s">
        <v>469</v>
      </c>
      <c r="AN30" s="963"/>
      <c r="AO30" s="963"/>
      <c r="AP30" s="900"/>
      <c r="AQ30" s="506" t="s">
        <v>223</v>
      </c>
      <c r="AR30" s="507"/>
      <c r="AS30" s="507"/>
      <c r="AT30" s="508"/>
      <c r="AU30" s="509" t="s">
        <v>129</v>
      </c>
      <c r="AV30" s="509"/>
      <c r="AW30" s="509"/>
      <c r="AX30" s="510"/>
      <c r="AY30" s="34">
        <f>COUNTA($G$32)</f>
        <v>0</v>
      </c>
    </row>
    <row r="31" spans="1:51" ht="18.75" hidden="1" customHeight="1" x14ac:dyDescent="0.15">
      <c r="A31" s="485"/>
      <c r="B31" s="486"/>
      <c r="C31" s="486"/>
      <c r="D31" s="486"/>
      <c r="E31" s="486"/>
      <c r="F31" s="487"/>
      <c r="G31" s="358"/>
      <c r="H31" s="340"/>
      <c r="I31" s="340"/>
      <c r="J31" s="340"/>
      <c r="K31" s="340"/>
      <c r="L31" s="340"/>
      <c r="M31" s="340"/>
      <c r="N31" s="340"/>
      <c r="O31" s="341"/>
      <c r="P31" s="344"/>
      <c r="Q31" s="340"/>
      <c r="R31" s="340"/>
      <c r="S31" s="340"/>
      <c r="T31" s="340"/>
      <c r="U31" s="340"/>
      <c r="V31" s="340"/>
      <c r="W31" s="340"/>
      <c r="X31" s="341"/>
      <c r="Y31" s="956"/>
      <c r="Z31" s="957"/>
      <c r="AA31" s="958"/>
      <c r="AB31" s="962"/>
      <c r="AC31" s="418"/>
      <c r="AD31" s="419"/>
      <c r="AE31" s="505"/>
      <c r="AF31" s="505"/>
      <c r="AG31" s="505"/>
      <c r="AH31" s="417"/>
      <c r="AI31" s="505"/>
      <c r="AJ31" s="505"/>
      <c r="AK31" s="505"/>
      <c r="AL31" s="417"/>
      <c r="AM31" s="505"/>
      <c r="AN31" s="505"/>
      <c r="AO31" s="505"/>
      <c r="AP31" s="417"/>
      <c r="AQ31" s="511"/>
      <c r="AR31" s="449"/>
      <c r="AS31" s="447" t="s">
        <v>224</v>
      </c>
      <c r="AT31" s="448"/>
      <c r="AU31" s="449"/>
      <c r="AV31" s="449"/>
      <c r="AW31" s="340" t="s">
        <v>170</v>
      </c>
      <c r="AX31" s="345"/>
      <c r="AY31" s="34">
        <f t="shared" ref="AY31:AY36" si="4">$AY$30</f>
        <v>0</v>
      </c>
    </row>
    <row r="32" spans="1:51" ht="22.5" hidden="1" customHeight="1" x14ac:dyDescent="0.15">
      <c r="A32" s="488"/>
      <c r="B32" s="486"/>
      <c r="C32" s="486"/>
      <c r="D32" s="486"/>
      <c r="E32" s="486"/>
      <c r="F32" s="487"/>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hidden="1"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hidden="1"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hidden="1" customHeight="1" x14ac:dyDescent="0.15">
      <c r="A35" s="925" t="s">
        <v>344</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hidden="1"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hidden="1"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372</v>
      </c>
      <c r="AF37" s="963"/>
      <c r="AG37" s="963"/>
      <c r="AH37" s="900"/>
      <c r="AI37" s="963" t="s">
        <v>468</v>
      </c>
      <c r="AJ37" s="963"/>
      <c r="AK37" s="963"/>
      <c r="AL37" s="900"/>
      <c r="AM37" s="963" t="s">
        <v>469</v>
      </c>
      <c r="AN37" s="963"/>
      <c r="AO37" s="963"/>
      <c r="AP37" s="900"/>
      <c r="AQ37" s="506" t="s">
        <v>223</v>
      </c>
      <c r="AR37" s="507"/>
      <c r="AS37" s="507"/>
      <c r="AT37" s="508"/>
      <c r="AU37" s="509" t="s">
        <v>129</v>
      </c>
      <c r="AV37" s="509"/>
      <c r="AW37" s="509"/>
      <c r="AX37" s="510"/>
      <c r="AY37" s="34">
        <f>COUNTA($G$39)</f>
        <v>0</v>
      </c>
    </row>
    <row r="38" spans="1:51" ht="18.75" hidden="1" customHeight="1" x14ac:dyDescent="0.15">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956"/>
      <c r="Z38" s="957"/>
      <c r="AA38" s="958"/>
      <c r="AB38" s="962"/>
      <c r="AC38" s="418"/>
      <c r="AD38" s="419"/>
      <c r="AE38" s="505"/>
      <c r="AF38" s="505"/>
      <c r="AG38" s="505"/>
      <c r="AH38" s="417"/>
      <c r="AI38" s="505"/>
      <c r="AJ38" s="505"/>
      <c r="AK38" s="505"/>
      <c r="AL38" s="417"/>
      <c r="AM38" s="505"/>
      <c r="AN38" s="505"/>
      <c r="AO38" s="505"/>
      <c r="AP38" s="417"/>
      <c r="AQ38" s="511"/>
      <c r="AR38" s="449"/>
      <c r="AS38" s="447" t="s">
        <v>224</v>
      </c>
      <c r="AT38" s="448"/>
      <c r="AU38" s="449"/>
      <c r="AV38" s="449"/>
      <c r="AW38" s="340" t="s">
        <v>170</v>
      </c>
      <c r="AX38" s="345"/>
      <c r="AY38" s="34">
        <f t="shared" ref="AY38:AY43" si="5">$AY$37</f>
        <v>0</v>
      </c>
    </row>
    <row r="39" spans="1:51" ht="22.5" hidden="1" customHeight="1" x14ac:dyDescent="0.15">
      <c r="A39" s="488"/>
      <c r="B39" s="486"/>
      <c r="C39" s="486"/>
      <c r="D39" s="486"/>
      <c r="E39" s="486"/>
      <c r="F39" s="487"/>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hidden="1"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hidden="1"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hidden="1" customHeight="1" x14ac:dyDescent="0.15">
      <c r="A42" s="925" t="s">
        <v>344</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hidden="1"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hidden="1"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372</v>
      </c>
      <c r="AF44" s="963"/>
      <c r="AG44" s="963"/>
      <c r="AH44" s="900"/>
      <c r="AI44" s="963" t="s">
        <v>468</v>
      </c>
      <c r="AJ44" s="963"/>
      <c r="AK44" s="963"/>
      <c r="AL44" s="900"/>
      <c r="AM44" s="963" t="s">
        <v>469</v>
      </c>
      <c r="AN44" s="963"/>
      <c r="AO44" s="963"/>
      <c r="AP44" s="900"/>
      <c r="AQ44" s="506" t="s">
        <v>223</v>
      </c>
      <c r="AR44" s="507"/>
      <c r="AS44" s="507"/>
      <c r="AT44" s="508"/>
      <c r="AU44" s="509" t="s">
        <v>129</v>
      </c>
      <c r="AV44" s="509"/>
      <c r="AW44" s="509"/>
      <c r="AX44" s="510"/>
      <c r="AY44" s="34">
        <f>COUNTA($G$46)</f>
        <v>0</v>
      </c>
    </row>
    <row r="45" spans="1:51" ht="18.75" hidden="1" customHeight="1" x14ac:dyDescent="0.15">
      <c r="A45" s="485"/>
      <c r="B45" s="486"/>
      <c r="C45" s="486"/>
      <c r="D45" s="486"/>
      <c r="E45" s="486"/>
      <c r="F45" s="487"/>
      <c r="G45" s="358"/>
      <c r="H45" s="340"/>
      <c r="I45" s="340"/>
      <c r="J45" s="340"/>
      <c r="K45" s="340"/>
      <c r="L45" s="340"/>
      <c r="M45" s="340"/>
      <c r="N45" s="340"/>
      <c r="O45" s="341"/>
      <c r="P45" s="344"/>
      <c r="Q45" s="340"/>
      <c r="R45" s="340"/>
      <c r="S45" s="340"/>
      <c r="T45" s="340"/>
      <c r="U45" s="340"/>
      <c r="V45" s="340"/>
      <c r="W45" s="340"/>
      <c r="X45" s="341"/>
      <c r="Y45" s="956"/>
      <c r="Z45" s="957"/>
      <c r="AA45" s="958"/>
      <c r="AB45" s="962"/>
      <c r="AC45" s="418"/>
      <c r="AD45" s="419"/>
      <c r="AE45" s="505"/>
      <c r="AF45" s="505"/>
      <c r="AG45" s="505"/>
      <c r="AH45" s="417"/>
      <c r="AI45" s="505"/>
      <c r="AJ45" s="505"/>
      <c r="AK45" s="505"/>
      <c r="AL45" s="417"/>
      <c r="AM45" s="505"/>
      <c r="AN45" s="505"/>
      <c r="AO45" s="505"/>
      <c r="AP45" s="417"/>
      <c r="AQ45" s="511"/>
      <c r="AR45" s="449"/>
      <c r="AS45" s="447" t="s">
        <v>224</v>
      </c>
      <c r="AT45" s="448"/>
      <c r="AU45" s="449"/>
      <c r="AV45" s="449"/>
      <c r="AW45" s="340" t="s">
        <v>170</v>
      </c>
      <c r="AX45" s="345"/>
      <c r="AY45" s="34">
        <f t="shared" ref="AY45:AY50" si="6">$AY$44</f>
        <v>0</v>
      </c>
    </row>
    <row r="46" spans="1:51" ht="22.5" hidden="1" customHeight="1" x14ac:dyDescent="0.15">
      <c r="A46" s="488"/>
      <c r="B46" s="486"/>
      <c r="C46" s="486"/>
      <c r="D46" s="486"/>
      <c r="E46" s="486"/>
      <c r="F46" s="487"/>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hidden="1"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hidden="1"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hidden="1" customHeight="1" x14ac:dyDescent="0.15">
      <c r="A49" s="925" t="s">
        <v>344</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hidden="1"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hidden="1"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372</v>
      </c>
      <c r="AF51" s="963"/>
      <c r="AG51" s="963"/>
      <c r="AH51" s="900"/>
      <c r="AI51" s="963" t="s">
        <v>468</v>
      </c>
      <c r="AJ51" s="963"/>
      <c r="AK51" s="963"/>
      <c r="AL51" s="900"/>
      <c r="AM51" s="963" t="s">
        <v>469</v>
      </c>
      <c r="AN51" s="963"/>
      <c r="AO51" s="963"/>
      <c r="AP51" s="900"/>
      <c r="AQ51" s="506" t="s">
        <v>223</v>
      </c>
      <c r="AR51" s="507"/>
      <c r="AS51" s="507"/>
      <c r="AT51" s="508"/>
      <c r="AU51" s="509" t="s">
        <v>129</v>
      </c>
      <c r="AV51" s="509"/>
      <c r="AW51" s="509"/>
      <c r="AX51" s="510"/>
      <c r="AY51" s="34">
        <f>COUNTA($G$53)</f>
        <v>0</v>
      </c>
    </row>
    <row r="52" spans="1:51" ht="18.75" hidden="1" customHeight="1" x14ac:dyDescent="0.15">
      <c r="A52" s="485"/>
      <c r="B52" s="486"/>
      <c r="C52" s="486"/>
      <c r="D52" s="486"/>
      <c r="E52" s="486"/>
      <c r="F52" s="487"/>
      <c r="G52" s="358"/>
      <c r="H52" s="340"/>
      <c r="I52" s="340"/>
      <c r="J52" s="340"/>
      <c r="K52" s="340"/>
      <c r="L52" s="340"/>
      <c r="M52" s="340"/>
      <c r="N52" s="340"/>
      <c r="O52" s="341"/>
      <c r="P52" s="344"/>
      <c r="Q52" s="340"/>
      <c r="R52" s="340"/>
      <c r="S52" s="340"/>
      <c r="T52" s="340"/>
      <c r="U52" s="340"/>
      <c r="V52" s="340"/>
      <c r="W52" s="340"/>
      <c r="X52" s="341"/>
      <c r="Y52" s="956"/>
      <c r="Z52" s="957"/>
      <c r="AA52" s="958"/>
      <c r="AB52" s="962"/>
      <c r="AC52" s="418"/>
      <c r="AD52" s="419"/>
      <c r="AE52" s="505"/>
      <c r="AF52" s="505"/>
      <c r="AG52" s="505"/>
      <c r="AH52" s="417"/>
      <c r="AI52" s="505"/>
      <c r="AJ52" s="505"/>
      <c r="AK52" s="505"/>
      <c r="AL52" s="417"/>
      <c r="AM52" s="505"/>
      <c r="AN52" s="505"/>
      <c r="AO52" s="505"/>
      <c r="AP52" s="417"/>
      <c r="AQ52" s="511"/>
      <c r="AR52" s="449"/>
      <c r="AS52" s="447" t="s">
        <v>224</v>
      </c>
      <c r="AT52" s="448"/>
      <c r="AU52" s="449"/>
      <c r="AV52" s="449"/>
      <c r="AW52" s="340" t="s">
        <v>170</v>
      </c>
      <c r="AX52" s="345"/>
      <c r="AY52" s="34">
        <f t="shared" ref="AY52:AY57" si="7">$AY$51</f>
        <v>0</v>
      </c>
    </row>
    <row r="53" spans="1:51" ht="22.5" hidden="1" customHeight="1" x14ac:dyDescent="0.15">
      <c r="A53" s="488"/>
      <c r="B53" s="486"/>
      <c r="C53" s="486"/>
      <c r="D53" s="486"/>
      <c r="E53" s="486"/>
      <c r="F53" s="487"/>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hidden="1"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hidden="1"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hidden="1" customHeight="1" x14ac:dyDescent="0.15">
      <c r="A56" s="925" t="s">
        <v>344</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hidden="1"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hidden="1"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372</v>
      </c>
      <c r="AF58" s="963"/>
      <c r="AG58" s="963"/>
      <c r="AH58" s="900"/>
      <c r="AI58" s="963" t="s">
        <v>468</v>
      </c>
      <c r="AJ58" s="963"/>
      <c r="AK58" s="963"/>
      <c r="AL58" s="900"/>
      <c r="AM58" s="963" t="s">
        <v>469</v>
      </c>
      <c r="AN58" s="963"/>
      <c r="AO58" s="963"/>
      <c r="AP58" s="900"/>
      <c r="AQ58" s="506" t="s">
        <v>223</v>
      </c>
      <c r="AR58" s="507"/>
      <c r="AS58" s="507"/>
      <c r="AT58" s="508"/>
      <c r="AU58" s="509" t="s">
        <v>129</v>
      </c>
      <c r="AV58" s="509"/>
      <c r="AW58" s="509"/>
      <c r="AX58" s="510"/>
      <c r="AY58" s="34">
        <f>COUNTA($G$60)</f>
        <v>0</v>
      </c>
    </row>
    <row r="59" spans="1:51" ht="18.75" hidden="1" customHeight="1" x14ac:dyDescent="0.15">
      <c r="A59" s="485"/>
      <c r="B59" s="486"/>
      <c r="C59" s="486"/>
      <c r="D59" s="486"/>
      <c r="E59" s="486"/>
      <c r="F59" s="487"/>
      <c r="G59" s="358"/>
      <c r="H59" s="340"/>
      <c r="I59" s="340"/>
      <c r="J59" s="340"/>
      <c r="K59" s="340"/>
      <c r="L59" s="340"/>
      <c r="M59" s="340"/>
      <c r="N59" s="340"/>
      <c r="O59" s="341"/>
      <c r="P59" s="344"/>
      <c r="Q59" s="340"/>
      <c r="R59" s="340"/>
      <c r="S59" s="340"/>
      <c r="T59" s="340"/>
      <c r="U59" s="340"/>
      <c r="V59" s="340"/>
      <c r="W59" s="340"/>
      <c r="X59" s="341"/>
      <c r="Y59" s="956"/>
      <c r="Z59" s="957"/>
      <c r="AA59" s="958"/>
      <c r="AB59" s="962"/>
      <c r="AC59" s="418"/>
      <c r="AD59" s="419"/>
      <c r="AE59" s="505"/>
      <c r="AF59" s="505"/>
      <c r="AG59" s="505"/>
      <c r="AH59" s="417"/>
      <c r="AI59" s="505"/>
      <c r="AJ59" s="505"/>
      <c r="AK59" s="505"/>
      <c r="AL59" s="417"/>
      <c r="AM59" s="505"/>
      <c r="AN59" s="505"/>
      <c r="AO59" s="505"/>
      <c r="AP59" s="417"/>
      <c r="AQ59" s="511"/>
      <c r="AR59" s="449"/>
      <c r="AS59" s="447" t="s">
        <v>224</v>
      </c>
      <c r="AT59" s="448"/>
      <c r="AU59" s="449"/>
      <c r="AV59" s="449"/>
      <c r="AW59" s="340" t="s">
        <v>170</v>
      </c>
      <c r="AX59" s="345"/>
      <c r="AY59" s="34">
        <f t="shared" ref="AY59:AY64" si="8">$AY$58</f>
        <v>0</v>
      </c>
    </row>
    <row r="60" spans="1:51" ht="22.5" hidden="1" customHeight="1" x14ac:dyDescent="0.15">
      <c r="A60" s="488"/>
      <c r="B60" s="486"/>
      <c r="C60" s="486"/>
      <c r="D60" s="486"/>
      <c r="E60" s="486"/>
      <c r="F60" s="487"/>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hidden="1"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hidden="1"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hidden="1" customHeight="1" x14ac:dyDescent="0.15">
      <c r="A63" s="925" t="s">
        <v>344</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hidden="1"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hidden="1"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372</v>
      </c>
      <c r="AF65" s="963"/>
      <c r="AG65" s="963"/>
      <c r="AH65" s="900"/>
      <c r="AI65" s="963" t="s">
        <v>468</v>
      </c>
      <c r="AJ65" s="963"/>
      <c r="AK65" s="963"/>
      <c r="AL65" s="900"/>
      <c r="AM65" s="963" t="s">
        <v>469</v>
      </c>
      <c r="AN65" s="963"/>
      <c r="AO65" s="963"/>
      <c r="AP65" s="900"/>
      <c r="AQ65" s="506" t="s">
        <v>223</v>
      </c>
      <c r="AR65" s="507"/>
      <c r="AS65" s="507"/>
      <c r="AT65" s="508"/>
      <c r="AU65" s="509" t="s">
        <v>129</v>
      </c>
      <c r="AV65" s="509"/>
      <c r="AW65" s="509"/>
      <c r="AX65" s="510"/>
      <c r="AY65" s="34">
        <f>COUNTA($G$67)</f>
        <v>0</v>
      </c>
    </row>
    <row r="66" spans="1:51" ht="18.75" hidden="1" customHeight="1" x14ac:dyDescent="0.15">
      <c r="A66" s="485"/>
      <c r="B66" s="486"/>
      <c r="C66" s="486"/>
      <c r="D66" s="486"/>
      <c r="E66" s="486"/>
      <c r="F66" s="487"/>
      <c r="G66" s="358"/>
      <c r="H66" s="340"/>
      <c r="I66" s="340"/>
      <c r="J66" s="340"/>
      <c r="K66" s="340"/>
      <c r="L66" s="340"/>
      <c r="M66" s="340"/>
      <c r="N66" s="340"/>
      <c r="O66" s="341"/>
      <c r="P66" s="344"/>
      <c r="Q66" s="340"/>
      <c r="R66" s="340"/>
      <c r="S66" s="340"/>
      <c r="T66" s="340"/>
      <c r="U66" s="340"/>
      <c r="V66" s="340"/>
      <c r="W66" s="340"/>
      <c r="X66" s="341"/>
      <c r="Y66" s="956"/>
      <c r="Z66" s="957"/>
      <c r="AA66" s="958"/>
      <c r="AB66" s="962"/>
      <c r="AC66" s="418"/>
      <c r="AD66" s="419"/>
      <c r="AE66" s="505"/>
      <c r="AF66" s="505"/>
      <c r="AG66" s="505"/>
      <c r="AH66" s="417"/>
      <c r="AI66" s="505"/>
      <c r="AJ66" s="505"/>
      <c r="AK66" s="505"/>
      <c r="AL66" s="417"/>
      <c r="AM66" s="505"/>
      <c r="AN66" s="505"/>
      <c r="AO66" s="505"/>
      <c r="AP66" s="417"/>
      <c r="AQ66" s="511"/>
      <c r="AR66" s="449"/>
      <c r="AS66" s="447" t="s">
        <v>224</v>
      </c>
      <c r="AT66" s="448"/>
      <c r="AU66" s="449"/>
      <c r="AV66" s="449"/>
      <c r="AW66" s="340" t="s">
        <v>170</v>
      </c>
      <c r="AX66" s="345"/>
      <c r="AY66" s="34">
        <f t="shared" ref="AY66:AY71" si="9">$AY$65</f>
        <v>0</v>
      </c>
    </row>
    <row r="67" spans="1:51" ht="22.5" hidden="1" customHeight="1" x14ac:dyDescent="0.15">
      <c r="A67" s="488"/>
      <c r="B67" s="486"/>
      <c r="C67" s="486"/>
      <c r="D67" s="486"/>
      <c r="E67" s="486"/>
      <c r="F67" s="487"/>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hidden="1"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hidden="1"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hidden="1" customHeight="1" x14ac:dyDescent="0.15">
      <c r="A70" s="925" t="s">
        <v>344</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hidden="1"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N4281hGrz7HaaEao1rVIUg37YxGQKrYhm69sDK5yWJlBwCDyhQBBaoYOFaCMRGMiKqon70EgfZxsDuCfz6ViVg==" saltValue="ZQkDXjy/o7b/LBAxyGaO6Q==" spinCount="100000" sheet="1" formatRows="0"/>
  <customSheetViews>
    <customSheetView guid="{046EEF5A-C3E9-4384-B16D-F7C2C0FC9B64}" scale="80" showPageBreaks="1" printArea="1" hiddenRows="1" hiddenColumns="1" view="pageBreakPreview">
      <selection activeCell="AM4" sqref="AM4:AP4"/>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customSheetViews>
    <customSheetView guid="{046EEF5A-C3E9-4384-B16D-F7C2C0FC9B64}"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6"/>
      <c r="AI4" s="887"/>
      <c r="AJ4" s="887"/>
      <c r="AK4" s="887"/>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6"/>
      <c r="AI5" s="887"/>
      <c r="AJ5" s="887"/>
      <c r="AK5" s="887"/>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6"/>
      <c r="AI6" s="887"/>
      <c r="AJ6" s="887"/>
      <c r="AK6" s="887"/>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6"/>
      <c r="AI7" s="887"/>
      <c r="AJ7" s="887"/>
      <c r="AK7" s="887"/>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6"/>
      <c r="AI8" s="887"/>
      <c r="AJ8" s="887"/>
      <c r="AK8" s="887"/>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6"/>
      <c r="AI9" s="887"/>
      <c r="AJ9" s="887"/>
      <c r="AK9" s="887"/>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6"/>
      <c r="AI10" s="887"/>
      <c r="AJ10" s="887"/>
      <c r="AK10" s="887"/>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6"/>
      <c r="AI11" s="887"/>
      <c r="AJ11" s="887"/>
      <c r="AK11" s="887"/>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6"/>
      <c r="AI12" s="887"/>
      <c r="AJ12" s="887"/>
      <c r="AK12" s="887"/>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6"/>
      <c r="AI13" s="887"/>
      <c r="AJ13" s="887"/>
      <c r="AK13" s="887"/>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6"/>
      <c r="AI14" s="887"/>
      <c r="AJ14" s="887"/>
      <c r="AK14" s="887"/>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6"/>
      <c r="AI15" s="887"/>
      <c r="AJ15" s="887"/>
      <c r="AK15" s="887"/>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6"/>
      <c r="AI16" s="887"/>
      <c r="AJ16" s="887"/>
      <c r="AK16" s="887"/>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6"/>
      <c r="AI17" s="887"/>
      <c r="AJ17" s="887"/>
      <c r="AK17" s="887"/>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6"/>
      <c r="AI18" s="887"/>
      <c r="AJ18" s="887"/>
      <c r="AK18" s="887"/>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6"/>
      <c r="AI19" s="887"/>
      <c r="AJ19" s="887"/>
      <c r="AK19" s="887"/>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6"/>
      <c r="AI20" s="887"/>
      <c r="AJ20" s="887"/>
      <c r="AK20" s="887"/>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6"/>
      <c r="AI21" s="887"/>
      <c r="AJ21" s="887"/>
      <c r="AK21" s="887"/>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6"/>
      <c r="AI22" s="887"/>
      <c r="AJ22" s="887"/>
      <c r="AK22" s="887"/>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6"/>
      <c r="AI23" s="887"/>
      <c r="AJ23" s="887"/>
      <c r="AK23" s="887"/>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6"/>
      <c r="AI24" s="887"/>
      <c r="AJ24" s="887"/>
      <c r="AK24" s="887"/>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6"/>
      <c r="AI25" s="887"/>
      <c r="AJ25" s="887"/>
      <c r="AK25" s="887"/>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6"/>
      <c r="AI26" s="887"/>
      <c r="AJ26" s="887"/>
      <c r="AK26" s="887"/>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6"/>
      <c r="AI27" s="887"/>
      <c r="AJ27" s="887"/>
      <c r="AK27" s="887"/>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6"/>
      <c r="AI28" s="887"/>
      <c r="AJ28" s="887"/>
      <c r="AK28" s="887"/>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6"/>
      <c r="AI29" s="887"/>
      <c r="AJ29" s="887"/>
      <c r="AK29" s="887"/>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6"/>
      <c r="AI30" s="887"/>
      <c r="AJ30" s="887"/>
      <c r="AK30" s="887"/>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6"/>
      <c r="AI31" s="887"/>
      <c r="AJ31" s="887"/>
      <c r="AK31" s="887"/>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6"/>
      <c r="AI32" s="887"/>
      <c r="AJ32" s="887"/>
      <c r="AK32" s="887"/>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6"/>
      <c r="AI33" s="887"/>
      <c r="AJ33" s="887"/>
      <c r="AK33" s="887"/>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6"/>
      <c r="AI37" s="887"/>
      <c r="AJ37" s="887"/>
      <c r="AK37" s="887"/>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6"/>
      <c r="AI38" s="887"/>
      <c r="AJ38" s="887"/>
      <c r="AK38" s="887"/>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6"/>
      <c r="AI39" s="887"/>
      <c r="AJ39" s="887"/>
      <c r="AK39" s="887"/>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6"/>
      <c r="AI40" s="887"/>
      <c r="AJ40" s="887"/>
      <c r="AK40" s="887"/>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6"/>
      <c r="AI41" s="887"/>
      <c r="AJ41" s="887"/>
      <c r="AK41" s="887"/>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6"/>
      <c r="AI42" s="887"/>
      <c r="AJ42" s="887"/>
      <c r="AK42" s="887"/>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6"/>
      <c r="AI43" s="887"/>
      <c r="AJ43" s="887"/>
      <c r="AK43" s="887"/>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6"/>
      <c r="AI44" s="887"/>
      <c r="AJ44" s="887"/>
      <c r="AK44" s="887"/>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6"/>
      <c r="AI45" s="887"/>
      <c r="AJ45" s="887"/>
      <c r="AK45" s="887"/>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6"/>
      <c r="AI46" s="887"/>
      <c r="AJ46" s="887"/>
      <c r="AK46" s="887"/>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6"/>
      <c r="AI47" s="887"/>
      <c r="AJ47" s="887"/>
      <c r="AK47" s="887"/>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6"/>
      <c r="AI48" s="887"/>
      <c r="AJ48" s="887"/>
      <c r="AK48" s="887"/>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6"/>
      <c r="AI49" s="887"/>
      <c r="AJ49" s="887"/>
      <c r="AK49" s="887"/>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6"/>
      <c r="AI50" s="887"/>
      <c r="AJ50" s="887"/>
      <c r="AK50" s="887"/>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6"/>
      <c r="AI51" s="887"/>
      <c r="AJ51" s="887"/>
      <c r="AK51" s="887"/>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6"/>
      <c r="AI52" s="887"/>
      <c r="AJ52" s="887"/>
      <c r="AK52" s="887"/>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6"/>
      <c r="AI53" s="887"/>
      <c r="AJ53" s="887"/>
      <c r="AK53" s="887"/>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6"/>
      <c r="AI54" s="887"/>
      <c r="AJ54" s="887"/>
      <c r="AK54" s="887"/>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6"/>
      <c r="AI55" s="887"/>
      <c r="AJ55" s="887"/>
      <c r="AK55" s="887"/>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6"/>
      <c r="AI56" s="887"/>
      <c r="AJ56" s="887"/>
      <c r="AK56" s="887"/>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6"/>
      <c r="AI57" s="887"/>
      <c r="AJ57" s="887"/>
      <c r="AK57" s="887"/>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6"/>
      <c r="AI58" s="887"/>
      <c r="AJ58" s="887"/>
      <c r="AK58" s="887"/>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6"/>
      <c r="AI59" s="887"/>
      <c r="AJ59" s="887"/>
      <c r="AK59" s="887"/>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6"/>
      <c r="AI60" s="887"/>
      <c r="AJ60" s="887"/>
      <c r="AK60" s="887"/>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6"/>
      <c r="AI61" s="887"/>
      <c r="AJ61" s="887"/>
      <c r="AK61" s="887"/>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6"/>
      <c r="AI62" s="887"/>
      <c r="AJ62" s="887"/>
      <c r="AK62" s="887"/>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6"/>
      <c r="AI63" s="887"/>
      <c r="AJ63" s="887"/>
      <c r="AK63" s="887"/>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6"/>
      <c r="AI64" s="887"/>
      <c r="AJ64" s="887"/>
      <c r="AK64" s="887"/>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6"/>
      <c r="AI65" s="887"/>
      <c r="AJ65" s="887"/>
      <c r="AK65" s="887"/>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6"/>
      <c r="AI66" s="887"/>
      <c r="AJ66" s="887"/>
      <c r="AK66" s="887"/>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6"/>
      <c r="AI70" s="887"/>
      <c r="AJ70" s="887"/>
      <c r="AK70" s="887"/>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6"/>
      <c r="AI71" s="887"/>
      <c r="AJ71" s="887"/>
      <c r="AK71" s="887"/>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6"/>
      <c r="AI72" s="887"/>
      <c r="AJ72" s="887"/>
      <c r="AK72" s="887"/>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6"/>
      <c r="AI73" s="887"/>
      <c r="AJ73" s="887"/>
      <c r="AK73" s="887"/>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6"/>
      <c r="AI74" s="887"/>
      <c r="AJ74" s="887"/>
      <c r="AK74" s="887"/>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6"/>
      <c r="AI75" s="887"/>
      <c r="AJ75" s="887"/>
      <c r="AK75" s="887"/>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6"/>
      <c r="AI76" s="887"/>
      <c r="AJ76" s="887"/>
      <c r="AK76" s="887"/>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6"/>
      <c r="AI77" s="887"/>
      <c r="AJ77" s="887"/>
      <c r="AK77" s="887"/>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6"/>
      <c r="AI78" s="887"/>
      <c r="AJ78" s="887"/>
      <c r="AK78" s="887"/>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6"/>
      <c r="AI79" s="887"/>
      <c r="AJ79" s="887"/>
      <c r="AK79" s="887"/>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6"/>
      <c r="AI80" s="887"/>
      <c r="AJ80" s="887"/>
      <c r="AK80" s="887"/>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6"/>
      <c r="AI81" s="887"/>
      <c r="AJ81" s="887"/>
      <c r="AK81" s="887"/>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6"/>
      <c r="AI82" s="887"/>
      <c r="AJ82" s="887"/>
      <c r="AK82" s="887"/>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6"/>
      <c r="AI83" s="887"/>
      <c r="AJ83" s="887"/>
      <c r="AK83" s="887"/>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6"/>
      <c r="AI84" s="887"/>
      <c r="AJ84" s="887"/>
      <c r="AK84" s="887"/>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6"/>
      <c r="AI85" s="887"/>
      <c r="AJ85" s="887"/>
      <c r="AK85" s="887"/>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6"/>
      <c r="AI86" s="887"/>
      <c r="AJ86" s="887"/>
      <c r="AK86" s="887"/>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6"/>
      <c r="AI87" s="887"/>
      <c r="AJ87" s="887"/>
      <c r="AK87" s="887"/>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6"/>
      <c r="AI88" s="887"/>
      <c r="AJ88" s="887"/>
      <c r="AK88" s="887"/>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6"/>
      <c r="AI89" s="887"/>
      <c r="AJ89" s="887"/>
      <c r="AK89" s="887"/>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6"/>
      <c r="AI90" s="887"/>
      <c r="AJ90" s="887"/>
      <c r="AK90" s="887"/>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6"/>
      <c r="AI91" s="887"/>
      <c r="AJ91" s="887"/>
      <c r="AK91" s="887"/>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6"/>
      <c r="AI92" s="887"/>
      <c r="AJ92" s="887"/>
      <c r="AK92" s="887"/>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6"/>
      <c r="AI93" s="887"/>
      <c r="AJ93" s="887"/>
      <c r="AK93" s="887"/>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6"/>
      <c r="AI94" s="887"/>
      <c r="AJ94" s="887"/>
      <c r="AK94" s="887"/>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6"/>
      <c r="AI95" s="887"/>
      <c r="AJ95" s="887"/>
      <c r="AK95" s="887"/>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6"/>
      <c r="AI96" s="887"/>
      <c r="AJ96" s="887"/>
      <c r="AK96" s="887"/>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6"/>
      <c r="AI97" s="887"/>
      <c r="AJ97" s="887"/>
      <c r="AK97" s="887"/>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6"/>
      <c r="AI98" s="887"/>
      <c r="AJ98" s="887"/>
      <c r="AK98" s="887"/>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6"/>
      <c r="AI99" s="887"/>
      <c r="AJ99" s="887"/>
      <c r="AK99" s="887"/>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6"/>
      <c r="AI103" s="887"/>
      <c r="AJ103" s="887"/>
      <c r="AK103" s="887"/>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6"/>
      <c r="AI104" s="887"/>
      <c r="AJ104" s="887"/>
      <c r="AK104" s="887"/>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6"/>
      <c r="AI105" s="887"/>
      <c r="AJ105" s="887"/>
      <c r="AK105" s="887"/>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6"/>
      <c r="AI106" s="887"/>
      <c r="AJ106" s="887"/>
      <c r="AK106" s="887"/>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6"/>
      <c r="AI107" s="887"/>
      <c r="AJ107" s="887"/>
      <c r="AK107" s="887"/>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6"/>
      <c r="AI108" s="887"/>
      <c r="AJ108" s="887"/>
      <c r="AK108" s="887"/>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6"/>
      <c r="AI109" s="887"/>
      <c r="AJ109" s="887"/>
      <c r="AK109" s="887"/>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6"/>
      <c r="AI110" s="887"/>
      <c r="AJ110" s="887"/>
      <c r="AK110" s="887"/>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6"/>
      <c r="AI111" s="887"/>
      <c r="AJ111" s="887"/>
      <c r="AK111" s="887"/>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6"/>
      <c r="AI112" s="887"/>
      <c r="AJ112" s="887"/>
      <c r="AK112" s="887"/>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6"/>
      <c r="AI113" s="887"/>
      <c r="AJ113" s="887"/>
      <c r="AK113" s="887"/>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6"/>
      <c r="AI114" s="887"/>
      <c r="AJ114" s="887"/>
      <c r="AK114" s="887"/>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6"/>
      <c r="AI115" s="887"/>
      <c r="AJ115" s="887"/>
      <c r="AK115" s="887"/>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6"/>
      <c r="AI116" s="887"/>
      <c r="AJ116" s="887"/>
      <c r="AK116" s="887"/>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6"/>
      <c r="AI117" s="887"/>
      <c r="AJ117" s="887"/>
      <c r="AK117" s="887"/>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6"/>
      <c r="AI118" s="887"/>
      <c r="AJ118" s="887"/>
      <c r="AK118" s="887"/>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6"/>
      <c r="AI119" s="887"/>
      <c r="AJ119" s="887"/>
      <c r="AK119" s="887"/>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6"/>
      <c r="AI120" s="887"/>
      <c r="AJ120" s="887"/>
      <c r="AK120" s="887"/>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6"/>
      <c r="AI121" s="887"/>
      <c r="AJ121" s="887"/>
      <c r="AK121" s="887"/>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6"/>
      <c r="AI122" s="887"/>
      <c r="AJ122" s="887"/>
      <c r="AK122" s="887"/>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6"/>
      <c r="AI123" s="887"/>
      <c r="AJ123" s="887"/>
      <c r="AK123" s="887"/>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6"/>
      <c r="AI124" s="887"/>
      <c r="AJ124" s="887"/>
      <c r="AK124" s="887"/>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6"/>
      <c r="AI125" s="887"/>
      <c r="AJ125" s="887"/>
      <c r="AK125" s="887"/>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6"/>
      <c r="AI126" s="887"/>
      <c r="AJ126" s="887"/>
      <c r="AK126" s="887"/>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6"/>
      <c r="AI127" s="887"/>
      <c r="AJ127" s="887"/>
      <c r="AK127" s="887"/>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6"/>
      <c r="AI128" s="887"/>
      <c r="AJ128" s="887"/>
      <c r="AK128" s="887"/>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6"/>
      <c r="AI129" s="887"/>
      <c r="AJ129" s="887"/>
      <c r="AK129" s="887"/>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6"/>
      <c r="AI130" s="887"/>
      <c r="AJ130" s="887"/>
      <c r="AK130" s="887"/>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6"/>
      <c r="AI131" s="887"/>
      <c r="AJ131" s="887"/>
      <c r="AK131" s="887"/>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6"/>
      <c r="AI132" s="887"/>
      <c r="AJ132" s="887"/>
      <c r="AK132" s="887"/>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6"/>
      <c r="AI136" s="887"/>
      <c r="AJ136" s="887"/>
      <c r="AK136" s="887"/>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6"/>
      <c r="AI137" s="887"/>
      <c r="AJ137" s="887"/>
      <c r="AK137" s="887"/>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6"/>
      <c r="AI138" s="887"/>
      <c r="AJ138" s="887"/>
      <c r="AK138" s="887"/>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6"/>
      <c r="AI139" s="887"/>
      <c r="AJ139" s="887"/>
      <c r="AK139" s="887"/>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6"/>
      <c r="AI140" s="887"/>
      <c r="AJ140" s="887"/>
      <c r="AK140" s="887"/>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6"/>
      <c r="AI141" s="887"/>
      <c r="AJ141" s="887"/>
      <c r="AK141" s="887"/>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6"/>
      <c r="AI142" s="887"/>
      <c r="AJ142" s="887"/>
      <c r="AK142" s="887"/>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6"/>
      <c r="AI143" s="887"/>
      <c r="AJ143" s="887"/>
      <c r="AK143" s="887"/>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6"/>
      <c r="AI144" s="887"/>
      <c r="AJ144" s="887"/>
      <c r="AK144" s="887"/>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6"/>
      <c r="AI145" s="887"/>
      <c r="AJ145" s="887"/>
      <c r="AK145" s="887"/>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6"/>
      <c r="AI146" s="887"/>
      <c r="AJ146" s="887"/>
      <c r="AK146" s="887"/>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6"/>
      <c r="AI147" s="887"/>
      <c r="AJ147" s="887"/>
      <c r="AK147" s="887"/>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6"/>
      <c r="AI148" s="887"/>
      <c r="AJ148" s="887"/>
      <c r="AK148" s="887"/>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6"/>
      <c r="AI149" s="887"/>
      <c r="AJ149" s="887"/>
      <c r="AK149" s="887"/>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6"/>
      <c r="AI150" s="887"/>
      <c r="AJ150" s="887"/>
      <c r="AK150" s="887"/>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6"/>
      <c r="AI151" s="887"/>
      <c r="AJ151" s="887"/>
      <c r="AK151" s="887"/>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6"/>
      <c r="AI152" s="887"/>
      <c r="AJ152" s="887"/>
      <c r="AK152" s="887"/>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6"/>
      <c r="AI153" s="887"/>
      <c r="AJ153" s="887"/>
      <c r="AK153" s="887"/>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6"/>
      <c r="AI154" s="887"/>
      <c r="AJ154" s="887"/>
      <c r="AK154" s="887"/>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6"/>
      <c r="AI155" s="887"/>
      <c r="AJ155" s="887"/>
      <c r="AK155" s="887"/>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6"/>
      <c r="AI156" s="887"/>
      <c r="AJ156" s="887"/>
      <c r="AK156" s="887"/>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6"/>
      <c r="AI157" s="887"/>
      <c r="AJ157" s="887"/>
      <c r="AK157" s="887"/>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6"/>
      <c r="AI158" s="887"/>
      <c r="AJ158" s="887"/>
      <c r="AK158" s="887"/>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6"/>
      <c r="AI159" s="887"/>
      <c r="AJ159" s="887"/>
      <c r="AK159" s="887"/>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6"/>
      <c r="AI160" s="887"/>
      <c r="AJ160" s="887"/>
      <c r="AK160" s="887"/>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6"/>
      <c r="AI161" s="887"/>
      <c r="AJ161" s="887"/>
      <c r="AK161" s="887"/>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6"/>
      <c r="AI162" s="887"/>
      <c r="AJ162" s="887"/>
      <c r="AK162" s="887"/>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6"/>
      <c r="AI163" s="887"/>
      <c r="AJ163" s="887"/>
      <c r="AK163" s="887"/>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6"/>
      <c r="AI164" s="887"/>
      <c r="AJ164" s="887"/>
      <c r="AK164" s="887"/>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6"/>
      <c r="AI165" s="887"/>
      <c r="AJ165" s="887"/>
      <c r="AK165" s="887"/>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6"/>
      <c r="AI169" s="887"/>
      <c r="AJ169" s="887"/>
      <c r="AK169" s="887"/>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6"/>
      <c r="AI170" s="887"/>
      <c r="AJ170" s="887"/>
      <c r="AK170" s="887"/>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6"/>
      <c r="AI171" s="887"/>
      <c r="AJ171" s="887"/>
      <c r="AK171" s="887"/>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6"/>
      <c r="AI172" s="887"/>
      <c r="AJ172" s="887"/>
      <c r="AK172" s="887"/>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6"/>
      <c r="AI173" s="887"/>
      <c r="AJ173" s="887"/>
      <c r="AK173" s="887"/>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6"/>
      <c r="AI174" s="887"/>
      <c r="AJ174" s="887"/>
      <c r="AK174" s="887"/>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6"/>
      <c r="AI175" s="887"/>
      <c r="AJ175" s="887"/>
      <c r="AK175" s="887"/>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6"/>
      <c r="AI176" s="887"/>
      <c r="AJ176" s="887"/>
      <c r="AK176" s="887"/>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6"/>
      <c r="AI177" s="887"/>
      <c r="AJ177" s="887"/>
      <c r="AK177" s="887"/>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6"/>
      <c r="AI178" s="887"/>
      <c r="AJ178" s="887"/>
      <c r="AK178" s="887"/>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6"/>
      <c r="AI179" s="887"/>
      <c r="AJ179" s="887"/>
      <c r="AK179" s="887"/>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6"/>
      <c r="AI180" s="887"/>
      <c r="AJ180" s="887"/>
      <c r="AK180" s="887"/>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6"/>
      <c r="AI181" s="887"/>
      <c r="AJ181" s="887"/>
      <c r="AK181" s="887"/>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6"/>
      <c r="AI182" s="887"/>
      <c r="AJ182" s="887"/>
      <c r="AK182" s="887"/>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6"/>
      <c r="AI183" s="887"/>
      <c r="AJ183" s="887"/>
      <c r="AK183" s="887"/>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6"/>
      <c r="AI184" s="887"/>
      <c r="AJ184" s="887"/>
      <c r="AK184" s="887"/>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6"/>
      <c r="AI185" s="887"/>
      <c r="AJ185" s="887"/>
      <c r="AK185" s="887"/>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6"/>
      <c r="AI186" s="887"/>
      <c r="AJ186" s="887"/>
      <c r="AK186" s="887"/>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6"/>
      <c r="AI187" s="887"/>
      <c r="AJ187" s="887"/>
      <c r="AK187" s="887"/>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6"/>
      <c r="AI188" s="887"/>
      <c r="AJ188" s="887"/>
      <c r="AK188" s="887"/>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6"/>
      <c r="AI189" s="887"/>
      <c r="AJ189" s="887"/>
      <c r="AK189" s="887"/>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6"/>
      <c r="AI190" s="887"/>
      <c r="AJ190" s="887"/>
      <c r="AK190" s="887"/>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6"/>
      <c r="AI191" s="887"/>
      <c r="AJ191" s="887"/>
      <c r="AK191" s="887"/>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6"/>
      <c r="AI192" s="887"/>
      <c r="AJ192" s="887"/>
      <c r="AK192" s="887"/>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6"/>
      <c r="AI193" s="887"/>
      <c r="AJ193" s="887"/>
      <c r="AK193" s="887"/>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6"/>
      <c r="AI194" s="887"/>
      <c r="AJ194" s="887"/>
      <c r="AK194" s="887"/>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6"/>
      <c r="AI195" s="887"/>
      <c r="AJ195" s="887"/>
      <c r="AK195" s="887"/>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6"/>
      <c r="AI196" s="887"/>
      <c r="AJ196" s="887"/>
      <c r="AK196" s="887"/>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6"/>
      <c r="AI197" s="887"/>
      <c r="AJ197" s="887"/>
      <c r="AK197" s="887"/>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6"/>
      <c r="AI198" s="887"/>
      <c r="AJ198" s="887"/>
      <c r="AK198" s="887"/>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6"/>
      <c r="AI202" s="887"/>
      <c r="AJ202" s="887"/>
      <c r="AK202" s="887"/>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6"/>
      <c r="AI203" s="887"/>
      <c r="AJ203" s="887"/>
      <c r="AK203" s="887"/>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6"/>
      <c r="AI204" s="887"/>
      <c r="AJ204" s="887"/>
      <c r="AK204" s="887"/>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6"/>
      <c r="AI205" s="887"/>
      <c r="AJ205" s="887"/>
      <c r="AK205" s="887"/>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6"/>
      <c r="AI206" s="887"/>
      <c r="AJ206" s="887"/>
      <c r="AK206" s="887"/>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6"/>
      <c r="AI207" s="887"/>
      <c r="AJ207" s="887"/>
      <c r="AK207" s="887"/>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6"/>
      <c r="AI208" s="887"/>
      <c r="AJ208" s="887"/>
      <c r="AK208" s="887"/>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6"/>
      <c r="AI209" s="887"/>
      <c r="AJ209" s="887"/>
      <c r="AK209" s="887"/>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6"/>
      <c r="AI210" s="887"/>
      <c r="AJ210" s="887"/>
      <c r="AK210" s="887"/>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6"/>
      <c r="AI211" s="887"/>
      <c r="AJ211" s="887"/>
      <c r="AK211" s="887"/>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6"/>
      <c r="AI212" s="887"/>
      <c r="AJ212" s="887"/>
      <c r="AK212" s="887"/>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6"/>
      <c r="AI213" s="887"/>
      <c r="AJ213" s="887"/>
      <c r="AK213" s="887"/>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6"/>
      <c r="AI214" s="887"/>
      <c r="AJ214" s="887"/>
      <c r="AK214" s="887"/>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6"/>
      <c r="AI215" s="887"/>
      <c r="AJ215" s="887"/>
      <c r="AK215" s="887"/>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6"/>
      <c r="AI216" s="887"/>
      <c r="AJ216" s="887"/>
      <c r="AK216" s="887"/>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6"/>
      <c r="AI217" s="887"/>
      <c r="AJ217" s="887"/>
      <c r="AK217" s="887"/>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6"/>
      <c r="AI218" s="887"/>
      <c r="AJ218" s="887"/>
      <c r="AK218" s="887"/>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6"/>
      <c r="AI219" s="887"/>
      <c r="AJ219" s="887"/>
      <c r="AK219" s="887"/>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6"/>
      <c r="AI220" s="887"/>
      <c r="AJ220" s="887"/>
      <c r="AK220" s="887"/>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6"/>
      <c r="AI221" s="887"/>
      <c r="AJ221" s="887"/>
      <c r="AK221" s="887"/>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6"/>
      <c r="AI222" s="887"/>
      <c r="AJ222" s="887"/>
      <c r="AK222" s="887"/>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6"/>
      <c r="AI223" s="887"/>
      <c r="AJ223" s="887"/>
      <c r="AK223" s="887"/>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6"/>
      <c r="AI224" s="887"/>
      <c r="AJ224" s="887"/>
      <c r="AK224" s="887"/>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6"/>
      <c r="AI225" s="887"/>
      <c r="AJ225" s="887"/>
      <c r="AK225" s="887"/>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6"/>
      <c r="AI226" s="887"/>
      <c r="AJ226" s="887"/>
      <c r="AK226" s="887"/>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6"/>
      <c r="AI227" s="887"/>
      <c r="AJ227" s="887"/>
      <c r="AK227" s="887"/>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6"/>
      <c r="AI228" s="887"/>
      <c r="AJ228" s="887"/>
      <c r="AK228" s="887"/>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6"/>
      <c r="AI229" s="887"/>
      <c r="AJ229" s="887"/>
      <c r="AK229" s="887"/>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6"/>
      <c r="AI230" s="887"/>
      <c r="AJ230" s="887"/>
      <c r="AK230" s="887"/>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6"/>
      <c r="AI231" s="887"/>
      <c r="AJ231" s="887"/>
      <c r="AK231" s="887"/>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6"/>
      <c r="AI235" s="887"/>
      <c r="AJ235" s="887"/>
      <c r="AK235" s="887"/>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6"/>
      <c r="AI236" s="887"/>
      <c r="AJ236" s="887"/>
      <c r="AK236" s="887"/>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6"/>
      <c r="AI237" s="887"/>
      <c r="AJ237" s="887"/>
      <c r="AK237" s="887"/>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6"/>
      <c r="AI238" s="887"/>
      <c r="AJ238" s="887"/>
      <c r="AK238" s="887"/>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6"/>
      <c r="AI239" s="887"/>
      <c r="AJ239" s="887"/>
      <c r="AK239" s="887"/>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6"/>
      <c r="AI240" s="887"/>
      <c r="AJ240" s="887"/>
      <c r="AK240" s="887"/>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6"/>
      <c r="AI241" s="887"/>
      <c r="AJ241" s="887"/>
      <c r="AK241" s="887"/>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6"/>
      <c r="AI242" s="887"/>
      <c r="AJ242" s="887"/>
      <c r="AK242" s="887"/>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6"/>
      <c r="AI243" s="887"/>
      <c r="AJ243" s="887"/>
      <c r="AK243" s="887"/>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6"/>
      <c r="AI244" s="887"/>
      <c r="AJ244" s="887"/>
      <c r="AK244" s="887"/>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6"/>
      <c r="AI245" s="887"/>
      <c r="AJ245" s="887"/>
      <c r="AK245" s="887"/>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6"/>
      <c r="AI246" s="887"/>
      <c r="AJ246" s="887"/>
      <c r="AK246" s="887"/>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6"/>
      <c r="AI247" s="887"/>
      <c r="AJ247" s="887"/>
      <c r="AK247" s="887"/>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6"/>
      <c r="AI248" s="887"/>
      <c r="AJ248" s="887"/>
      <c r="AK248" s="887"/>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6"/>
      <c r="AI249" s="887"/>
      <c r="AJ249" s="887"/>
      <c r="AK249" s="887"/>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6"/>
      <c r="AI250" s="887"/>
      <c r="AJ250" s="887"/>
      <c r="AK250" s="887"/>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6"/>
      <c r="AI251" s="887"/>
      <c r="AJ251" s="887"/>
      <c r="AK251" s="887"/>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6"/>
      <c r="AI252" s="887"/>
      <c r="AJ252" s="887"/>
      <c r="AK252" s="887"/>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6"/>
      <c r="AI253" s="887"/>
      <c r="AJ253" s="887"/>
      <c r="AK253" s="887"/>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6"/>
      <c r="AI254" s="887"/>
      <c r="AJ254" s="887"/>
      <c r="AK254" s="887"/>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6"/>
      <c r="AI255" s="887"/>
      <c r="AJ255" s="887"/>
      <c r="AK255" s="887"/>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6"/>
      <c r="AI256" s="887"/>
      <c r="AJ256" s="887"/>
      <c r="AK256" s="887"/>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6"/>
      <c r="AI257" s="887"/>
      <c r="AJ257" s="887"/>
      <c r="AK257" s="887"/>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6"/>
      <c r="AI258" s="887"/>
      <c r="AJ258" s="887"/>
      <c r="AK258" s="887"/>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6"/>
      <c r="AI259" s="887"/>
      <c r="AJ259" s="887"/>
      <c r="AK259" s="887"/>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6"/>
      <c r="AI260" s="887"/>
      <c r="AJ260" s="887"/>
      <c r="AK260" s="887"/>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6"/>
      <c r="AI261" s="887"/>
      <c r="AJ261" s="887"/>
      <c r="AK261" s="887"/>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6"/>
      <c r="AI262" s="887"/>
      <c r="AJ262" s="887"/>
      <c r="AK262" s="887"/>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6"/>
      <c r="AI263" s="887"/>
      <c r="AJ263" s="887"/>
      <c r="AK263" s="887"/>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6"/>
      <c r="AI264" s="887"/>
      <c r="AJ264" s="887"/>
      <c r="AK264" s="887"/>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6"/>
      <c r="AI268" s="887"/>
      <c r="AJ268" s="887"/>
      <c r="AK268" s="887"/>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6"/>
      <c r="AI269" s="887"/>
      <c r="AJ269" s="887"/>
      <c r="AK269" s="887"/>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6"/>
      <c r="AI270" s="887"/>
      <c r="AJ270" s="887"/>
      <c r="AK270" s="887"/>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6"/>
      <c r="AI271" s="887"/>
      <c r="AJ271" s="887"/>
      <c r="AK271" s="887"/>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6"/>
      <c r="AI272" s="887"/>
      <c r="AJ272" s="887"/>
      <c r="AK272" s="887"/>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6"/>
      <c r="AI273" s="887"/>
      <c r="AJ273" s="887"/>
      <c r="AK273" s="887"/>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6"/>
      <c r="AI274" s="887"/>
      <c r="AJ274" s="887"/>
      <c r="AK274" s="887"/>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6"/>
      <c r="AI275" s="887"/>
      <c r="AJ275" s="887"/>
      <c r="AK275" s="887"/>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6"/>
      <c r="AI276" s="887"/>
      <c r="AJ276" s="887"/>
      <c r="AK276" s="887"/>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6"/>
      <c r="AI277" s="887"/>
      <c r="AJ277" s="887"/>
      <c r="AK277" s="887"/>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6"/>
      <c r="AI278" s="887"/>
      <c r="AJ278" s="887"/>
      <c r="AK278" s="887"/>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6"/>
      <c r="AI279" s="887"/>
      <c r="AJ279" s="887"/>
      <c r="AK279" s="887"/>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6"/>
      <c r="AI280" s="887"/>
      <c r="AJ280" s="887"/>
      <c r="AK280" s="887"/>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6"/>
      <c r="AI281" s="887"/>
      <c r="AJ281" s="887"/>
      <c r="AK281" s="887"/>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6"/>
      <c r="AI282" s="887"/>
      <c r="AJ282" s="887"/>
      <c r="AK282" s="887"/>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6"/>
      <c r="AI283" s="887"/>
      <c r="AJ283" s="887"/>
      <c r="AK283" s="887"/>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6"/>
      <c r="AI284" s="887"/>
      <c r="AJ284" s="887"/>
      <c r="AK284" s="887"/>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6"/>
      <c r="AI285" s="887"/>
      <c r="AJ285" s="887"/>
      <c r="AK285" s="887"/>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6"/>
      <c r="AI286" s="887"/>
      <c r="AJ286" s="887"/>
      <c r="AK286" s="887"/>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6"/>
      <c r="AI287" s="887"/>
      <c r="AJ287" s="887"/>
      <c r="AK287" s="887"/>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6"/>
      <c r="AI288" s="887"/>
      <c r="AJ288" s="887"/>
      <c r="AK288" s="887"/>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6"/>
      <c r="AI289" s="887"/>
      <c r="AJ289" s="887"/>
      <c r="AK289" s="887"/>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6"/>
      <c r="AI290" s="887"/>
      <c r="AJ290" s="887"/>
      <c r="AK290" s="887"/>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6"/>
      <c r="AI291" s="887"/>
      <c r="AJ291" s="887"/>
      <c r="AK291" s="887"/>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6"/>
      <c r="AI292" s="887"/>
      <c r="AJ292" s="887"/>
      <c r="AK292" s="887"/>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6"/>
      <c r="AI293" s="887"/>
      <c r="AJ293" s="887"/>
      <c r="AK293" s="887"/>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6"/>
      <c r="AI294" s="887"/>
      <c r="AJ294" s="887"/>
      <c r="AK294" s="887"/>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6"/>
      <c r="AI295" s="887"/>
      <c r="AJ295" s="887"/>
      <c r="AK295" s="887"/>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6"/>
      <c r="AI296" s="887"/>
      <c r="AJ296" s="887"/>
      <c r="AK296" s="887"/>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6"/>
      <c r="AI297" s="887"/>
      <c r="AJ297" s="887"/>
      <c r="AK297" s="887"/>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6"/>
      <c r="AI301" s="887"/>
      <c r="AJ301" s="887"/>
      <c r="AK301" s="887"/>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6"/>
      <c r="AI302" s="887"/>
      <c r="AJ302" s="887"/>
      <c r="AK302" s="887"/>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6"/>
      <c r="AI303" s="887"/>
      <c r="AJ303" s="887"/>
      <c r="AK303" s="887"/>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6"/>
      <c r="AI304" s="887"/>
      <c r="AJ304" s="887"/>
      <c r="AK304" s="887"/>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6"/>
      <c r="AI305" s="887"/>
      <c r="AJ305" s="887"/>
      <c r="AK305" s="887"/>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6"/>
      <c r="AI306" s="887"/>
      <c r="AJ306" s="887"/>
      <c r="AK306" s="887"/>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6"/>
      <c r="AI307" s="887"/>
      <c r="AJ307" s="887"/>
      <c r="AK307" s="887"/>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6"/>
      <c r="AI308" s="887"/>
      <c r="AJ308" s="887"/>
      <c r="AK308" s="887"/>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6"/>
      <c r="AI309" s="887"/>
      <c r="AJ309" s="887"/>
      <c r="AK309" s="887"/>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6"/>
      <c r="AI310" s="887"/>
      <c r="AJ310" s="887"/>
      <c r="AK310" s="887"/>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6"/>
      <c r="AI311" s="887"/>
      <c r="AJ311" s="887"/>
      <c r="AK311" s="887"/>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6"/>
      <c r="AI312" s="887"/>
      <c r="AJ312" s="887"/>
      <c r="AK312" s="887"/>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6"/>
      <c r="AI313" s="887"/>
      <c r="AJ313" s="887"/>
      <c r="AK313" s="887"/>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6"/>
      <c r="AI314" s="887"/>
      <c r="AJ314" s="887"/>
      <c r="AK314" s="887"/>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6"/>
      <c r="AI315" s="887"/>
      <c r="AJ315" s="887"/>
      <c r="AK315" s="887"/>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6"/>
      <c r="AI316" s="887"/>
      <c r="AJ316" s="887"/>
      <c r="AK316" s="887"/>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6"/>
      <c r="AI317" s="887"/>
      <c r="AJ317" s="887"/>
      <c r="AK317" s="887"/>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6"/>
      <c r="AI318" s="887"/>
      <c r="AJ318" s="887"/>
      <c r="AK318" s="887"/>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6"/>
      <c r="AI319" s="887"/>
      <c r="AJ319" s="887"/>
      <c r="AK319" s="887"/>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6"/>
      <c r="AI320" s="887"/>
      <c r="AJ320" s="887"/>
      <c r="AK320" s="887"/>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6"/>
      <c r="AI321" s="887"/>
      <c r="AJ321" s="887"/>
      <c r="AK321" s="887"/>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6"/>
      <c r="AI322" s="887"/>
      <c r="AJ322" s="887"/>
      <c r="AK322" s="887"/>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6"/>
      <c r="AI323" s="887"/>
      <c r="AJ323" s="887"/>
      <c r="AK323" s="887"/>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6"/>
      <c r="AI324" s="887"/>
      <c r="AJ324" s="887"/>
      <c r="AK324" s="887"/>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6"/>
      <c r="AI325" s="887"/>
      <c r="AJ325" s="887"/>
      <c r="AK325" s="887"/>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6"/>
      <c r="AI326" s="887"/>
      <c r="AJ326" s="887"/>
      <c r="AK326" s="887"/>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6"/>
      <c r="AI327" s="887"/>
      <c r="AJ327" s="887"/>
      <c r="AK327" s="887"/>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6"/>
      <c r="AI328" s="887"/>
      <c r="AJ328" s="887"/>
      <c r="AK328" s="887"/>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6"/>
      <c r="AI329" s="887"/>
      <c r="AJ329" s="887"/>
      <c r="AK329" s="887"/>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6"/>
      <c r="AI330" s="887"/>
      <c r="AJ330" s="887"/>
      <c r="AK330" s="887"/>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6"/>
      <c r="AI334" s="887"/>
      <c r="AJ334" s="887"/>
      <c r="AK334" s="887"/>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6"/>
      <c r="AI335" s="887"/>
      <c r="AJ335" s="887"/>
      <c r="AK335" s="887"/>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6"/>
      <c r="AI336" s="887"/>
      <c r="AJ336" s="887"/>
      <c r="AK336" s="887"/>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6"/>
      <c r="AI337" s="887"/>
      <c r="AJ337" s="887"/>
      <c r="AK337" s="887"/>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6"/>
      <c r="AI338" s="887"/>
      <c r="AJ338" s="887"/>
      <c r="AK338" s="887"/>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6"/>
      <c r="AI339" s="887"/>
      <c r="AJ339" s="887"/>
      <c r="AK339" s="887"/>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6"/>
      <c r="AI340" s="887"/>
      <c r="AJ340" s="887"/>
      <c r="AK340" s="887"/>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6"/>
      <c r="AI341" s="887"/>
      <c r="AJ341" s="887"/>
      <c r="AK341" s="887"/>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6"/>
      <c r="AI342" s="887"/>
      <c r="AJ342" s="887"/>
      <c r="AK342" s="887"/>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6"/>
      <c r="AI343" s="887"/>
      <c r="AJ343" s="887"/>
      <c r="AK343" s="887"/>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6"/>
      <c r="AI344" s="887"/>
      <c r="AJ344" s="887"/>
      <c r="AK344" s="887"/>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6"/>
      <c r="AI345" s="887"/>
      <c r="AJ345" s="887"/>
      <c r="AK345" s="887"/>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6"/>
      <c r="AI346" s="887"/>
      <c r="AJ346" s="887"/>
      <c r="AK346" s="887"/>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6"/>
      <c r="AI347" s="887"/>
      <c r="AJ347" s="887"/>
      <c r="AK347" s="887"/>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6"/>
      <c r="AI348" s="887"/>
      <c r="AJ348" s="887"/>
      <c r="AK348" s="887"/>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6"/>
      <c r="AI349" s="887"/>
      <c r="AJ349" s="887"/>
      <c r="AK349" s="887"/>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6"/>
      <c r="AI350" s="887"/>
      <c r="AJ350" s="887"/>
      <c r="AK350" s="887"/>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6"/>
      <c r="AI351" s="887"/>
      <c r="AJ351" s="887"/>
      <c r="AK351" s="887"/>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6"/>
      <c r="AI352" s="887"/>
      <c r="AJ352" s="887"/>
      <c r="AK352" s="887"/>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6"/>
      <c r="AI353" s="887"/>
      <c r="AJ353" s="887"/>
      <c r="AK353" s="887"/>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6"/>
      <c r="AI354" s="887"/>
      <c r="AJ354" s="887"/>
      <c r="AK354" s="887"/>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6"/>
      <c r="AI355" s="887"/>
      <c r="AJ355" s="887"/>
      <c r="AK355" s="887"/>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6"/>
      <c r="AI356" s="887"/>
      <c r="AJ356" s="887"/>
      <c r="AK356" s="887"/>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6"/>
      <c r="AI357" s="887"/>
      <c r="AJ357" s="887"/>
      <c r="AK357" s="887"/>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6"/>
      <c r="AI358" s="887"/>
      <c r="AJ358" s="887"/>
      <c r="AK358" s="887"/>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6"/>
      <c r="AI359" s="887"/>
      <c r="AJ359" s="887"/>
      <c r="AK359" s="887"/>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6"/>
      <c r="AI360" s="887"/>
      <c r="AJ360" s="887"/>
      <c r="AK360" s="887"/>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6"/>
      <c r="AI361" s="887"/>
      <c r="AJ361" s="887"/>
      <c r="AK361" s="887"/>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6"/>
      <c r="AI362" s="887"/>
      <c r="AJ362" s="887"/>
      <c r="AK362" s="887"/>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6"/>
      <c r="AI363" s="887"/>
      <c r="AJ363" s="887"/>
      <c r="AK363" s="887"/>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6"/>
      <c r="AI367" s="887"/>
      <c r="AJ367" s="887"/>
      <c r="AK367" s="887"/>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6"/>
      <c r="AI368" s="887"/>
      <c r="AJ368" s="887"/>
      <c r="AK368" s="887"/>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6"/>
      <c r="AI369" s="887"/>
      <c r="AJ369" s="887"/>
      <c r="AK369" s="887"/>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6"/>
      <c r="AI370" s="887"/>
      <c r="AJ370" s="887"/>
      <c r="AK370" s="887"/>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6"/>
      <c r="AI371" s="887"/>
      <c r="AJ371" s="887"/>
      <c r="AK371" s="887"/>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6"/>
      <c r="AI372" s="887"/>
      <c r="AJ372" s="887"/>
      <c r="AK372" s="887"/>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6"/>
      <c r="AI373" s="887"/>
      <c r="AJ373" s="887"/>
      <c r="AK373" s="887"/>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6"/>
      <c r="AI374" s="887"/>
      <c r="AJ374" s="887"/>
      <c r="AK374" s="887"/>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6"/>
      <c r="AI375" s="887"/>
      <c r="AJ375" s="887"/>
      <c r="AK375" s="887"/>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6"/>
      <c r="AI376" s="887"/>
      <c r="AJ376" s="887"/>
      <c r="AK376" s="887"/>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6"/>
      <c r="AI377" s="887"/>
      <c r="AJ377" s="887"/>
      <c r="AK377" s="887"/>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6"/>
      <c r="AI378" s="887"/>
      <c r="AJ378" s="887"/>
      <c r="AK378" s="887"/>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6"/>
      <c r="AI379" s="887"/>
      <c r="AJ379" s="887"/>
      <c r="AK379" s="887"/>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6"/>
      <c r="AI380" s="887"/>
      <c r="AJ380" s="887"/>
      <c r="AK380" s="887"/>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6"/>
      <c r="AI391" s="887"/>
      <c r="AJ391" s="887"/>
      <c r="AK391" s="887"/>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6"/>
      <c r="AI396" s="887"/>
      <c r="AJ396" s="887"/>
      <c r="AK396" s="887"/>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6"/>
      <c r="AI400" s="887"/>
      <c r="AJ400" s="887"/>
      <c r="AK400" s="887"/>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6"/>
      <c r="AI401" s="887"/>
      <c r="AJ401" s="887"/>
      <c r="AK401" s="887"/>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6"/>
      <c r="AI402" s="887"/>
      <c r="AJ402" s="887"/>
      <c r="AK402" s="887"/>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6"/>
      <c r="AI403" s="887"/>
      <c r="AJ403" s="887"/>
      <c r="AK403" s="887"/>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6"/>
      <c r="AI404" s="887"/>
      <c r="AJ404" s="887"/>
      <c r="AK404" s="887"/>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6"/>
      <c r="AI405" s="887"/>
      <c r="AJ405" s="887"/>
      <c r="AK405" s="887"/>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6"/>
      <c r="AI406" s="887"/>
      <c r="AJ406" s="887"/>
      <c r="AK406" s="887"/>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6"/>
      <c r="AI407" s="887"/>
      <c r="AJ407" s="887"/>
      <c r="AK407" s="887"/>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6"/>
      <c r="AI408" s="887"/>
      <c r="AJ408" s="887"/>
      <c r="AK408" s="887"/>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6"/>
      <c r="AI409" s="887"/>
      <c r="AJ409" s="887"/>
      <c r="AK409" s="887"/>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6"/>
      <c r="AI412" s="887"/>
      <c r="AJ412" s="887"/>
      <c r="AK412" s="887"/>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6"/>
      <c r="AI429" s="887"/>
      <c r="AJ429" s="887"/>
      <c r="AK429" s="887"/>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6"/>
      <c r="AI433" s="887"/>
      <c r="AJ433" s="887"/>
      <c r="AK433" s="887"/>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6"/>
      <c r="AI434" s="887"/>
      <c r="AJ434" s="887"/>
      <c r="AK434" s="887"/>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6"/>
      <c r="AI435" s="887"/>
      <c r="AJ435" s="887"/>
      <c r="AK435" s="887"/>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6"/>
      <c r="AI436" s="887"/>
      <c r="AJ436" s="887"/>
      <c r="AK436" s="887"/>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6"/>
      <c r="AI437" s="887"/>
      <c r="AJ437" s="887"/>
      <c r="AK437" s="887"/>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6"/>
      <c r="AI438" s="887"/>
      <c r="AJ438" s="887"/>
      <c r="AK438" s="887"/>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6"/>
      <c r="AI439" s="887"/>
      <c r="AJ439" s="887"/>
      <c r="AK439" s="887"/>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6"/>
      <c r="AI440" s="887"/>
      <c r="AJ440" s="887"/>
      <c r="AK440" s="887"/>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6"/>
      <c r="AI441" s="887"/>
      <c r="AJ441" s="887"/>
      <c r="AK441" s="887"/>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6"/>
      <c r="AI462" s="887"/>
      <c r="AJ462" s="887"/>
      <c r="AK462" s="887"/>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6"/>
      <c r="AI466" s="887"/>
      <c r="AJ466" s="887"/>
      <c r="AK466" s="887"/>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6"/>
      <c r="AI495" s="887"/>
      <c r="AJ495" s="887"/>
      <c r="AK495" s="887"/>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6"/>
      <c r="AI499" s="887"/>
      <c r="AJ499" s="887"/>
      <c r="AK499" s="887"/>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6"/>
      <c r="AI528" s="887"/>
      <c r="AJ528" s="887"/>
      <c r="AK528" s="887"/>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6"/>
      <c r="AI532" s="887"/>
      <c r="AJ532" s="887"/>
      <c r="AK532" s="887"/>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6"/>
      <c r="AI561" s="887"/>
      <c r="AJ561" s="887"/>
      <c r="AK561" s="887"/>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6"/>
      <c r="AI565" s="887"/>
      <c r="AJ565" s="887"/>
      <c r="AK565" s="887"/>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6"/>
      <c r="AI566" s="887"/>
      <c r="AJ566" s="887"/>
      <c r="AK566" s="887"/>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6"/>
      <c r="AI567" s="887"/>
      <c r="AJ567" s="887"/>
      <c r="AK567" s="887"/>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6"/>
      <c r="AI568" s="887"/>
      <c r="AJ568" s="887"/>
      <c r="AK568" s="887"/>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6"/>
      <c r="AI569" s="887"/>
      <c r="AJ569" s="887"/>
      <c r="AK569" s="887"/>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6"/>
      <c r="AI570" s="887"/>
      <c r="AJ570" s="887"/>
      <c r="AK570" s="887"/>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6"/>
      <c r="AI571" s="887"/>
      <c r="AJ571" s="887"/>
      <c r="AK571" s="887"/>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6"/>
      <c r="AI572" s="887"/>
      <c r="AJ572" s="887"/>
      <c r="AK572" s="887"/>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6"/>
      <c r="AI573" s="887"/>
      <c r="AJ573" s="887"/>
      <c r="AK573" s="887"/>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6"/>
      <c r="AI594" s="887"/>
      <c r="AJ594" s="887"/>
      <c r="AK594" s="887"/>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6"/>
      <c r="AI598" s="887"/>
      <c r="AJ598" s="887"/>
      <c r="AK598" s="887"/>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6"/>
      <c r="AI599" s="887"/>
      <c r="AJ599" s="887"/>
      <c r="AK599" s="887"/>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6"/>
      <c r="AI600" s="887"/>
      <c r="AJ600" s="887"/>
      <c r="AK600" s="887"/>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6"/>
      <c r="AI601" s="887"/>
      <c r="AJ601" s="887"/>
      <c r="AK601" s="887"/>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6"/>
      <c r="AI602" s="887"/>
      <c r="AJ602" s="887"/>
      <c r="AK602" s="887"/>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6"/>
      <c r="AI603" s="887"/>
      <c r="AJ603" s="887"/>
      <c r="AK603" s="887"/>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6"/>
      <c r="AI604" s="887"/>
      <c r="AJ604" s="887"/>
      <c r="AK604" s="887"/>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6"/>
      <c r="AI605" s="887"/>
      <c r="AJ605" s="887"/>
      <c r="AK605" s="887"/>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6"/>
      <c r="AI606" s="887"/>
      <c r="AJ606" s="887"/>
      <c r="AK606" s="887"/>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6"/>
      <c r="AI627" s="887"/>
      <c r="AJ627" s="887"/>
      <c r="AK627" s="887"/>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6"/>
      <c r="AI631" s="887"/>
      <c r="AJ631" s="887"/>
      <c r="AK631" s="887"/>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6"/>
      <c r="AI632" s="887"/>
      <c r="AJ632" s="887"/>
      <c r="AK632" s="887"/>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6"/>
      <c r="AI633" s="887"/>
      <c r="AJ633" s="887"/>
      <c r="AK633" s="887"/>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6"/>
      <c r="AI634" s="887"/>
      <c r="AJ634" s="887"/>
      <c r="AK634" s="887"/>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6"/>
      <c r="AI635" s="887"/>
      <c r="AJ635" s="887"/>
      <c r="AK635" s="887"/>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6"/>
      <c r="AI636" s="887"/>
      <c r="AJ636" s="887"/>
      <c r="AK636" s="887"/>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6"/>
      <c r="AI637" s="887"/>
      <c r="AJ637" s="887"/>
      <c r="AK637" s="887"/>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6"/>
      <c r="AI638" s="887"/>
      <c r="AJ638" s="887"/>
      <c r="AK638" s="887"/>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6"/>
      <c r="AI639" s="887"/>
      <c r="AJ639" s="887"/>
      <c r="AK639" s="887"/>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6"/>
      <c r="AI640" s="887"/>
      <c r="AJ640" s="887"/>
      <c r="AK640" s="887"/>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6"/>
      <c r="AI641" s="887"/>
      <c r="AJ641" s="887"/>
      <c r="AK641" s="887"/>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6"/>
      <c r="AI642" s="887"/>
      <c r="AJ642" s="887"/>
      <c r="AK642" s="887"/>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6"/>
      <c r="AI643" s="887"/>
      <c r="AJ643" s="887"/>
      <c r="AK643" s="887"/>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6"/>
      <c r="AI644" s="887"/>
      <c r="AJ644" s="887"/>
      <c r="AK644" s="887"/>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6"/>
      <c r="AI645" s="887"/>
      <c r="AJ645" s="887"/>
      <c r="AK645" s="887"/>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6"/>
      <c r="AI646" s="887"/>
      <c r="AJ646" s="887"/>
      <c r="AK646" s="887"/>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6"/>
      <c r="AI647" s="887"/>
      <c r="AJ647" s="887"/>
      <c r="AK647" s="887"/>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6"/>
      <c r="AI648" s="887"/>
      <c r="AJ648" s="887"/>
      <c r="AK648" s="887"/>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6"/>
      <c r="AI649" s="887"/>
      <c r="AJ649" s="887"/>
      <c r="AK649" s="887"/>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6"/>
      <c r="AI650" s="887"/>
      <c r="AJ650" s="887"/>
      <c r="AK650" s="887"/>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6"/>
      <c r="AI651" s="887"/>
      <c r="AJ651" s="887"/>
      <c r="AK651" s="887"/>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6"/>
      <c r="AI652" s="887"/>
      <c r="AJ652" s="887"/>
      <c r="AK652" s="887"/>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6"/>
      <c r="AI653" s="887"/>
      <c r="AJ653" s="887"/>
      <c r="AK653" s="887"/>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6"/>
      <c r="AI654" s="887"/>
      <c r="AJ654" s="887"/>
      <c r="AK654" s="887"/>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6"/>
      <c r="AI655" s="887"/>
      <c r="AJ655" s="887"/>
      <c r="AK655" s="887"/>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6"/>
      <c r="AI656" s="887"/>
      <c r="AJ656" s="887"/>
      <c r="AK656" s="887"/>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6"/>
      <c r="AI657" s="887"/>
      <c r="AJ657" s="887"/>
      <c r="AK657" s="887"/>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6"/>
      <c r="AI658" s="887"/>
      <c r="AJ658" s="887"/>
      <c r="AK658" s="887"/>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6"/>
      <c r="AI659" s="887"/>
      <c r="AJ659" s="887"/>
      <c r="AK659" s="887"/>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6"/>
      <c r="AI660" s="887"/>
      <c r="AJ660" s="887"/>
      <c r="AK660" s="887"/>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6"/>
      <c r="AI664" s="887"/>
      <c r="AJ664" s="887"/>
      <c r="AK664" s="887"/>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6"/>
      <c r="AI665" s="887"/>
      <c r="AJ665" s="887"/>
      <c r="AK665" s="887"/>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6"/>
      <c r="AI666" s="887"/>
      <c r="AJ666" s="887"/>
      <c r="AK666" s="887"/>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6"/>
      <c r="AI667" s="887"/>
      <c r="AJ667" s="887"/>
      <c r="AK667" s="887"/>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6"/>
      <c r="AI668" s="887"/>
      <c r="AJ668" s="887"/>
      <c r="AK668" s="887"/>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6"/>
      <c r="AI669" s="887"/>
      <c r="AJ669" s="887"/>
      <c r="AK669" s="887"/>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6"/>
      <c r="AI670" s="887"/>
      <c r="AJ670" s="887"/>
      <c r="AK670" s="887"/>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6"/>
      <c r="AI671" s="887"/>
      <c r="AJ671" s="887"/>
      <c r="AK671" s="887"/>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6"/>
      <c r="AI672" s="887"/>
      <c r="AJ672" s="887"/>
      <c r="AK672" s="887"/>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6"/>
      <c r="AI673" s="887"/>
      <c r="AJ673" s="887"/>
      <c r="AK673" s="887"/>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6"/>
      <c r="AI674" s="887"/>
      <c r="AJ674" s="887"/>
      <c r="AK674" s="887"/>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6"/>
      <c r="AI675" s="887"/>
      <c r="AJ675" s="887"/>
      <c r="AK675" s="887"/>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6"/>
      <c r="AI676" s="887"/>
      <c r="AJ676" s="887"/>
      <c r="AK676" s="887"/>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6"/>
      <c r="AI677" s="887"/>
      <c r="AJ677" s="887"/>
      <c r="AK677" s="887"/>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6"/>
      <c r="AI678" s="887"/>
      <c r="AJ678" s="887"/>
      <c r="AK678" s="887"/>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6"/>
      <c r="AI679" s="887"/>
      <c r="AJ679" s="887"/>
      <c r="AK679" s="887"/>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6"/>
      <c r="AI680" s="887"/>
      <c r="AJ680" s="887"/>
      <c r="AK680" s="887"/>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6"/>
      <c r="AI681" s="887"/>
      <c r="AJ681" s="887"/>
      <c r="AK681" s="887"/>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6"/>
      <c r="AI682" s="887"/>
      <c r="AJ682" s="887"/>
      <c r="AK682" s="887"/>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6"/>
      <c r="AI683" s="887"/>
      <c r="AJ683" s="887"/>
      <c r="AK683" s="887"/>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6"/>
      <c r="AI684" s="887"/>
      <c r="AJ684" s="887"/>
      <c r="AK684" s="887"/>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6"/>
      <c r="AI685" s="887"/>
      <c r="AJ685" s="887"/>
      <c r="AK685" s="887"/>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6"/>
      <c r="AI686" s="887"/>
      <c r="AJ686" s="887"/>
      <c r="AK686" s="887"/>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6"/>
      <c r="AI687" s="887"/>
      <c r="AJ687" s="887"/>
      <c r="AK687" s="887"/>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6"/>
      <c r="AI688" s="887"/>
      <c r="AJ688" s="887"/>
      <c r="AK688" s="887"/>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6"/>
      <c r="AI689" s="887"/>
      <c r="AJ689" s="887"/>
      <c r="AK689" s="887"/>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6"/>
      <c r="AI690" s="887"/>
      <c r="AJ690" s="887"/>
      <c r="AK690" s="887"/>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6"/>
      <c r="AI691" s="887"/>
      <c r="AJ691" s="887"/>
      <c r="AK691" s="887"/>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6"/>
      <c r="AI692" s="887"/>
      <c r="AJ692" s="887"/>
      <c r="AK692" s="887"/>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6"/>
      <c r="AI693" s="887"/>
      <c r="AJ693" s="887"/>
      <c r="AK693" s="887"/>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6"/>
      <c r="AI697" s="887"/>
      <c r="AJ697" s="887"/>
      <c r="AK697" s="887"/>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6"/>
      <c r="AI698" s="887"/>
      <c r="AJ698" s="887"/>
      <c r="AK698" s="887"/>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6"/>
      <c r="AI699" s="887"/>
      <c r="AJ699" s="887"/>
      <c r="AK699" s="887"/>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6"/>
      <c r="AI700" s="887"/>
      <c r="AJ700" s="887"/>
      <c r="AK700" s="887"/>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6"/>
      <c r="AI701" s="887"/>
      <c r="AJ701" s="887"/>
      <c r="AK701" s="887"/>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6"/>
      <c r="AI702" s="887"/>
      <c r="AJ702" s="887"/>
      <c r="AK702" s="887"/>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6"/>
      <c r="AI703" s="887"/>
      <c r="AJ703" s="887"/>
      <c r="AK703" s="887"/>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6"/>
      <c r="AI704" s="887"/>
      <c r="AJ704" s="887"/>
      <c r="AK704" s="887"/>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6"/>
      <c r="AI705" s="887"/>
      <c r="AJ705" s="887"/>
      <c r="AK705" s="887"/>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6"/>
      <c r="AI706" s="887"/>
      <c r="AJ706" s="887"/>
      <c r="AK706" s="887"/>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6"/>
      <c r="AI707" s="887"/>
      <c r="AJ707" s="887"/>
      <c r="AK707" s="887"/>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6"/>
      <c r="AI708" s="887"/>
      <c r="AJ708" s="887"/>
      <c r="AK708" s="887"/>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6"/>
      <c r="AI709" s="887"/>
      <c r="AJ709" s="887"/>
      <c r="AK709" s="887"/>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6"/>
      <c r="AI710" s="887"/>
      <c r="AJ710" s="887"/>
      <c r="AK710" s="887"/>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6"/>
      <c r="AI711" s="887"/>
      <c r="AJ711" s="887"/>
      <c r="AK711" s="887"/>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6"/>
      <c r="AI712" s="887"/>
      <c r="AJ712" s="887"/>
      <c r="AK712" s="887"/>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6"/>
      <c r="AI713" s="887"/>
      <c r="AJ713" s="887"/>
      <c r="AK713" s="887"/>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6"/>
      <c r="AI714" s="887"/>
      <c r="AJ714" s="887"/>
      <c r="AK714" s="887"/>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6"/>
      <c r="AI715" s="887"/>
      <c r="AJ715" s="887"/>
      <c r="AK715" s="887"/>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6"/>
      <c r="AI716" s="887"/>
      <c r="AJ716" s="887"/>
      <c r="AK716" s="887"/>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6"/>
      <c r="AI717" s="887"/>
      <c r="AJ717" s="887"/>
      <c r="AK717" s="887"/>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6"/>
      <c r="AI718" s="887"/>
      <c r="AJ718" s="887"/>
      <c r="AK718" s="887"/>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6"/>
      <c r="AI719" s="887"/>
      <c r="AJ719" s="887"/>
      <c r="AK719" s="887"/>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6"/>
      <c r="AI720" s="887"/>
      <c r="AJ720" s="887"/>
      <c r="AK720" s="887"/>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6"/>
      <c r="AI721" s="887"/>
      <c r="AJ721" s="887"/>
      <c r="AK721" s="887"/>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6"/>
      <c r="AI722" s="887"/>
      <c r="AJ722" s="887"/>
      <c r="AK722" s="887"/>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6"/>
      <c r="AI723" s="887"/>
      <c r="AJ723" s="887"/>
      <c r="AK723" s="887"/>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6"/>
      <c r="AI724" s="887"/>
      <c r="AJ724" s="887"/>
      <c r="AK724" s="887"/>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6"/>
      <c r="AI725" s="887"/>
      <c r="AJ725" s="887"/>
      <c r="AK725" s="887"/>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6"/>
      <c r="AI726" s="887"/>
      <c r="AJ726" s="887"/>
      <c r="AK726" s="887"/>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6"/>
      <c r="AI730" s="887"/>
      <c r="AJ730" s="887"/>
      <c r="AK730" s="887"/>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6"/>
      <c r="AI731" s="887"/>
      <c r="AJ731" s="887"/>
      <c r="AK731" s="887"/>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6"/>
      <c r="AI732" s="887"/>
      <c r="AJ732" s="887"/>
      <c r="AK732" s="887"/>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6"/>
      <c r="AI733" s="887"/>
      <c r="AJ733" s="887"/>
      <c r="AK733" s="887"/>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6"/>
      <c r="AI734" s="887"/>
      <c r="AJ734" s="887"/>
      <c r="AK734" s="887"/>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6"/>
      <c r="AI735" s="887"/>
      <c r="AJ735" s="887"/>
      <c r="AK735" s="887"/>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6"/>
      <c r="AI736" s="887"/>
      <c r="AJ736" s="887"/>
      <c r="AK736" s="887"/>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6"/>
      <c r="AI737" s="887"/>
      <c r="AJ737" s="887"/>
      <c r="AK737" s="887"/>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6"/>
      <c r="AI738" s="887"/>
      <c r="AJ738" s="887"/>
      <c r="AK738" s="887"/>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6"/>
      <c r="AI739" s="887"/>
      <c r="AJ739" s="887"/>
      <c r="AK739" s="887"/>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6"/>
      <c r="AI740" s="887"/>
      <c r="AJ740" s="887"/>
      <c r="AK740" s="887"/>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6"/>
      <c r="AI741" s="887"/>
      <c r="AJ741" s="887"/>
      <c r="AK741" s="887"/>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6"/>
      <c r="AI742" s="887"/>
      <c r="AJ742" s="887"/>
      <c r="AK742" s="887"/>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6"/>
      <c r="AI743" s="887"/>
      <c r="AJ743" s="887"/>
      <c r="AK743" s="887"/>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6"/>
      <c r="AI744" s="887"/>
      <c r="AJ744" s="887"/>
      <c r="AK744" s="887"/>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6"/>
      <c r="AI745" s="887"/>
      <c r="AJ745" s="887"/>
      <c r="AK745" s="887"/>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6"/>
      <c r="AI746" s="887"/>
      <c r="AJ746" s="887"/>
      <c r="AK746" s="887"/>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6"/>
      <c r="AI747" s="887"/>
      <c r="AJ747" s="887"/>
      <c r="AK747" s="887"/>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6"/>
      <c r="AI748" s="887"/>
      <c r="AJ748" s="887"/>
      <c r="AK748" s="887"/>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6"/>
      <c r="AI749" s="887"/>
      <c r="AJ749" s="887"/>
      <c r="AK749" s="887"/>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6"/>
      <c r="AI750" s="887"/>
      <c r="AJ750" s="887"/>
      <c r="AK750" s="887"/>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6"/>
      <c r="AI751" s="887"/>
      <c r="AJ751" s="887"/>
      <c r="AK751" s="887"/>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6"/>
      <c r="AI752" s="887"/>
      <c r="AJ752" s="887"/>
      <c r="AK752" s="887"/>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6"/>
      <c r="AI753" s="887"/>
      <c r="AJ753" s="887"/>
      <c r="AK753" s="887"/>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6"/>
      <c r="AI754" s="887"/>
      <c r="AJ754" s="887"/>
      <c r="AK754" s="887"/>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6"/>
      <c r="AI755" s="887"/>
      <c r="AJ755" s="887"/>
      <c r="AK755" s="887"/>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6"/>
      <c r="AI756" s="887"/>
      <c r="AJ756" s="887"/>
      <c r="AK756" s="887"/>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6"/>
      <c r="AI757" s="887"/>
      <c r="AJ757" s="887"/>
      <c r="AK757" s="887"/>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6"/>
      <c r="AI758" s="887"/>
      <c r="AJ758" s="887"/>
      <c r="AK758" s="887"/>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6"/>
      <c r="AI759" s="887"/>
      <c r="AJ759" s="887"/>
      <c r="AK759" s="887"/>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6"/>
      <c r="AI763" s="887"/>
      <c r="AJ763" s="887"/>
      <c r="AK763" s="887"/>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6"/>
      <c r="AI764" s="887"/>
      <c r="AJ764" s="887"/>
      <c r="AK764" s="887"/>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6"/>
      <c r="AI765" s="887"/>
      <c r="AJ765" s="887"/>
      <c r="AK765" s="887"/>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6"/>
      <c r="AI766" s="887"/>
      <c r="AJ766" s="887"/>
      <c r="AK766" s="887"/>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6"/>
      <c r="AI767" s="887"/>
      <c r="AJ767" s="887"/>
      <c r="AK767" s="887"/>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6"/>
      <c r="AI768" s="887"/>
      <c r="AJ768" s="887"/>
      <c r="AK768" s="887"/>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6"/>
      <c r="AI769" s="887"/>
      <c r="AJ769" s="887"/>
      <c r="AK769" s="887"/>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6"/>
      <c r="AI770" s="887"/>
      <c r="AJ770" s="887"/>
      <c r="AK770" s="887"/>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6"/>
      <c r="AI771" s="887"/>
      <c r="AJ771" s="887"/>
      <c r="AK771" s="887"/>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6"/>
      <c r="AI772" s="887"/>
      <c r="AJ772" s="887"/>
      <c r="AK772" s="887"/>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6"/>
      <c r="AI773" s="887"/>
      <c r="AJ773" s="887"/>
      <c r="AK773" s="887"/>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6"/>
      <c r="AI774" s="887"/>
      <c r="AJ774" s="887"/>
      <c r="AK774" s="887"/>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6"/>
      <c r="AI775" s="887"/>
      <c r="AJ775" s="887"/>
      <c r="AK775" s="887"/>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6"/>
      <c r="AI776" s="887"/>
      <c r="AJ776" s="887"/>
      <c r="AK776" s="887"/>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6"/>
      <c r="AI777" s="887"/>
      <c r="AJ777" s="887"/>
      <c r="AK777" s="887"/>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6"/>
      <c r="AI778" s="887"/>
      <c r="AJ778" s="887"/>
      <c r="AK778" s="887"/>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6"/>
      <c r="AI779" s="887"/>
      <c r="AJ779" s="887"/>
      <c r="AK779" s="887"/>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6"/>
      <c r="AI780" s="887"/>
      <c r="AJ780" s="887"/>
      <c r="AK780" s="887"/>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6"/>
      <c r="AI781" s="887"/>
      <c r="AJ781" s="887"/>
      <c r="AK781" s="887"/>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6"/>
      <c r="AI782" s="887"/>
      <c r="AJ782" s="887"/>
      <c r="AK782" s="887"/>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6"/>
      <c r="AI783" s="887"/>
      <c r="AJ783" s="887"/>
      <c r="AK783" s="887"/>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6"/>
      <c r="AI784" s="887"/>
      <c r="AJ784" s="887"/>
      <c r="AK784" s="887"/>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6"/>
      <c r="AI785" s="887"/>
      <c r="AJ785" s="887"/>
      <c r="AK785" s="887"/>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6"/>
      <c r="AI786" s="887"/>
      <c r="AJ786" s="887"/>
      <c r="AK786" s="887"/>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6"/>
      <c r="AI787" s="887"/>
      <c r="AJ787" s="887"/>
      <c r="AK787" s="887"/>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6"/>
      <c r="AI788" s="887"/>
      <c r="AJ788" s="887"/>
      <c r="AK788" s="887"/>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6"/>
      <c r="AI789" s="887"/>
      <c r="AJ789" s="887"/>
      <c r="AK789" s="887"/>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6"/>
      <c r="AI790" s="887"/>
      <c r="AJ790" s="887"/>
      <c r="AK790" s="887"/>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6"/>
      <c r="AI791" s="887"/>
      <c r="AJ791" s="887"/>
      <c r="AK791" s="887"/>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6"/>
      <c r="AI792" s="887"/>
      <c r="AJ792" s="887"/>
      <c r="AK792" s="887"/>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6"/>
      <c r="AI796" s="887"/>
      <c r="AJ796" s="887"/>
      <c r="AK796" s="887"/>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6"/>
      <c r="AI797" s="887"/>
      <c r="AJ797" s="887"/>
      <c r="AK797" s="887"/>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6"/>
      <c r="AI798" s="887"/>
      <c r="AJ798" s="887"/>
      <c r="AK798" s="887"/>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6"/>
      <c r="AI799" s="887"/>
      <c r="AJ799" s="887"/>
      <c r="AK799" s="887"/>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6"/>
      <c r="AI800" s="887"/>
      <c r="AJ800" s="887"/>
      <c r="AK800" s="887"/>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6"/>
      <c r="AI801" s="887"/>
      <c r="AJ801" s="887"/>
      <c r="AK801" s="887"/>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6"/>
      <c r="AI802" s="887"/>
      <c r="AJ802" s="887"/>
      <c r="AK802" s="887"/>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6"/>
      <c r="AI803" s="887"/>
      <c r="AJ803" s="887"/>
      <c r="AK803" s="887"/>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6"/>
      <c r="AI804" s="887"/>
      <c r="AJ804" s="887"/>
      <c r="AK804" s="887"/>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6"/>
      <c r="AI805" s="887"/>
      <c r="AJ805" s="887"/>
      <c r="AK805" s="887"/>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6"/>
      <c r="AI806" s="887"/>
      <c r="AJ806" s="887"/>
      <c r="AK806" s="887"/>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6"/>
      <c r="AI807" s="887"/>
      <c r="AJ807" s="887"/>
      <c r="AK807" s="887"/>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6"/>
      <c r="AI808" s="887"/>
      <c r="AJ808" s="887"/>
      <c r="AK808" s="887"/>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6"/>
      <c r="AI809" s="887"/>
      <c r="AJ809" s="887"/>
      <c r="AK809" s="887"/>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6"/>
      <c r="AI810" s="887"/>
      <c r="AJ810" s="887"/>
      <c r="AK810" s="887"/>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6"/>
      <c r="AI811" s="887"/>
      <c r="AJ811" s="887"/>
      <c r="AK811" s="887"/>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6"/>
      <c r="AI812" s="887"/>
      <c r="AJ812" s="887"/>
      <c r="AK812" s="887"/>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6"/>
      <c r="AI813" s="887"/>
      <c r="AJ813" s="887"/>
      <c r="AK813" s="887"/>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6"/>
      <c r="AI814" s="887"/>
      <c r="AJ814" s="887"/>
      <c r="AK814" s="887"/>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6"/>
      <c r="AI815" s="887"/>
      <c r="AJ815" s="887"/>
      <c r="AK815" s="887"/>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6"/>
      <c r="AI816" s="887"/>
      <c r="AJ816" s="887"/>
      <c r="AK816" s="887"/>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6"/>
      <c r="AI817" s="887"/>
      <c r="AJ817" s="887"/>
      <c r="AK817" s="887"/>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6"/>
      <c r="AI818" s="887"/>
      <c r="AJ818" s="887"/>
      <c r="AK818" s="887"/>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6"/>
      <c r="AI819" s="887"/>
      <c r="AJ819" s="887"/>
      <c r="AK819" s="887"/>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6"/>
      <c r="AI820" s="887"/>
      <c r="AJ820" s="887"/>
      <c r="AK820" s="887"/>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6"/>
      <c r="AI821" s="887"/>
      <c r="AJ821" s="887"/>
      <c r="AK821" s="887"/>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6"/>
      <c r="AI822" s="887"/>
      <c r="AJ822" s="887"/>
      <c r="AK822" s="887"/>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6"/>
      <c r="AI823" s="887"/>
      <c r="AJ823" s="887"/>
      <c r="AK823" s="887"/>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6"/>
      <c r="AI824" s="887"/>
      <c r="AJ824" s="887"/>
      <c r="AK824" s="887"/>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6"/>
      <c r="AI825" s="887"/>
      <c r="AJ825" s="887"/>
      <c r="AK825" s="887"/>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6"/>
      <c r="AI829" s="887"/>
      <c r="AJ829" s="887"/>
      <c r="AK829" s="887"/>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6"/>
      <c r="AI830" s="887"/>
      <c r="AJ830" s="887"/>
      <c r="AK830" s="887"/>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6"/>
      <c r="AI831" s="887"/>
      <c r="AJ831" s="887"/>
      <c r="AK831" s="887"/>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6"/>
      <c r="AI832" s="887"/>
      <c r="AJ832" s="887"/>
      <c r="AK832" s="887"/>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6"/>
      <c r="AI833" s="887"/>
      <c r="AJ833" s="887"/>
      <c r="AK833" s="887"/>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6"/>
      <c r="AI834" s="887"/>
      <c r="AJ834" s="887"/>
      <c r="AK834" s="887"/>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6"/>
      <c r="AI835" s="887"/>
      <c r="AJ835" s="887"/>
      <c r="AK835" s="887"/>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6"/>
      <c r="AI836" s="887"/>
      <c r="AJ836" s="887"/>
      <c r="AK836" s="887"/>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6"/>
      <c r="AI837" s="887"/>
      <c r="AJ837" s="887"/>
      <c r="AK837" s="887"/>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6"/>
      <c r="AI838" s="887"/>
      <c r="AJ838" s="887"/>
      <c r="AK838" s="887"/>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6"/>
      <c r="AI839" s="887"/>
      <c r="AJ839" s="887"/>
      <c r="AK839" s="887"/>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6"/>
      <c r="AI840" s="887"/>
      <c r="AJ840" s="887"/>
      <c r="AK840" s="887"/>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6"/>
      <c r="AI841" s="887"/>
      <c r="AJ841" s="887"/>
      <c r="AK841" s="887"/>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6"/>
      <c r="AI842" s="887"/>
      <c r="AJ842" s="887"/>
      <c r="AK842" s="887"/>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6"/>
      <c r="AI843" s="887"/>
      <c r="AJ843" s="887"/>
      <c r="AK843" s="887"/>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6"/>
      <c r="AI844" s="887"/>
      <c r="AJ844" s="887"/>
      <c r="AK844" s="887"/>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6"/>
      <c r="AI845" s="887"/>
      <c r="AJ845" s="887"/>
      <c r="AK845" s="887"/>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6"/>
      <c r="AI846" s="887"/>
      <c r="AJ846" s="887"/>
      <c r="AK846" s="887"/>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6"/>
      <c r="AI847" s="887"/>
      <c r="AJ847" s="887"/>
      <c r="AK847" s="887"/>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6"/>
      <c r="AI848" s="887"/>
      <c r="AJ848" s="887"/>
      <c r="AK848" s="887"/>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6"/>
      <c r="AI849" s="887"/>
      <c r="AJ849" s="887"/>
      <c r="AK849" s="887"/>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6"/>
      <c r="AI850" s="887"/>
      <c r="AJ850" s="887"/>
      <c r="AK850" s="887"/>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6"/>
      <c r="AI851" s="887"/>
      <c r="AJ851" s="887"/>
      <c r="AK851" s="887"/>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6"/>
      <c r="AI852" s="887"/>
      <c r="AJ852" s="887"/>
      <c r="AK852" s="887"/>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6"/>
      <c r="AI853" s="887"/>
      <c r="AJ853" s="887"/>
      <c r="AK853" s="887"/>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6"/>
      <c r="AI854" s="887"/>
      <c r="AJ854" s="887"/>
      <c r="AK854" s="887"/>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6"/>
      <c r="AI855" s="887"/>
      <c r="AJ855" s="887"/>
      <c r="AK855" s="887"/>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6"/>
      <c r="AI856" s="887"/>
      <c r="AJ856" s="887"/>
      <c r="AK856" s="887"/>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6"/>
      <c r="AI857" s="887"/>
      <c r="AJ857" s="887"/>
      <c r="AK857" s="887"/>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6"/>
      <c r="AI858" s="887"/>
      <c r="AJ858" s="887"/>
      <c r="AK858" s="887"/>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6"/>
      <c r="AI862" s="887"/>
      <c r="AJ862" s="887"/>
      <c r="AK862" s="887"/>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6"/>
      <c r="AI863" s="887"/>
      <c r="AJ863" s="887"/>
      <c r="AK863" s="887"/>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6"/>
      <c r="AI864" s="887"/>
      <c r="AJ864" s="887"/>
      <c r="AK864" s="887"/>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6"/>
      <c r="AI865" s="887"/>
      <c r="AJ865" s="887"/>
      <c r="AK865" s="887"/>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6"/>
      <c r="AI866" s="887"/>
      <c r="AJ866" s="887"/>
      <c r="AK866" s="887"/>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6"/>
      <c r="AI867" s="887"/>
      <c r="AJ867" s="887"/>
      <c r="AK867" s="887"/>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6"/>
      <c r="AI868" s="887"/>
      <c r="AJ868" s="887"/>
      <c r="AK868" s="887"/>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6"/>
      <c r="AI869" s="887"/>
      <c r="AJ869" s="887"/>
      <c r="AK869" s="887"/>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6"/>
      <c r="AI870" s="887"/>
      <c r="AJ870" s="887"/>
      <c r="AK870" s="887"/>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6"/>
      <c r="AI871" s="887"/>
      <c r="AJ871" s="887"/>
      <c r="AK871" s="887"/>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6"/>
      <c r="AI872" s="887"/>
      <c r="AJ872" s="887"/>
      <c r="AK872" s="887"/>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6"/>
      <c r="AI873" s="887"/>
      <c r="AJ873" s="887"/>
      <c r="AK873" s="887"/>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6"/>
      <c r="AI874" s="887"/>
      <c r="AJ874" s="887"/>
      <c r="AK874" s="887"/>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6"/>
      <c r="AI875" s="887"/>
      <c r="AJ875" s="887"/>
      <c r="AK875" s="887"/>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6"/>
      <c r="AI876" s="887"/>
      <c r="AJ876" s="887"/>
      <c r="AK876" s="887"/>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6"/>
      <c r="AI877" s="887"/>
      <c r="AJ877" s="887"/>
      <c r="AK877" s="887"/>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6"/>
      <c r="AI878" s="887"/>
      <c r="AJ878" s="887"/>
      <c r="AK878" s="887"/>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6"/>
      <c r="AI879" s="887"/>
      <c r="AJ879" s="887"/>
      <c r="AK879" s="887"/>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6"/>
      <c r="AI880" s="887"/>
      <c r="AJ880" s="887"/>
      <c r="AK880" s="887"/>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6"/>
      <c r="AI881" s="887"/>
      <c r="AJ881" s="887"/>
      <c r="AK881" s="887"/>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6"/>
      <c r="AI882" s="887"/>
      <c r="AJ882" s="887"/>
      <c r="AK882" s="887"/>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6"/>
      <c r="AI883" s="887"/>
      <c r="AJ883" s="887"/>
      <c r="AK883" s="887"/>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6"/>
      <c r="AI884" s="887"/>
      <c r="AJ884" s="887"/>
      <c r="AK884" s="887"/>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6"/>
      <c r="AI885" s="887"/>
      <c r="AJ885" s="887"/>
      <c r="AK885" s="887"/>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6"/>
      <c r="AI886" s="887"/>
      <c r="AJ886" s="887"/>
      <c r="AK886" s="887"/>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6"/>
      <c r="AI887" s="887"/>
      <c r="AJ887" s="887"/>
      <c r="AK887" s="887"/>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6"/>
      <c r="AI888" s="887"/>
      <c r="AJ888" s="887"/>
      <c r="AK888" s="887"/>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6"/>
      <c r="AI889" s="887"/>
      <c r="AJ889" s="887"/>
      <c r="AK889" s="887"/>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6"/>
      <c r="AI890" s="887"/>
      <c r="AJ890" s="887"/>
      <c r="AK890" s="887"/>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6"/>
      <c r="AI891" s="887"/>
      <c r="AJ891" s="887"/>
      <c r="AK891" s="887"/>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6"/>
      <c r="AI895" s="887"/>
      <c r="AJ895" s="887"/>
      <c r="AK895" s="887"/>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6"/>
      <c r="AI896" s="887"/>
      <c r="AJ896" s="887"/>
      <c r="AK896" s="887"/>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6"/>
      <c r="AI897" s="887"/>
      <c r="AJ897" s="887"/>
      <c r="AK897" s="887"/>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6"/>
      <c r="AI898" s="887"/>
      <c r="AJ898" s="887"/>
      <c r="AK898" s="887"/>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6"/>
      <c r="AI899" s="887"/>
      <c r="AJ899" s="887"/>
      <c r="AK899" s="887"/>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6"/>
      <c r="AI900" s="887"/>
      <c r="AJ900" s="887"/>
      <c r="AK900" s="887"/>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6"/>
      <c r="AI901" s="887"/>
      <c r="AJ901" s="887"/>
      <c r="AK901" s="887"/>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6"/>
      <c r="AI902" s="887"/>
      <c r="AJ902" s="887"/>
      <c r="AK902" s="887"/>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6"/>
      <c r="AI903" s="887"/>
      <c r="AJ903" s="887"/>
      <c r="AK903" s="887"/>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6"/>
      <c r="AI904" s="887"/>
      <c r="AJ904" s="887"/>
      <c r="AK904" s="887"/>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6"/>
      <c r="AI905" s="887"/>
      <c r="AJ905" s="887"/>
      <c r="AK905" s="887"/>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6"/>
      <c r="AI906" s="887"/>
      <c r="AJ906" s="887"/>
      <c r="AK906" s="887"/>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6"/>
      <c r="AI907" s="887"/>
      <c r="AJ907" s="887"/>
      <c r="AK907" s="887"/>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6"/>
      <c r="AI908" s="887"/>
      <c r="AJ908" s="887"/>
      <c r="AK908" s="887"/>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6"/>
      <c r="AI909" s="887"/>
      <c r="AJ909" s="887"/>
      <c r="AK909" s="887"/>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6"/>
      <c r="AI910" s="887"/>
      <c r="AJ910" s="887"/>
      <c r="AK910" s="887"/>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6"/>
      <c r="AI911" s="887"/>
      <c r="AJ911" s="887"/>
      <c r="AK911" s="887"/>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6"/>
      <c r="AI912" s="887"/>
      <c r="AJ912" s="887"/>
      <c r="AK912" s="887"/>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6"/>
      <c r="AI913" s="887"/>
      <c r="AJ913" s="887"/>
      <c r="AK913" s="887"/>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6"/>
      <c r="AI914" s="887"/>
      <c r="AJ914" s="887"/>
      <c r="AK914" s="887"/>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6"/>
      <c r="AI915" s="887"/>
      <c r="AJ915" s="887"/>
      <c r="AK915" s="887"/>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6"/>
      <c r="AI916" s="887"/>
      <c r="AJ916" s="887"/>
      <c r="AK916" s="887"/>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6"/>
      <c r="AI917" s="887"/>
      <c r="AJ917" s="887"/>
      <c r="AK917" s="887"/>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6"/>
      <c r="AI918" s="887"/>
      <c r="AJ918" s="887"/>
      <c r="AK918" s="887"/>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6"/>
      <c r="AI919" s="887"/>
      <c r="AJ919" s="887"/>
      <c r="AK919" s="887"/>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6"/>
      <c r="AI920" s="887"/>
      <c r="AJ920" s="887"/>
      <c r="AK920" s="887"/>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6"/>
      <c r="AI921" s="887"/>
      <c r="AJ921" s="887"/>
      <c r="AK921" s="887"/>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6"/>
      <c r="AI922" s="887"/>
      <c r="AJ922" s="887"/>
      <c r="AK922" s="887"/>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6"/>
      <c r="AI923" s="887"/>
      <c r="AJ923" s="887"/>
      <c r="AK923" s="887"/>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6"/>
      <c r="AI924" s="887"/>
      <c r="AJ924" s="887"/>
      <c r="AK924" s="887"/>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6"/>
      <c r="AI928" s="887"/>
      <c r="AJ928" s="887"/>
      <c r="AK928" s="887"/>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6"/>
      <c r="AI929" s="887"/>
      <c r="AJ929" s="887"/>
      <c r="AK929" s="887"/>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6"/>
      <c r="AI930" s="887"/>
      <c r="AJ930" s="887"/>
      <c r="AK930" s="887"/>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6"/>
      <c r="AI931" s="887"/>
      <c r="AJ931" s="887"/>
      <c r="AK931" s="887"/>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6"/>
      <c r="AI932" s="887"/>
      <c r="AJ932" s="887"/>
      <c r="AK932" s="887"/>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6"/>
      <c r="AI933" s="887"/>
      <c r="AJ933" s="887"/>
      <c r="AK933" s="887"/>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6"/>
      <c r="AI934" s="887"/>
      <c r="AJ934" s="887"/>
      <c r="AK934" s="887"/>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6"/>
      <c r="AI935" s="887"/>
      <c r="AJ935" s="887"/>
      <c r="AK935" s="887"/>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6"/>
      <c r="AI936" s="887"/>
      <c r="AJ936" s="887"/>
      <c r="AK936" s="887"/>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6"/>
      <c r="AI937" s="887"/>
      <c r="AJ937" s="887"/>
      <c r="AK937" s="887"/>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6"/>
      <c r="AI938" s="887"/>
      <c r="AJ938" s="887"/>
      <c r="AK938" s="887"/>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6"/>
      <c r="AI939" s="887"/>
      <c r="AJ939" s="887"/>
      <c r="AK939" s="887"/>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6"/>
      <c r="AI940" s="887"/>
      <c r="AJ940" s="887"/>
      <c r="AK940" s="887"/>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6"/>
      <c r="AI941" s="887"/>
      <c r="AJ941" s="887"/>
      <c r="AK941" s="887"/>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6"/>
      <c r="AI942" s="887"/>
      <c r="AJ942" s="887"/>
      <c r="AK942" s="887"/>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6"/>
      <c r="AI943" s="887"/>
      <c r="AJ943" s="887"/>
      <c r="AK943" s="887"/>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6"/>
      <c r="AI944" s="887"/>
      <c r="AJ944" s="887"/>
      <c r="AK944" s="887"/>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6"/>
      <c r="AI945" s="887"/>
      <c r="AJ945" s="887"/>
      <c r="AK945" s="887"/>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6"/>
      <c r="AI946" s="887"/>
      <c r="AJ946" s="887"/>
      <c r="AK946" s="887"/>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6"/>
      <c r="AI947" s="887"/>
      <c r="AJ947" s="887"/>
      <c r="AK947" s="887"/>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6"/>
      <c r="AI948" s="887"/>
      <c r="AJ948" s="887"/>
      <c r="AK948" s="887"/>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6"/>
      <c r="AI949" s="887"/>
      <c r="AJ949" s="887"/>
      <c r="AK949" s="887"/>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6"/>
      <c r="AI950" s="887"/>
      <c r="AJ950" s="887"/>
      <c r="AK950" s="887"/>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6"/>
      <c r="AI951" s="887"/>
      <c r="AJ951" s="887"/>
      <c r="AK951" s="887"/>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6"/>
      <c r="AI952" s="887"/>
      <c r="AJ952" s="887"/>
      <c r="AK952" s="887"/>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6"/>
      <c r="AI953" s="887"/>
      <c r="AJ953" s="887"/>
      <c r="AK953" s="887"/>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6"/>
      <c r="AI954" s="887"/>
      <c r="AJ954" s="887"/>
      <c r="AK954" s="887"/>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6"/>
      <c r="AI955" s="887"/>
      <c r="AJ955" s="887"/>
      <c r="AK955" s="887"/>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6"/>
      <c r="AI956" s="887"/>
      <c r="AJ956" s="887"/>
      <c r="AK956" s="887"/>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6"/>
      <c r="AI957" s="887"/>
      <c r="AJ957" s="887"/>
      <c r="AK957" s="887"/>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6"/>
      <c r="AI961" s="887"/>
      <c r="AJ961" s="887"/>
      <c r="AK961" s="887"/>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6"/>
      <c r="AI962" s="887"/>
      <c r="AJ962" s="887"/>
      <c r="AK962" s="887"/>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6"/>
      <c r="AI963" s="887"/>
      <c r="AJ963" s="887"/>
      <c r="AK963" s="887"/>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6"/>
      <c r="AI964" s="887"/>
      <c r="AJ964" s="887"/>
      <c r="AK964" s="887"/>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6"/>
      <c r="AI965" s="887"/>
      <c r="AJ965" s="887"/>
      <c r="AK965" s="887"/>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6"/>
      <c r="AI966" s="887"/>
      <c r="AJ966" s="887"/>
      <c r="AK966" s="887"/>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6"/>
      <c r="AI967" s="887"/>
      <c r="AJ967" s="887"/>
      <c r="AK967" s="887"/>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6"/>
      <c r="AI968" s="887"/>
      <c r="AJ968" s="887"/>
      <c r="AK968" s="887"/>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6"/>
      <c r="AI969" s="887"/>
      <c r="AJ969" s="887"/>
      <c r="AK969" s="887"/>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6"/>
      <c r="AI970" s="887"/>
      <c r="AJ970" s="887"/>
      <c r="AK970" s="887"/>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6"/>
      <c r="AI971" s="887"/>
      <c r="AJ971" s="887"/>
      <c r="AK971" s="887"/>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6"/>
      <c r="AI972" s="887"/>
      <c r="AJ972" s="887"/>
      <c r="AK972" s="887"/>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6"/>
      <c r="AI973" s="887"/>
      <c r="AJ973" s="887"/>
      <c r="AK973" s="887"/>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6"/>
      <c r="AI974" s="887"/>
      <c r="AJ974" s="887"/>
      <c r="AK974" s="887"/>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6"/>
      <c r="AI975" s="887"/>
      <c r="AJ975" s="887"/>
      <c r="AK975" s="887"/>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6"/>
      <c r="AI976" s="887"/>
      <c r="AJ976" s="887"/>
      <c r="AK976" s="887"/>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6"/>
      <c r="AI977" s="887"/>
      <c r="AJ977" s="887"/>
      <c r="AK977" s="887"/>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6"/>
      <c r="AI978" s="887"/>
      <c r="AJ978" s="887"/>
      <c r="AK978" s="887"/>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6"/>
      <c r="AI979" s="887"/>
      <c r="AJ979" s="887"/>
      <c r="AK979" s="887"/>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6"/>
      <c r="AI980" s="887"/>
      <c r="AJ980" s="887"/>
      <c r="AK980" s="887"/>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6"/>
      <c r="AI981" s="887"/>
      <c r="AJ981" s="887"/>
      <c r="AK981" s="887"/>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6"/>
      <c r="AI982" s="887"/>
      <c r="AJ982" s="887"/>
      <c r="AK982" s="887"/>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6"/>
      <c r="AI983" s="887"/>
      <c r="AJ983" s="887"/>
      <c r="AK983" s="887"/>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6"/>
      <c r="AI984" s="887"/>
      <c r="AJ984" s="887"/>
      <c r="AK984" s="887"/>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6"/>
      <c r="AI985" s="887"/>
      <c r="AJ985" s="887"/>
      <c r="AK985" s="887"/>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6"/>
      <c r="AI986" s="887"/>
      <c r="AJ986" s="887"/>
      <c r="AK986" s="887"/>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6"/>
      <c r="AI987" s="887"/>
      <c r="AJ987" s="887"/>
      <c r="AK987" s="887"/>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6"/>
      <c r="AI988" s="887"/>
      <c r="AJ988" s="887"/>
      <c r="AK988" s="887"/>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6"/>
      <c r="AI989" s="887"/>
      <c r="AJ989" s="887"/>
      <c r="AK989" s="887"/>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6"/>
      <c r="AI990" s="887"/>
      <c r="AJ990" s="887"/>
      <c r="AK990" s="887"/>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6"/>
      <c r="AI994" s="887"/>
      <c r="AJ994" s="887"/>
      <c r="AK994" s="887"/>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6"/>
      <c r="AI995" s="887"/>
      <c r="AJ995" s="887"/>
      <c r="AK995" s="887"/>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6"/>
      <c r="AI996" s="887"/>
      <c r="AJ996" s="887"/>
      <c r="AK996" s="887"/>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6"/>
      <c r="AI997" s="887"/>
      <c r="AJ997" s="887"/>
      <c r="AK997" s="887"/>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6"/>
      <c r="AI998" s="887"/>
      <c r="AJ998" s="887"/>
      <c r="AK998" s="887"/>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6"/>
      <c r="AI999" s="887"/>
      <c r="AJ999" s="887"/>
      <c r="AK999" s="887"/>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6"/>
      <c r="AI1000" s="887"/>
      <c r="AJ1000" s="887"/>
      <c r="AK1000" s="887"/>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6"/>
      <c r="AI1001" s="887"/>
      <c r="AJ1001" s="887"/>
      <c r="AK1001" s="887"/>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6"/>
      <c r="AI1002" s="887"/>
      <c r="AJ1002" s="887"/>
      <c r="AK1002" s="887"/>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6"/>
      <c r="AI1003" s="887"/>
      <c r="AJ1003" s="887"/>
      <c r="AK1003" s="887"/>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6"/>
      <c r="AI1004" s="887"/>
      <c r="AJ1004" s="887"/>
      <c r="AK1004" s="887"/>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6"/>
      <c r="AI1005" s="887"/>
      <c r="AJ1005" s="887"/>
      <c r="AK1005" s="887"/>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6"/>
      <c r="AI1006" s="887"/>
      <c r="AJ1006" s="887"/>
      <c r="AK1006" s="887"/>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6"/>
      <c r="AI1007" s="887"/>
      <c r="AJ1007" s="887"/>
      <c r="AK1007" s="887"/>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6"/>
      <c r="AI1008" s="887"/>
      <c r="AJ1008" s="887"/>
      <c r="AK1008" s="887"/>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6"/>
      <c r="AI1009" s="887"/>
      <c r="AJ1009" s="887"/>
      <c r="AK1009" s="887"/>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6"/>
      <c r="AI1010" s="887"/>
      <c r="AJ1010" s="887"/>
      <c r="AK1010" s="887"/>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6"/>
      <c r="AI1011" s="887"/>
      <c r="AJ1011" s="887"/>
      <c r="AK1011" s="887"/>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6"/>
      <c r="AI1012" s="887"/>
      <c r="AJ1012" s="887"/>
      <c r="AK1012" s="887"/>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6"/>
      <c r="AI1013" s="887"/>
      <c r="AJ1013" s="887"/>
      <c r="AK1013" s="887"/>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6"/>
      <c r="AI1014" s="887"/>
      <c r="AJ1014" s="887"/>
      <c r="AK1014" s="887"/>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6"/>
      <c r="AI1015" s="887"/>
      <c r="AJ1015" s="887"/>
      <c r="AK1015" s="887"/>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6"/>
      <c r="AI1016" s="887"/>
      <c r="AJ1016" s="887"/>
      <c r="AK1016" s="887"/>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6"/>
      <c r="AI1017" s="887"/>
      <c r="AJ1017" s="887"/>
      <c r="AK1017" s="887"/>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6"/>
      <c r="AI1018" s="887"/>
      <c r="AJ1018" s="887"/>
      <c r="AK1018" s="887"/>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6"/>
      <c r="AI1019" s="887"/>
      <c r="AJ1019" s="887"/>
      <c r="AK1019" s="887"/>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6"/>
      <c r="AI1020" s="887"/>
      <c r="AJ1020" s="887"/>
      <c r="AK1020" s="887"/>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6"/>
      <c r="AI1021" s="887"/>
      <c r="AJ1021" s="887"/>
      <c r="AK1021" s="887"/>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6"/>
      <c r="AI1022" s="887"/>
      <c r="AJ1022" s="887"/>
      <c r="AK1022" s="887"/>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6"/>
      <c r="AI1023" s="887"/>
      <c r="AJ1023" s="887"/>
      <c r="AK1023" s="887"/>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6"/>
      <c r="AI1027" s="887"/>
      <c r="AJ1027" s="887"/>
      <c r="AK1027" s="887"/>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6"/>
      <c r="AI1028" s="887"/>
      <c r="AJ1028" s="887"/>
      <c r="AK1028" s="887"/>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6"/>
      <c r="AI1029" s="887"/>
      <c r="AJ1029" s="887"/>
      <c r="AK1029" s="887"/>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6"/>
      <c r="AI1030" s="887"/>
      <c r="AJ1030" s="887"/>
      <c r="AK1030" s="887"/>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6"/>
      <c r="AI1031" s="887"/>
      <c r="AJ1031" s="887"/>
      <c r="AK1031" s="887"/>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6"/>
      <c r="AI1032" s="887"/>
      <c r="AJ1032" s="887"/>
      <c r="AK1032" s="887"/>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6"/>
      <c r="AI1033" s="887"/>
      <c r="AJ1033" s="887"/>
      <c r="AK1033" s="887"/>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6"/>
      <c r="AI1034" s="887"/>
      <c r="AJ1034" s="887"/>
      <c r="AK1034" s="887"/>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6"/>
      <c r="AI1035" s="887"/>
      <c r="AJ1035" s="887"/>
      <c r="AK1035" s="887"/>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6"/>
      <c r="AI1036" s="887"/>
      <c r="AJ1036" s="887"/>
      <c r="AK1036" s="887"/>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6"/>
      <c r="AI1037" s="887"/>
      <c r="AJ1037" s="887"/>
      <c r="AK1037" s="887"/>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6"/>
      <c r="AI1038" s="887"/>
      <c r="AJ1038" s="887"/>
      <c r="AK1038" s="887"/>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6"/>
      <c r="AI1039" s="887"/>
      <c r="AJ1039" s="887"/>
      <c r="AK1039" s="887"/>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6"/>
      <c r="AI1040" s="887"/>
      <c r="AJ1040" s="887"/>
      <c r="AK1040" s="887"/>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6"/>
      <c r="AI1041" s="887"/>
      <c r="AJ1041" s="887"/>
      <c r="AK1041" s="887"/>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6"/>
      <c r="AI1042" s="887"/>
      <c r="AJ1042" s="887"/>
      <c r="AK1042" s="887"/>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6"/>
      <c r="AI1043" s="887"/>
      <c r="AJ1043" s="887"/>
      <c r="AK1043" s="887"/>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6"/>
      <c r="AI1044" s="887"/>
      <c r="AJ1044" s="887"/>
      <c r="AK1044" s="887"/>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6"/>
      <c r="AI1045" s="887"/>
      <c r="AJ1045" s="887"/>
      <c r="AK1045" s="887"/>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6"/>
      <c r="AI1046" s="887"/>
      <c r="AJ1046" s="887"/>
      <c r="AK1046" s="887"/>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6"/>
      <c r="AI1047" s="887"/>
      <c r="AJ1047" s="887"/>
      <c r="AK1047" s="887"/>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6"/>
      <c r="AI1048" s="887"/>
      <c r="AJ1048" s="887"/>
      <c r="AK1048" s="887"/>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6"/>
      <c r="AI1049" s="887"/>
      <c r="AJ1049" s="887"/>
      <c r="AK1049" s="887"/>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6"/>
      <c r="AI1050" s="887"/>
      <c r="AJ1050" s="887"/>
      <c r="AK1050" s="887"/>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6"/>
      <c r="AI1051" s="887"/>
      <c r="AJ1051" s="887"/>
      <c r="AK1051" s="887"/>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6"/>
      <c r="AI1052" s="887"/>
      <c r="AJ1052" s="887"/>
      <c r="AK1052" s="887"/>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6"/>
      <c r="AI1053" s="887"/>
      <c r="AJ1053" s="887"/>
      <c r="AK1053" s="887"/>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6"/>
      <c r="AI1054" s="887"/>
      <c r="AJ1054" s="887"/>
      <c r="AK1054" s="887"/>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6"/>
      <c r="AI1055" s="887"/>
      <c r="AJ1055" s="887"/>
      <c r="AK1055" s="887"/>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6"/>
      <c r="AI1056" s="887"/>
      <c r="AJ1056" s="887"/>
      <c r="AK1056" s="887"/>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6"/>
      <c r="AI1060" s="887"/>
      <c r="AJ1060" s="887"/>
      <c r="AK1060" s="887"/>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6"/>
      <c r="AI1061" s="887"/>
      <c r="AJ1061" s="887"/>
      <c r="AK1061" s="887"/>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6"/>
      <c r="AI1062" s="887"/>
      <c r="AJ1062" s="887"/>
      <c r="AK1062" s="887"/>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6"/>
      <c r="AI1063" s="887"/>
      <c r="AJ1063" s="887"/>
      <c r="AK1063" s="887"/>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6"/>
      <c r="AI1064" s="887"/>
      <c r="AJ1064" s="887"/>
      <c r="AK1064" s="887"/>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6"/>
      <c r="AI1065" s="887"/>
      <c r="AJ1065" s="887"/>
      <c r="AK1065" s="887"/>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6"/>
      <c r="AI1066" s="887"/>
      <c r="AJ1066" s="887"/>
      <c r="AK1066" s="887"/>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6"/>
      <c r="AI1067" s="887"/>
      <c r="AJ1067" s="887"/>
      <c r="AK1067" s="887"/>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6"/>
      <c r="AI1068" s="887"/>
      <c r="AJ1068" s="887"/>
      <c r="AK1068" s="887"/>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6"/>
      <c r="AI1069" s="887"/>
      <c r="AJ1069" s="887"/>
      <c r="AK1069" s="887"/>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6"/>
      <c r="AI1070" s="887"/>
      <c r="AJ1070" s="887"/>
      <c r="AK1070" s="887"/>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6"/>
      <c r="AI1071" s="887"/>
      <c r="AJ1071" s="887"/>
      <c r="AK1071" s="887"/>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6"/>
      <c r="AI1072" s="887"/>
      <c r="AJ1072" s="887"/>
      <c r="AK1072" s="887"/>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6"/>
      <c r="AI1073" s="887"/>
      <c r="AJ1073" s="887"/>
      <c r="AK1073" s="887"/>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6"/>
      <c r="AI1074" s="887"/>
      <c r="AJ1074" s="887"/>
      <c r="AK1074" s="887"/>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6"/>
      <c r="AI1075" s="887"/>
      <c r="AJ1075" s="887"/>
      <c r="AK1075" s="887"/>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6"/>
      <c r="AI1076" s="887"/>
      <c r="AJ1076" s="887"/>
      <c r="AK1076" s="887"/>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6"/>
      <c r="AI1077" s="887"/>
      <c r="AJ1077" s="887"/>
      <c r="AK1077" s="887"/>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6"/>
      <c r="AI1078" s="887"/>
      <c r="AJ1078" s="887"/>
      <c r="AK1078" s="887"/>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6"/>
      <c r="AI1079" s="887"/>
      <c r="AJ1079" s="887"/>
      <c r="AK1079" s="887"/>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6"/>
      <c r="AI1080" s="887"/>
      <c r="AJ1080" s="887"/>
      <c r="AK1080" s="887"/>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6"/>
      <c r="AI1081" s="887"/>
      <c r="AJ1081" s="887"/>
      <c r="AK1081" s="887"/>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6"/>
      <c r="AI1082" s="887"/>
      <c r="AJ1082" s="887"/>
      <c r="AK1082" s="887"/>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6"/>
      <c r="AI1083" s="887"/>
      <c r="AJ1083" s="887"/>
      <c r="AK1083" s="887"/>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6"/>
      <c r="AI1084" s="887"/>
      <c r="AJ1084" s="887"/>
      <c r="AK1084" s="887"/>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6"/>
      <c r="AI1085" s="887"/>
      <c r="AJ1085" s="887"/>
      <c r="AK1085" s="887"/>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6"/>
      <c r="AI1086" s="887"/>
      <c r="AJ1086" s="887"/>
      <c r="AK1086" s="887"/>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6"/>
      <c r="AI1087" s="887"/>
      <c r="AJ1087" s="887"/>
      <c r="AK1087" s="887"/>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6"/>
      <c r="AI1088" s="887"/>
      <c r="AJ1088" s="887"/>
      <c r="AK1088" s="887"/>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6"/>
      <c r="AI1089" s="887"/>
      <c r="AJ1089" s="887"/>
      <c r="AK1089" s="887"/>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6"/>
      <c r="AI1093" s="887"/>
      <c r="AJ1093" s="887"/>
      <c r="AK1093" s="887"/>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6"/>
      <c r="AI1094" s="887"/>
      <c r="AJ1094" s="887"/>
      <c r="AK1094" s="887"/>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6"/>
      <c r="AI1095" s="887"/>
      <c r="AJ1095" s="887"/>
      <c r="AK1095" s="887"/>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6"/>
      <c r="AI1096" s="887"/>
      <c r="AJ1096" s="887"/>
      <c r="AK1096" s="887"/>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6"/>
      <c r="AI1097" s="887"/>
      <c r="AJ1097" s="887"/>
      <c r="AK1097" s="887"/>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6"/>
      <c r="AI1098" s="887"/>
      <c r="AJ1098" s="887"/>
      <c r="AK1098" s="887"/>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6"/>
      <c r="AI1099" s="887"/>
      <c r="AJ1099" s="887"/>
      <c r="AK1099" s="887"/>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6"/>
      <c r="AI1100" s="887"/>
      <c r="AJ1100" s="887"/>
      <c r="AK1100" s="887"/>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6"/>
      <c r="AI1101" s="887"/>
      <c r="AJ1101" s="887"/>
      <c r="AK1101" s="887"/>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6"/>
      <c r="AI1102" s="887"/>
      <c r="AJ1102" s="887"/>
      <c r="AK1102" s="887"/>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6"/>
      <c r="AI1103" s="887"/>
      <c r="AJ1103" s="887"/>
      <c r="AK1103" s="887"/>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6"/>
      <c r="AI1104" s="887"/>
      <c r="AJ1104" s="887"/>
      <c r="AK1104" s="887"/>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6"/>
      <c r="AI1105" s="887"/>
      <c r="AJ1105" s="887"/>
      <c r="AK1105" s="887"/>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6"/>
      <c r="AI1106" s="887"/>
      <c r="AJ1106" s="887"/>
      <c r="AK1106" s="887"/>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6"/>
      <c r="AI1107" s="887"/>
      <c r="AJ1107" s="887"/>
      <c r="AK1107" s="887"/>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6"/>
      <c r="AI1108" s="887"/>
      <c r="AJ1108" s="887"/>
      <c r="AK1108" s="887"/>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6"/>
      <c r="AI1109" s="887"/>
      <c r="AJ1109" s="887"/>
      <c r="AK1109" s="887"/>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6"/>
      <c r="AI1110" s="887"/>
      <c r="AJ1110" s="887"/>
      <c r="AK1110" s="887"/>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6"/>
      <c r="AI1111" s="887"/>
      <c r="AJ1111" s="887"/>
      <c r="AK1111" s="887"/>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6"/>
      <c r="AI1112" s="887"/>
      <c r="AJ1112" s="887"/>
      <c r="AK1112" s="887"/>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6"/>
      <c r="AI1113" s="887"/>
      <c r="AJ1113" s="887"/>
      <c r="AK1113" s="887"/>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6"/>
      <c r="AI1114" s="887"/>
      <c r="AJ1114" s="887"/>
      <c r="AK1114" s="887"/>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6"/>
      <c r="AI1115" s="887"/>
      <c r="AJ1115" s="887"/>
      <c r="AK1115" s="887"/>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6"/>
      <c r="AI1116" s="887"/>
      <c r="AJ1116" s="887"/>
      <c r="AK1116" s="887"/>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6"/>
      <c r="AI1117" s="887"/>
      <c r="AJ1117" s="887"/>
      <c r="AK1117" s="887"/>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6"/>
      <c r="AI1118" s="887"/>
      <c r="AJ1118" s="887"/>
      <c r="AK1118" s="887"/>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6"/>
      <c r="AI1119" s="887"/>
      <c r="AJ1119" s="887"/>
      <c r="AK1119" s="887"/>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6"/>
      <c r="AI1120" s="887"/>
      <c r="AJ1120" s="887"/>
      <c r="AK1120" s="887"/>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6"/>
      <c r="AI1121" s="887"/>
      <c r="AJ1121" s="887"/>
      <c r="AK1121" s="887"/>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6"/>
      <c r="AI1122" s="887"/>
      <c r="AJ1122" s="887"/>
      <c r="AK1122" s="887"/>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6"/>
      <c r="AI1126" s="887"/>
      <c r="AJ1126" s="887"/>
      <c r="AK1126" s="887"/>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6"/>
      <c r="AI1127" s="887"/>
      <c r="AJ1127" s="887"/>
      <c r="AK1127" s="887"/>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6"/>
      <c r="AI1128" s="887"/>
      <c r="AJ1128" s="887"/>
      <c r="AK1128" s="887"/>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6"/>
      <c r="AI1129" s="887"/>
      <c r="AJ1129" s="887"/>
      <c r="AK1129" s="887"/>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6"/>
      <c r="AI1130" s="887"/>
      <c r="AJ1130" s="887"/>
      <c r="AK1130" s="887"/>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6"/>
      <c r="AI1131" s="887"/>
      <c r="AJ1131" s="887"/>
      <c r="AK1131" s="887"/>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6"/>
      <c r="AI1132" s="887"/>
      <c r="AJ1132" s="887"/>
      <c r="AK1132" s="887"/>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6"/>
      <c r="AI1133" s="887"/>
      <c r="AJ1133" s="887"/>
      <c r="AK1133" s="887"/>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6"/>
      <c r="AI1134" s="887"/>
      <c r="AJ1134" s="887"/>
      <c r="AK1134" s="887"/>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6"/>
      <c r="AI1135" s="887"/>
      <c r="AJ1135" s="887"/>
      <c r="AK1135" s="887"/>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6"/>
      <c r="AI1136" s="887"/>
      <c r="AJ1136" s="887"/>
      <c r="AK1136" s="887"/>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6"/>
      <c r="AI1137" s="887"/>
      <c r="AJ1137" s="887"/>
      <c r="AK1137" s="887"/>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6"/>
      <c r="AI1138" s="887"/>
      <c r="AJ1138" s="887"/>
      <c r="AK1138" s="887"/>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6"/>
      <c r="AI1139" s="887"/>
      <c r="AJ1139" s="887"/>
      <c r="AK1139" s="887"/>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6"/>
      <c r="AI1140" s="887"/>
      <c r="AJ1140" s="887"/>
      <c r="AK1140" s="887"/>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6"/>
      <c r="AI1141" s="887"/>
      <c r="AJ1141" s="887"/>
      <c r="AK1141" s="887"/>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6"/>
      <c r="AI1142" s="887"/>
      <c r="AJ1142" s="887"/>
      <c r="AK1142" s="887"/>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6"/>
      <c r="AI1143" s="887"/>
      <c r="AJ1143" s="887"/>
      <c r="AK1143" s="887"/>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6"/>
      <c r="AI1144" s="887"/>
      <c r="AJ1144" s="887"/>
      <c r="AK1144" s="887"/>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6"/>
      <c r="AI1145" s="887"/>
      <c r="AJ1145" s="887"/>
      <c r="AK1145" s="887"/>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6"/>
      <c r="AI1146" s="887"/>
      <c r="AJ1146" s="887"/>
      <c r="AK1146" s="887"/>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6"/>
      <c r="AI1147" s="887"/>
      <c r="AJ1147" s="887"/>
      <c r="AK1147" s="887"/>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6"/>
      <c r="AI1148" s="887"/>
      <c r="AJ1148" s="887"/>
      <c r="AK1148" s="887"/>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6"/>
      <c r="AI1149" s="887"/>
      <c r="AJ1149" s="887"/>
      <c r="AK1149" s="887"/>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6"/>
      <c r="AI1150" s="887"/>
      <c r="AJ1150" s="887"/>
      <c r="AK1150" s="887"/>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6"/>
      <c r="AI1151" s="887"/>
      <c r="AJ1151" s="887"/>
      <c r="AK1151" s="887"/>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6"/>
      <c r="AI1152" s="887"/>
      <c r="AJ1152" s="887"/>
      <c r="AK1152" s="887"/>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6"/>
      <c r="AI1153" s="887"/>
      <c r="AJ1153" s="887"/>
      <c r="AK1153" s="887"/>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6"/>
      <c r="AI1154" s="887"/>
      <c r="AJ1154" s="887"/>
      <c r="AK1154" s="887"/>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6"/>
      <c r="AI1155" s="887"/>
      <c r="AJ1155" s="887"/>
      <c r="AK1155" s="887"/>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6"/>
      <c r="AI1159" s="887"/>
      <c r="AJ1159" s="887"/>
      <c r="AK1159" s="887"/>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6"/>
      <c r="AI1160" s="887"/>
      <c r="AJ1160" s="887"/>
      <c r="AK1160" s="887"/>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6"/>
      <c r="AI1161" s="887"/>
      <c r="AJ1161" s="887"/>
      <c r="AK1161" s="887"/>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6"/>
      <c r="AI1162" s="887"/>
      <c r="AJ1162" s="887"/>
      <c r="AK1162" s="887"/>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6"/>
      <c r="AI1163" s="887"/>
      <c r="AJ1163" s="887"/>
      <c r="AK1163" s="887"/>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6"/>
      <c r="AI1164" s="887"/>
      <c r="AJ1164" s="887"/>
      <c r="AK1164" s="887"/>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6"/>
      <c r="AI1165" s="887"/>
      <c r="AJ1165" s="887"/>
      <c r="AK1165" s="887"/>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6"/>
      <c r="AI1166" s="887"/>
      <c r="AJ1166" s="887"/>
      <c r="AK1166" s="887"/>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6"/>
      <c r="AI1167" s="887"/>
      <c r="AJ1167" s="887"/>
      <c r="AK1167" s="887"/>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6"/>
      <c r="AI1168" s="887"/>
      <c r="AJ1168" s="887"/>
      <c r="AK1168" s="887"/>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6"/>
      <c r="AI1169" s="887"/>
      <c r="AJ1169" s="887"/>
      <c r="AK1169" s="887"/>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6"/>
      <c r="AI1170" s="887"/>
      <c r="AJ1170" s="887"/>
      <c r="AK1170" s="887"/>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6"/>
      <c r="AI1171" s="887"/>
      <c r="AJ1171" s="887"/>
      <c r="AK1171" s="887"/>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6"/>
      <c r="AI1172" s="887"/>
      <c r="AJ1172" s="887"/>
      <c r="AK1172" s="887"/>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6"/>
      <c r="AI1173" s="887"/>
      <c r="AJ1173" s="887"/>
      <c r="AK1173" s="887"/>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6"/>
      <c r="AI1174" s="887"/>
      <c r="AJ1174" s="887"/>
      <c r="AK1174" s="887"/>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6"/>
      <c r="AI1175" s="887"/>
      <c r="AJ1175" s="887"/>
      <c r="AK1175" s="887"/>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6"/>
      <c r="AI1176" s="887"/>
      <c r="AJ1176" s="887"/>
      <c r="AK1176" s="887"/>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6"/>
      <c r="AI1177" s="887"/>
      <c r="AJ1177" s="887"/>
      <c r="AK1177" s="887"/>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6"/>
      <c r="AI1178" s="887"/>
      <c r="AJ1178" s="887"/>
      <c r="AK1178" s="887"/>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6"/>
      <c r="AI1179" s="887"/>
      <c r="AJ1179" s="887"/>
      <c r="AK1179" s="887"/>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6"/>
      <c r="AI1180" s="887"/>
      <c r="AJ1180" s="887"/>
      <c r="AK1180" s="887"/>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6"/>
      <c r="AI1181" s="887"/>
      <c r="AJ1181" s="887"/>
      <c r="AK1181" s="887"/>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6"/>
      <c r="AI1182" s="887"/>
      <c r="AJ1182" s="887"/>
      <c r="AK1182" s="887"/>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6"/>
      <c r="AI1183" s="887"/>
      <c r="AJ1183" s="887"/>
      <c r="AK1183" s="887"/>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6"/>
      <c r="AI1184" s="887"/>
      <c r="AJ1184" s="887"/>
      <c r="AK1184" s="887"/>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6"/>
      <c r="AI1185" s="887"/>
      <c r="AJ1185" s="887"/>
      <c r="AK1185" s="887"/>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6"/>
      <c r="AI1186" s="887"/>
      <c r="AJ1186" s="887"/>
      <c r="AK1186" s="887"/>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6"/>
      <c r="AI1187" s="887"/>
      <c r="AJ1187" s="887"/>
      <c r="AK1187" s="887"/>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6"/>
      <c r="AI1188" s="887"/>
      <c r="AJ1188" s="887"/>
      <c r="AK1188" s="887"/>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6"/>
      <c r="AI1192" s="887"/>
      <c r="AJ1192" s="887"/>
      <c r="AK1192" s="887"/>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6"/>
      <c r="AI1193" s="887"/>
      <c r="AJ1193" s="887"/>
      <c r="AK1193" s="887"/>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6"/>
      <c r="AI1194" s="887"/>
      <c r="AJ1194" s="887"/>
      <c r="AK1194" s="887"/>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6"/>
      <c r="AI1195" s="887"/>
      <c r="AJ1195" s="887"/>
      <c r="AK1195" s="887"/>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6"/>
      <c r="AI1196" s="887"/>
      <c r="AJ1196" s="887"/>
      <c r="AK1196" s="887"/>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6"/>
      <c r="AI1197" s="887"/>
      <c r="AJ1197" s="887"/>
      <c r="AK1197" s="887"/>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6"/>
      <c r="AI1198" s="887"/>
      <c r="AJ1198" s="887"/>
      <c r="AK1198" s="887"/>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6"/>
      <c r="AI1199" s="887"/>
      <c r="AJ1199" s="887"/>
      <c r="AK1199" s="887"/>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6"/>
      <c r="AI1200" s="887"/>
      <c r="AJ1200" s="887"/>
      <c r="AK1200" s="887"/>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6"/>
      <c r="AI1201" s="887"/>
      <c r="AJ1201" s="887"/>
      <c r="AK1201" s="887"/>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6"/>
      <c r="AI1202" s="887"/>
      <c r="AJ1202" s="887"/>
      <c r="AK1202" s="887"/>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6"/>
      <c r="AI1203" s="887"/>
      <c r="AJ1203" s="887"/>
      <c r="AK1203" s="887"/>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6"/>
      <c r="AI1204" s="887"/>
      <c r="AJ1204" s="887"/>
      <c r="AK1204" s="887"/>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6"/>
      <c r="AI1205" s="887"/>
      <c r="AJ1205" s="887"/>
      <c r="AK1205" s="887"/>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6"/>
      <c r="AI1206" s="887"/>
      <c r="AJ1206" s="887"/>
      <c r="AK1206" s="887"/>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6"/>
      <c r="AI1207" s="887"/>
      <c r="AJ1207" s="887"/>
      <c r="AK1207" s="887"/>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6"/>
      <c r="AI1208" s="887"/>
      <c r="AJ1208" s="887"/>
      <c r="AK1208" s="887"/>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6"/>
      <c r="AI1209" s="887"/>
      <c r="AJ1209" s="887"/>
      <c r="AK1209" s="887"/>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6"/>
      <c r="AI1210" s="887"/>
      <c r="AJ1210" s="887"/>
      <c r="AK1210" s="887"/>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6"/>
      <c r="AI1211" s="887"/>
      <c r="AJ1211" s="887"/>
      <c r="AK1211" s="887"/>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6"/>
      <c r="AI1212" s="887"/>
      <c r="AJ1212" s="887"/>
      <c r="AK1212" s="887"/>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6"/>
      <c r="AI1213" s="887"/>
      <c r="AJ1213" s="887"/>
      <c r="AK1213" s="887"/>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6"/>
      <c r="AI1214" s="887"/>
      <c r="AJ1214" s="887"/>
      <c r="AK1214" s="887"/>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6"/>
      <c r="AI1215" s="887"/>
      <c r="AJ1215" s="887"/>
      <c r="AK1215" s="887"/>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6"/>
      <c r="AI1216" s="887"/>
      <c r="AJ1216" s="887"/>
      <c r="AK1216" s="887"/>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6"/>
      <c r="AI1217" s="887"/>
      <c r="AJ1217" s="887"/>
      <c r="AK1217" s="887"/>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6"/>
      <c r="AI1218" s="887"/>
      <c r="AJ1218" s="887"/>
      <c r="AK1218" s="887"/>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6"/>
      <c r="AI1219" s="887"/>
      <c r="AJ1219" s="887"/>
      <c r="AK1219" s="887"/>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6"/>
      <c r="AI1220" s="887"/>
      <c r="AJ1220" s="887"/>
      <c r="AK1220" s="887"/>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6"/>
      <c r="AI1221" s="887"/>
      <c r="AJ1221" s="887"/>
      <c r="AK1221" s="887"/>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6"/>
      <c r="AI1225" s="887"/>
      <c r="AJ1225" s="887"/>
      <c r="AK1225" s="887"/>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6"/>
      <c r="AI1226" s="887"/>
      <c r="AJ1226" s="887"/>
      <c r="AK1226" s="887"/>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6"/>
      <c r="AI1227" s="887"/>
      <c r="AJ1227" s="887"/>
      <c r="AK1227" s="887"/>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6"/>
      <c r="AI1228" s="887"/>
      <c r="AJ1228" s="887"/>
      <c r="AK1228" s="887"/>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6"/>
      <c r="AI1229" s="887"/>
      <c r="AJ1229" s="887"/>
      <c r="AK1229" s="887"/>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6"/>
      <c r="AI1230" s="887"/>
      <c r="AJ1230" s="887"/>
      <c r="AK1230" s="887"/>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6"/>
      <c r="AI1231" s="887"/>
      <c r="AJ1231" s="887"/>
      <c r="AK1231" s="887"/>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6"/>
      <c r="AI1232" s="887"/>
      <c r="AJ1232" s="887"/>
      <c r="AK1232" s="887"/>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6"/>
      <c r="AI1233" s="887"/>
      <c r="AJ1233" s="887"/>
      <c r="AK1233" s="887"/>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6"/>
      <c r="AI1234" s="887"/>
      <c r="AJ1234" s="887"/>
      <c r="AK1234" s="887"/>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6"/>
      <c r="AI1235" s="887"/>
      <c r="AJ1235" s="887"/>
      <c r="AK1235" s="887"/>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6"/>
      <c r="AI1236" s="887"/>
      <c r="AJ1236" s="887"/>
      <c r="AK1236" s="887"/>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6"/>
      <c r="AI1237" s="887"/>
      <c r="AJ1237" s="887"/>
      <c r="AK1237" s="887"/>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6"/>
      <c r="AI1238" s="887"/>
      <c r="AJ1238" s="887"/>
      <c r="AK1238" s="887"/>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6"/>
      <c r="AI1239" s="887"/>
      <c r="AJ1239" s="887"/>
      <c r="AK1239" s="887"/>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6"/>
      <c r="AI1240" s="887"/>
      <c r="AJ1240" s="887"/>
      <c r="AK1240" s="887"/>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6"/>
      <c r="AI1241" s="887"/>
      <c r="AJ1241" s="887"/>
      <c r="AK1241" s="887"/>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6"/>
      <c r="AI1242" s="887"/>
      <c r="AJ1242" s="887"/>
      <c r="AK1242" s="887"/>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6"/>
      <c r="AI1243" s="887"/>
      <c r="AJ1243" s="887"/>
      <c r="AK1243" s="887"/>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6"/>
      <c r="AI1244" s="887"/>
      <c r="AJ1244" s="887"/>
      <c r="AK1244" s="887"/>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6"/>
      <c r="AI1245" s="887"/>
      <c r="AJ1245" s="887"/>
      <c r="AK1245" s="887"/>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6"/>
      <c r="AI1246" s="887"/>
      <c r="AJ1246" s="887"/>
      <c r="AK1246" s="887"/>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6"/>
      <c r="AI1247" s="887"/>
      <c r="AJ1247" s="887"/>
      <c r="AK1247" s="887"/>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6"/>
      <c r="AI1248" s="887"/>
      <c r="AJ1248" s="887"/>
      <c r="AK1248" s="887"/>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6"/>
      <c r="AI1249" s="887"/>
      <c r="AJ1249" s="887"/>
      <c r="AK1249" s="887"/>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6"/>
      <c r="AI1250" s="887"/>
      <c r="AJ1250" s="887"/>
      <c r="AK1250" s="887"/>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6"/>
      <c r="AI1251" s="887"/>
      <c r="AJ1251" s="887"/>
      <c r="AK1251" s="887"/>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6"/>
      <c r="AI1252" s="887"/>
      <c r="AJ1252" s="887"/>
      <c r="AK1252" s="887"/>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6"/>
      <c r="AI1253" s="887"/>
      <c r="AJ1253" s="887"/>
      <c r="AK1253" s="887"/>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6"/>
      <c r="AI1254" s="887"/>
      <c r="AJ1254" s="887"/>
      <c r="AK1254" s="887"/>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6"/>
      <c r="AI1258" s="887"/>
      <c r="AJ1258" s="887"/>
      <c r="AK1258" s="887"/>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6"/>
      <c r="AI1259" s="887"/>
      <c r="AJ1259" s="887"/>
      <c r="AK1259" s="887"/>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6"/>
      <c r="AI1260" s="887"/>
      <c r="AJ1260" s="887"/>
      <c r="AK1260" s="887"/>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6"/>
      <c r="AI1261" s="887"/>
      <c r="AJ1261" s="887"/>
      <c r="AK1261" s="887"/>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6"/>
      <c r="AI1262" s="887"/>
      <c r="AJ1262" s="887"/>
      <c r="AK1262" s="887"/>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6"/>
      <c r="AI1263" s="887"/>
      <c r="AJ1263" s="887"/>
      <c r="AK1263" s="887"/>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6"/>
      <c r="AI1264" s="887"/>
      <c r="AJ1264" s="887"/>
      <c r="AK1264" s="887"/>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6"/>
      <c r="AI1265" s="887"/>
      <c r="AJ1265" s="887"/>
      <c r="AK1265" s="887"/>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6"/>
      <c r="AI1266" s="887"/>
      <c r="AJ1266" s="887"/>
      <c r="AK1266" s="887"/>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6"/>
      <c r="AI1267" s="887"/>
      <c r="AJ1267" s="887"/>
      <c r="AK1267" s="887"/>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6"/>
      <c r="AI1268" s="887"/>
      <c r="AJ1268" s="887"/>
      <c r="AK1268" s="887"/>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6"/>
      <c r="AI1269" s="887"/>
      <c r="AJ1269" s="887"/>
      <c r="AK1269" s="887"/>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6"/>
      <c r="AI1270" s="887"/>
      <c r="AJ1270" s="887"/>
      <c r="AK1270" s="887"/>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6"/>
      <c r="AI1271" s="887"/>
      <c r="AJ1271" s="887"/>
      <c r="AK1271" s="887"/>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6"/>
      <c r="AI1272" s="887"/>
      <c r="AJ1272" s="887"/>
      <c r="AK1272" s="887"/>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6"/>
      <c r="AI1273" s="887"/>
      <c r="AJ1273" s="887"/>
      <c r="AK1273" s="887"/>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6"/>
      <c r="AI1274" s="887"/>
      <c r="AJ1274" s="887"/>
      <c r="AK1274" s="887"/>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6"/>
      <c r="AI1275" s="887"/>
      <c r="AJ1275" s="887"/>
      <c r="AK1275" s="887"/>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6"/>
      <c r="AI1276" s="887"/>
      <c r="AJ1276" s="887"/>
      <c r="AK1276" s="887"/>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6"/>
      <c r="AI1277" s="887"/>
      <c r="AJ1277" s="887"/>
      <c r="AK1277" s="887"/>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6"/>
      <c r="AI1278" s="887"/>
      <c r="AJ1278" s="887"/>
      <c r="AK1278" s="887"/>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6"/>
      <c r="AI1279" s="887"/>
      <c r="AJ1279" s="887"/>
      <c r="AK1279" s="887"/>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6"/>
      <c r="AI1280" s="887"/>
      <c r="AJ1280" s="887"/>
      <c r="AK1280" s="887"/>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6"/>
      <c r="AI1281" s="887"/>
      <c r="AJ1281" s="887"/>
      <c r="AK1281" s="887"/>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6"/>
      <c r="AI1282" s="887"/>
      <c r="AJ1282" s="887"/>
      <c r="AK1282" s="887"/>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6"/>
      <c r="AI1283" s="887"/>
      <c r="AJ1283" s="887"/>
      <c r="AK1283" s="887"/>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6"/>
      <c r="AI1284" s="887"/>
      <c r="AJ1284" s="887"/>
      <c r="AK1284" s="887"/>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6"/>
      <c r="AI1285" s="887"/>
      <c r="AJ1285" s="887"/>
      <c r="AK1285" s="887"/>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6"/>
      <c r="AI1286" s="887"/>
      <c r="AJ1286" s="887"/>
      <c r="AK1286" s="887"/>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6"/>
      <c r="AI1287" s="887"/>
      <c r="AJ1287" s="887"/>
      <c r="AK1287" s="887"/>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6"/>
      <c r="AI1291" s="887"/>
      <c r="AJ1291" s="887"/>
      <c r="AK1291" s="887"/>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6"/>
      <c r="AI1292" s="887"/>
      <c r="AJ1292" s="887"/>
      <c r="AK1292" s="887"/>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6"/>
      <c r="AI1293" s="887"/>
      <c r="AJ1293" s="887"/>
      <c r="AK1293" s="887"/>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6"/>
      <c r="AI1294" s="887"/>
      <c r="AJ1294" s="887"/>
      <c r="AK1294" s="887"/>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6"/>
      <c r="AI1295" s="887"/>
      <c r="AJ1295" s="887"/>
      <c r="AK1295" s="887"/>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6"/>
      <c r="AI1296" s="887"/>
      <c r="AJ1296" s="887"/>
      <c r="AK1296" s="887"/>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6"/>
      <c r="AI1297" s="887"/>
      <c r="AJ1297" s="887"/>
      <c r="AK1297" s="887"/>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6"/>
      <c r="AI1298" s="887"/>
      <c r="AJ1298" s="887"/>
      <c r="AK1298" s="887"/>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6"/>
      <c r="AI1299" s="887"/>
      <c r="AJ1299" s="887"/>
      <c r="AK1299" s="887"/>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6"/>
      <c r="AI1300" s="887"/>
      <c r="AJ1300" s="887"/>
      <c r="AK1300" s="887"/>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6"/>
      <c r="AI1301" s="887"/>
      <c r="AJ1301" s="887"/>
      <c r="AK1301" s="887"/>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6"/>
      <c r="AI1302" s="887"/>
      <c r="AJ1302" s="887"/>
      <c r="AK1302" s="887"/>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6"/>
      <c r="AI1303" s="887"/>
      <c r="AJ1303" s="887"/>
      <c r="AK1303" s="887"/>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6"/>
      <c r="AI1304" s="887"/>
      <c r="AJ1304" s="887"/>
      <c r="AK1304" s="887"/>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6"/>
      <c r="AI1305" s="887"/>
      <c r="AJ1305" s="887"/>
      <c r="AK1305" s="887"/>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6"/>
      <c r="AI1306" s="887"/>
      <c r="AJ1306" s="887"/>
      <c r="AK1306" s="887"/>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6"/>
      <c r="AI1307" s="887"/>
      <c r="AJ1307" s="887"/>
      <c r="AK1307" s="887"/>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6"/>
      <c r="AI1308" s="887"/>
      <c r="AJ1308" s="887"/>
      <c r="AK1308" s="887"/>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6"/>
      <c r="AI1309" s="887"/>
      <c r="AJ1309" s="887"/>
      <c r="AK1309" s="887"/>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6"/>
      <c r="AI1310" s="887"/>
      <c r="AJ1310" s="887"/>
      <c r="AK1310" s="887"/>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6"/>
      <c r="AI1311" s="887"/>
      <c r="AJ1311" s="887"/>
      <c r="AK1311" s="887"/>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6"/>
      <c r="AI1312" s="887"/>
      <c r="AJ1312" s="887"/>
      <c r="AK1312" s="887"/>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6"/>
      <c r="AI1313" s="887"/>
      <c r="AJ1313" s="887"/>
      <c r="AK1313" s="887"/>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6"/>
      <c r="AI1314" s="887"/>
      <c r="AJ1314" s="887"/>
      <c r="AK1314" s="887"/>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6"/>
      <c r="AI1315" s="887"/>
      <c r="AJ1315" s="887"/>
      <c r="AK1315" s="887"/>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6"/>
      <c r="AI1316" s="887"/>
      <c r="AJ1316" s="887"/>
      <c r="AK1316" s="887"/>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6"/>
      <c r="AI1317" s="887"/>
      <c r="AJ1317" s="887"/>
      <c r="AK1317" s="887"/>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6"/>
      <c r="AI1318" s="887"/>
      <c r="AJ1318" s="887"/>
      <c r="AK1318" s="887"/>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6"/>
      <c r="AI1319" s="887"/>
      <c r="AJ1319" s="887"/>
      <c r="AK1319" s="887"/>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6"/>
      <c r="AI1320" s="887"/>
      <c r="AJ1320" s="887"/>
      <c r="AK1320" s="887"/>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customSheetViews>
    <customSheetView guid="{046EEF5A-C3E9-4384-B16D-F7C2C0FC9B64}" scale="85" showPageBreaks="1" printArea="1" hiddenColumns="1" view="pageBreakPreview">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羽床 航(hayuka-wataru)</cp:lastModifiedBy>
  <cp:lastPrinted>2022-08-22T08:32:20Z</cp:lastPrinted>
  <dcterms:created xsi:type="dcterms:W3CDTF">2012-03-13T00:50:25Z</dcterms:created>
  <dcterms:modified xsi:type="dcterms:W3CDTF">2022-08-25T09:53:41Z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