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2" i="11"/>
  <c r="AY328" i="11"/>
  <c r="AY324" i="11"/>
  <c r="AY321" i="11"/>
  <c r="AY331" i="11" s="1"/>
  <c r="AY325" i="11" l="1"/>
  <c r="AY329" i="11"/>
  <c r="AY333" i="11"/>
  <c r="AY322" i="11"/>
  <c r="AY326" i="11"/>
  <c r="AY330" i="11"/>
  <c r="AY323" i="11"/>
  <c r="AY327" i="11"/>
  <c r="AY397" i="11"/>
  <c r="AY398"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76" i="11"/>
  <c r="AY198" i="11"/>
  <c r="AY203" i="11"/>
  <c r="AY207" i="11"/>
  <c r="AY211" i="11"/>
  <c r="AY116" i="11"/>
  <c r="AY120" i="11"/>
  <c r="AY124" i="11"/>
  <c r="AY128" i="11"/>
  <c r="AY154" i="11"/>
  <c r="AY163" i="11"/>
  <c r="AY140" i="11"/>
  <c r="AY144" i="11"/>
  <c r="AY134" i="11"/>
  <c r="AY113" i="11"/>
  <c r="AY117" i="11"/>
  <c r="AY151" i="11"/>
  <c r="AY155" i="11"/>
  <c r="AY164" i="11"/>
  <c r="AY141" i="11"/>
  <c r="AY17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<sst xmlns="http://schemas.openxmlformats.org/spreadsheetml/2006/main" count="2086" uniqueCount="777">
  <si>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</si>
  <si>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</si>
  <si>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</si>
  <si>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</si>
  <si>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</si>
  <si>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</si>
  <si>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</si>
  <si>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</si>
  <si>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</si>
  <si>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</si>
  <si>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</si>
  <si>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</si>
  <si>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</si>
  <si>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</si>
  <si>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</si>
  <si>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</si>
  <si>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</si>
  <si>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</si>
  <si>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</si>
  <si>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</si>
  <si>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</si>
  <si>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</si>
  <si>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</si>
  <si>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</si>
  <si>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</si>
  <si>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</si>
  <si>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</si>
  <si>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</si>
  <si>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</si>
  <si>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</si>
  <si>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</si>
  <si>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</si>
  <si>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</si>
  <si>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</si>
  <si>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</si>
  <si>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</si>
  <si>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</si>
  <si>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</si>
  <si>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</si>
  <si>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</si>
  <si>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</si>
  <si>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</si>
  <si>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</si>
  <si>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</si>
  <si>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</si>
  <si>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</si>
  <si>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</si>
  <si>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</si>
  <si>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</si>
  <si>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</si>
  <si>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</si>
  <si>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</si>
  <si>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</si>
  <si>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</si>
  <si>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</si>
  <si>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</si>
  <si>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</si>
  <si>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</si>
  <si>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</si>
  <si>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</si>
  <si>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</si>
  <si>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</si>
  <si>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</si>
  <si>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</si>
  <si>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</si>
  <si>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</si>
  <si>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</si>
  <si>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</si>
  <si>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</si>
  <si>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</si>
  <si>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</si>
  <si>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</si>
  <si>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</si>
  <si>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</si>
  <si>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</si>
  <si>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</si>
  <si>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</si>
  <si>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</si>
  <si>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</si>
  <si>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</si>
  <si>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</si>
  <si>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</si>
  <si>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</si>
  <si>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</si>
  <si>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</si>
  <si>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</si>
  <si>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</si>
  <si>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</si>
  <si>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</si>
  <si>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</si>
  <si>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</si>
  <si>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</si>
  <si>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</si>
  <si>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</si>
  <si>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</si>
  <si>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</si>
  <si>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</si>
  <si>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</si>
  <si>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</si>
  <si>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</si>
  <si>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</si>
  <si>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</si>
  <si>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</si>
  <si>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</si>
  <si>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</si>
  <si>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</si>
  <si>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</si>
  <si>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</si>
  <si>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</si>
  <si>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</si>
  <si>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</si>
  <si>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</si>
  <si>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</si>
  <si>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</si>
  <si>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</si>
  <si>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</si>
  <si>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</si>
  <si>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</si>
  <si>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</si>
  <si>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</si>
  <si>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</si>
  <si>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</si>
  <si>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</si>
  <si>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</si>
  <si>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</si>
  <si>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</si>
  <si>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</si>
  <si>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</si>
  <si>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</si>
  <si>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</si>
  <si>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</si>
  <si>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</si>
  <si>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</si>
  <si>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</si>
  <si>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</si>
  <si>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</si>
  <si>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</si>
  <si>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</si>
  <si>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</si>
  <si>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</si>
  <si>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</si>
  <si>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</si>
  <si>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</si>
  <si>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</si>
  <si>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</si>
  <si>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</si>
  <si>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</si>
  <si>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</si>
  <si>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</si>
  <si>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</si>
  <si>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</si>
  <si>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</si>
  <si>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</si>
  <si>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</si>
  <si>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</si>
  <si>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</si>
  <si>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</si>
  <si>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</si>
  <si>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</si>
  <si>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</si>
  <si>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</si>
  <si>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</si>
  <si>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</si>
  <si>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</si>
  <si>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</si>
  <si>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</si>
  <si>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</si>
  <si>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</si>
  <si>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</si>
  <si>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</si>
  <si>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</si>
  <si>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</si>
  <si>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</si>
  <si>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</si>
  <si>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</si>
  <si>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</si>
  <si>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</si>
  <si>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</si>
  <si>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</si>
  <si>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</si>
  <si>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</si>
  <si>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</si>
  <si>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</si>
  <si>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</si>
  <si>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</si>
  <si>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</si>
  <si>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</si>
  <si>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</si>
  <si>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</si>
  <si>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</si>
  <si>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</si>
  <si>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</si>
  <si>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</si>
  <si>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</si>
  <si>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</si>
  <si>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</si>
  <si>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</si>
  <si>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</si>
  <si>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</si>
  <si>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</si>
  <si>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</si>
  <si>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</si>
  <si>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</si>
  <si>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</si>
  <si>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</si>
  <si>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</si>
  <si>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</si>
  <si>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</si>
  <si>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</si>
  <si>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</si>
  <si>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</si>
  <si>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</si>
  <si>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</si>
  <si>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</si>
  <si>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</si>
  <si>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</si>
  <si>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</si>
  <si>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</si>
  <si>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</si>
  <si>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</si>
  <si>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</si>
  <si>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</si>
  <si>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</si>
  <si>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</si>
  <si>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</si>
  <si>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</si>
  <si>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</si>
  <si>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</si>
  <si>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</si>
  <si>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</si>
  <si>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</si>
  <si>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</si>
  <si>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</si>
  <si>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</si>
  <si>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</si>
  <si>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</si>
  <si>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</si>
  <si>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</si>
  <si>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</si>
  <si>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</si>
  <si>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</si>
  <si>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</si>
  <si>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</si>
  <si>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</si>
  <si>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</si>
  <si>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</si>
  <si>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</si>
  <si>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</si>
  <si>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</si>
  <si>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</si>
  <si>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</si>
  <si>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</si>
  <si>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</si>
  <si>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</si>
  <si>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</si>
  <si>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</si>
  <si>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</si>
  <si>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</si>
  <si>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</si>
  <si>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</si>
  <si>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</si>
  <si>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</si>
  <si>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</si>
  <si>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</si>
  <si>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</si>
  <si>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</si>
  <si>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</si>
  <si>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</si>
  <si>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</si>
  <si>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</si>
  <si>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</si>
  <si>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</si>
  <si>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</si>
  <si>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</si>
  <si>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</si>
  <si>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</si>
  <si>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</si>
  <si>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</si>
  <si>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</si>
  <si>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</si>
  <si>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</si>
  <si>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</si>
  <si>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</si>
  <si>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</si>
  <si>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</si>
  <si>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</si>
  <si>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</si>
  <si>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</si>
  <si>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</si>
  <si>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</si>
  <si>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</si>
  <si>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</si>
  <si>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</si>
  <si>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</si>
  <si>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</si>
  <si>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</si>
  <si>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</si>
  <si>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</si>
  <si>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</si>
  <si>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</si>
  <si>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</si>
  <si>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</si>
  <si>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</si>
  <si>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</si>
  <si>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</si>
  <si>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</si>
  <si>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</si>
  <si>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</si>
  <si>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</si>
  <si>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</si>
  <si>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</si>
  <si>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</si>
  <si>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</si>
  <si>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</si>
  <si>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</si>
  <si>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</si>
  <si>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</si>
  <si>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</si>
  <si>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</si>
  <si>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</si>
  <si>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</si>
  <si>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</si>
  <si>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</si>
  <si>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</si>
  <si>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</si>
  <si>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</si>
  <si>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</si>
  <si>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</si>
  <si>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</si>
  <si>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</si>
  <si>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</si>
  <si>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</si>
  <si>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</si>
  <si>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</si>
  <si>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</si>
  <si>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</si>
  <si>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</si>
  <si>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</si>
  <si>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</si>
  <si>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</si>
  <si>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</si>
  <si>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</si>
  <si>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</si>
  <si>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</si>
  <si>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</si>
  <si>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</si>
  <si>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</si>
  <si>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</si>
  <si>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</si>
  <si>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</si>
  <si>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</si>
  <si>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</si>
  <si>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</si>
  <si>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</si>
  <si>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</si>
  <si>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</si>
  <si>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</si>
  <si>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</si>
  <si>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</si>
  <si>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</si>
  <si>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</si>
  <si>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</si>
  <si>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</si>
  <si>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</si>
  <si>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</si>
  <si>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</si>
  <si>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</si>
  <si>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</si>
  <si>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</si>
  <si>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</si>
  <si>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</si>
  <si>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</si>
  <si>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</si>
  <si>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</si>
  <si>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</si>
  <si>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</si>
  <si>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</si>
  <si>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</si>
  <si>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</si>
  <si>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</si>
  <si>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</si>
  <si>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</si>
  <si>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</si>
  <si>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</si>
  <si>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</si>
  <si>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</si>
  <si>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</si>
  <si>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</si>
  <si>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</si>
  <si>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</si>
  <si>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</si>
  <si>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</si>
  <si>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</si>
  <si>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</si>
  <si>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</si>
  <si>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</si>
  <si>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</si>
  <si>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</si>
  <si>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</si>
  <si>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</si>
  <si>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</si>
  <si>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</si>
  <si>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</si>
  <si>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</si>
  <si>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</si>
  <si>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</si>
  <si>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</si>
  <si>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</si>
  <si>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</si>
  <si>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</si>
  <si>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</si>
  <si>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</si>
  <si>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</si>
  <si>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</si>
  <si>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</si>
  <si>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</si>
  <si>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</si>
  <si>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</si>
  <si>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</si>
  <si>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</si>
  <si>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</si>
  <si>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</si>
  <si>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</si>
  <si>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</si>
  <si>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</si>
  <si>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</si>
  <si>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</si>
  <si>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</si>
  <si>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</si>
  <si>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</si>
  <si>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</si>
  <si>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</si>
  <si>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</si>
  <si>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</si>
  <si>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</si>
  <si>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</si>
  <si>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</si>
  <si>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</si>
  <si>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</si>
  <si>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</si>
  <si>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</si>
  <si>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</si>
  <si>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</si>
  <si>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</si>
  <si>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</si>
  <si>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</si>
  <si>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</si>
  <si>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</si>
  <si>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</si>
  <si>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</si>
  <si>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</si>
  <si>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</si>
  <si>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</si>
  <si>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</si>
  <si>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</si>
  <si>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</si>
  <si>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</si>
  <si>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</si>
  <si>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</si>
  <si>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</si>
  <si>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</si>
  <si>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</si>
  <si>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</si>
  <si>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</si>
  <si>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</si>
  <si>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</si>
  <si>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</si>
  <si>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</si>
  <si>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</si>
  <si>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</si>
  <si>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</si>
  <si>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</si>
  <si>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</si>
  <si>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</si>
  <si>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</si>
  <si>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</si>
  <si>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</si>
  <si>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</si>
  <si>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</si>
  <si>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</si>
  <si>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</si>
  <si>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</si>
  <si>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</si>
  <si>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</si>
  <si>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</si>
  <si>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</si>
  <si>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</si>
  <si>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</si>
  <si>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</si>
  <si>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</si>
  <si>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</si>
  <si>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</si>
  <si>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</si>
  <si>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</si>
  <si>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</si>
  <si>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</si>
  <si>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</si>
  <si>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</si>
  <si>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</si>
  <si>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</si>
  <si>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</si>
  <si>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</si>
  <si>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</si>
  <si>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</si>
  <si>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</si>
  <si>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</si>
  <si>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</si>
  <si>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</si>
  <si>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</si>
  <si>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</si>
  <si>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</si>
  <si>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</si>
  <si>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</si>
  <si>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</si>
  <si>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</si>
  <si>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</si>
  <si>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</si>
  <si>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</si>
  <si>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</si>
  <si>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</si>
  <si>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</si>
  <si>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</si>
  <si>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</si>
  <si>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</si>
  <si>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</si>
  <si>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</si>
  <si>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</si>
  <si>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</si>
  <si>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</si>
  <si>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</si>
  <si>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</si>
  <si>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</si>
  <si>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</si>
  <si>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</si>
  <si>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</si>
  <si>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</si>
  <si>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</si>
  <si>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</si>
  <si>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</si>
  <si>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</si>
  <si>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</si>
  <si>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</si>
  <si>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</si>
  <si>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</si>
  <si>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</si>
  <si>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</si>
  <si>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</si>
  <si>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</si>
  <si>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</si>
  <si>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</si>
  <si>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</si>
  <si>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</si>
  <si>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</si>
  <si>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</si>
  <si>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</si>
  <si>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</si>
  <si>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</si>
  <si>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</si>
  <si>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</si>
  <si>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</si>
  <si>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</si>
  <si>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</si>
  <si>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</si>
  <si>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</si>
  <si>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</si>
  <si>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</si>
  <si>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</si>
  <si>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</si>
  <si>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</si>
  <si>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</si>
  <si>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</si>
  <si>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</si>
  <si>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</si>
  <si>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</si>
  <si>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</si>
  <si>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</si>
  <si>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</si>
  <si>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</si>
  <si>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</si>
  <si>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</si>
  <si>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</si>
  <si>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</si>
  <si>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</si>
  <si>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</si>
  <si>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</si>
  <si>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</si>
  <si>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</si>
  <si>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</si>
  <si>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</si>
  <si>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</si>
  <si>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</si>
  <si>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</si>
  <si>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</si>
  <si>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</si>
  <si>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</si>
  <si>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</si>
  <si>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</si>
  <si>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</si>
  <si>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</si>
  <si>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</si>
  <si>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</si>
  <si>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</si>
  <si>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</si>
  <si>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</si>
  <si>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</si>
  <si>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</si>
  <si>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</si>
  <si>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</si>
  <si>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</si>
  <si>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</si>
  <si>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</si>
  <si>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</si>
  <si>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</si>
  <si>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</si>
  <si>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</si>
  <si>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</si>
  <si>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</si>
  <si>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</si>
  <si>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</si>
  <si>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</si>
  <si>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</si>
  <si>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</si>
  <si>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</si>
  <si>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</si>
  <si>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</si>
  <si>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</si>
  <si>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</si>
  <si>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</si>
  <si>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</si>
  <si>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</si>
  <si>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</si>
  <si>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</si>
  <si>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</si>
  <si>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</si>
  <si>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</si>
  <si>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</si>
  <si>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</si>
  <si>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</si>
  <si>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</si>
  <si>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</si>
  <si>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</si>
  <si>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</si>
  <si>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</si>
  <si>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</si>
  <si>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</si>
  <si>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</si>
  <si>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</si>
  <si>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</si>
  <si>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</si>
  <si>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</si>
  <si>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</si>
  <si>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</si>
  <si>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</si>
  <si>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</si>
  <si>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</si>
  <si>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</si>
  <si>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</si>
  <si>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</si>
  <si>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</si>
  <si>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</si>
  <si>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</si>
  <si>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</si>
  <si>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</si>
  <si>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</si>
  <si>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</si>
  <si>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</si>
  <si>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</si>
  <si>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</si>
  <si>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</si>
  <si>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</si>
  <si>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</si>
  <si>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</si>
  <si>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</si>
  <si>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</si>
  <si>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</si>
  <si>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</si>
  <si>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</si>
  <si>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</si>
  <si>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</si>
  <si>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</si>
  <si>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</si>
  <si>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</si>
  <si>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</si>
  <si>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</si>
  <si>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</si>
  <si>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</si>
  <si>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</si>
  <si>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</si>
  <si>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</si>
  <si>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</si>
  <si>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</si>
  <si>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</si>
  <si>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技能者育成資金貸付に必要な経費</t>
  </si>
  <si>
    <t>人材開発統括官</t>
  </si>
  <si>
    <t>平成23年度</t>
  </si>
  <si>
    <t>終了予定なし</t>
  </si>
  <si>
    <t>特別支援室</t>
  </si>
  <si>
    <t>雇用保険法第63条第１項第８号
雇用保険法施行規則第138条第５号</t>
  </si>
  <si>
    <t>-</t>
  </si>
  <si>
    <t>庁費</t>
  </si>
  <si>
    <t>雇用開発支援事業費等補助金</t>
  </si>
  <si>
    <t>生涯職業能力開発事業等委託費</t>
  </si>
  <si>
    <t>情報処理業務庁費</t>
  </si>
  <si>
    <t>離職者訓練（施設内訓練）修了者の訓練終了後３か月時点の就職率（就職者数/訓練修了者数）</t>
  </si>
  <si>
    <t>定例業務統計報告（厚生労働省調べ）</t>
  </si>
  <si>
    <t>融資者数</t>
  </si>
  <si>
    <t>人</t>
  </si>
  <si>
    <t>単位当たりコスト＝X／Y
X:「貸付経費額」
Y：「融資者数」　　　　　　</t>
    <phoneticPr fontId="5"/>
  </si>
  <si>
    <t>円</t>
  </si>
  <si>
    <t>　　X/Y</t>
    <phoneticPr fontId="5"/>
  </si>
  <si>
    <t>847,285/2,882人</t>
  </si>
  <si>
    <t>3,628,809/2,764人</t>
  </si>
  <si>
    <t>／　</t>
    <phoneticPr fontId="5"/>
  </si>
  <si>
    <t>707</t>
  </si>
  <si>
    <t>623</t>
  </si>
  <si>
    <t>589</t>
  </si>
  <si>
    <t>595</t>
  </si>
  <si>
    <t>600</t>
  </si>
  <si>
    <t>587</t>
  </si>
  <si>
    <t>609</t>
  </si>
  <si>
    <t>○</t>
  </si>
  <si>
    <t>特別支援室長　菊地　政幸</t>
    <rPh sb="7" eb="9">
      <t>キクチ</t>
    </rPh>
    <rPh sb="10" eb="12">
      <t>マサユキ</t>
    </rPh>
    <phoneticPr fontId="5"/>
  </si>
  <si>
    <t>-</t>
    <phoneticPr fontId="5"/>
  </si>
  <si>
    <t>点検対象外</t>
  </si>
  <si>
    <t>旧独立行政法人雇用・能力開発機構が廃止され、労働金庫が融資を行うこととなったが、労働金庫の信用保証は（一社）日本労働者信用基金協会以外は行うことができず、競争を許さないものであることから、引き続き同協会に補助することが必要であ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</si>
  <si>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多様な職業能力開発の機会を確保するという政策目的達成に向けて、優先度の高い事業である。</t>
    <phoneticPr fontId="5"/>
  </si>
  <si>
    <t>‐</t>
  </si>
  <si>
    <t>借入者が死亡又は重度障害による労働不能等により返済不能が発生した場合に対し保証を行う経費として計上しているものである。</t>
    <phoneticPr fontId="5"/>
  </si>
  <si>
    <t>返済不能債権を精査し、信用保証に係るコストの見直しを行っている。</t>
    <phoneticPr fontId="5"/>
  </si>
  <si>
    <t>△</t>
  </si>
  <si>
    <t>-</t>
    <phoneticPr fontId="5"/>
  </si>
  <si>
    <t>引き続き実績に基づく推計を踏まえた予算の要求を行うとともに、効率的な執行に努めて参りたい。</t>
    <phoneticPr fontId="5"/>
  </si>
  <si>
    <t>A.事務費（厚生労働省）</t>
    <rPh sb="2" eb="5">
      <t>ジムヒ</t>
    </rPh>
    <rPh sb="6" eb="8">
      <t>コウセイ</t>
    </rPh>
    <rPh sb="8" eb="11">
      <t>ロウドウショウ</t>
    </rPh>
    <phoneticPr fontId="5"/>
  </si>
  <si>
    <t>回収作業員の配置等</t>
    <phoneticPr fontId="5"/>
  </si>
  <si>
    <t>事業費</t>
    <rPh sb="0" eb="3">
      <t>ジギョウヒ</t>
    </rPh>
    <phoneticPr fontId="5"/>
  </si>
  <si>
    <t>雇用開発支援事業費等補助金</t>
    <phoneticPr fontId="5"/>
  </si>
  <si>
    <t>技能者育成資金の貸付</t>
    <phoneticPr fontId="5"/>
  </si>
  <si>
    <t>事務補佐Ａ</t>
    <phoneticPr fontId="5"/>
  </si>
  <si>
    <t>事務補佐Ｂ</t>
    <phoneticPr fontId="5"/>
  </si>
  <si>
    <t>事務補佐Ｃ</t>
    <phoneticPr fontId="5"/>
  </si>
  <si>
    <t>事務補佐Ｄ</t>
    <phoneticPr fontId="5"/>
  </si>
  <si>
    <t>賃金</t>
  </si>
  <si>
    <t>技能者育成資金債権回収システム機器賃貸者・保守業務</t>
    <phoneticPr fontId="5"/>
  </si>
  <si>
    <t>国庫債務負担行為等</t>
  </si>
  <si>
    <t>技能者育成資金融資に対する信用保証</t>
    <phoneticPr fontId="5"/>
  </si>
  <si>
    <t>補助金等交付</t>
  </si>
  <si>
    <t>厚労</t>
  </si>
  <si>
    <t>訓練生の経済的な負担の軽減を図り、職業訓練を受けることを容易にする。</t>
    <phoneticPr fontId="5"/>
  </si>
  <si>
    <t>多様な職業能力開発の機会を確保すること（Ⅵ-１）</t>
    <phoneticPr fontId="5"/>
  </si>
  <si>
    <t>多様な職業能力開発の機会を確保し、生産性の向上に向けた人材育成を強化すること（Ⅵ-1-1）</t>
    <phoneticPr fontId="5"/>
  </si>
  <si>
    <t>https://www.mhlw.go.jp/content/000762292.pdf</t>
    <phoneticPr fontId="5"/>
  </si>
  <si>
    <t>-</t>
    <phoneticPr fontId="5"/>
  </si>
  <si>
    <t>00</t>
    <phoneticPr fontId="5"/>
  </si>
  <si>
    <t>技能者育成資金の活用</t>
    <rPh sb="0" eb="3">
      <t>ギノウシャ</t>
    </rPh>
    <rPh sb="3" eb="5">
      <t>イクセイ</t>
    </rPh>
    <rPh sb="5" eb="7">
      <t>シキン</t>
    </rPh>
    <rPh sb="8" eb="10">
      <t>カツヨウ</t>
    </rPh>
    <phoneticPr fontId="5"/>
  </si>
  <si>
    <t>成績が優秀であり、かつ、経済的な理由により職業訓練等を受けることが困難な訓練生に対し、労働金庫が一般社団法人日本労働信用基金協会の信用保証の下に有利子、無担保で行う技能者育成資金融資について、返済免除又は回収不能が生じた場合に必要な経費を国が補助することにより、経済的な負担の軽減を図り職業訓練の受講を容易にする。</t>
    <rPh sb="0" eb="2">
      <t>セイセキ</t>
    </rPh>
    <rPh sb="3" eb="5">
      <t>ユウシュウ</t>
    </rPh>
    <rPh sb="12" eb="15">
      <t>ケイザイテキ</t>
    </rPh>
    <rPh sb="16" eb="18">
      <t>リユウ</t>
    </rPh>
    <rPh sb="21" eb="23">
      <t>ショクギョウ</t>
    </rPh>
    <rPh sb="23" eb="25">
      <t>クンレン</t>
    </rPh>
    <rPh sb="25" eb="26">
      <t>トウ</t>
    </rPh>
    <rPh sb="27" eb="28">
      <t>ウ</t>
    </rPh>
    <rPh sb="33" eb="35">
      <t>コンナン</t>
    </rPh>
    <rPh sb="40" eb="41">
      <t>タイ</t>
    </rPh>
    <rPh sb="43" eb="45">
      <t>ロウドウ</t>
    </rPh>
    <rPh sb="45" eb="47">
      <t>キンコ</t>
    </rPh>
    <rPh sb="48" eb="50">
      <t>イッパン</t>
    </rPh>
    <rPh sb="50" eb="54">
      <t>シャダンホウジン</t>
    </rPh>
    <rPh sb="54" eb="56">
      <t>ニホン</t>
    </rPh>
    <rPh sb="56" eb="58">
      <t>ロウドウ</t>
    </rPh>
    <rPh sb="58" eb="60">
      <t>シンヨウ</t>
    </rPh>
    <rPh sb="60" eb="62">
      <t>キキン</t>
    </rPh>
    <rPh sb="62" eb="64">
      <t>キョウカイ</t>
    </rPh>
    <rPh sb="65" eb="67">
      <t>シンヨウ</t>
    </rPh>
    <rPh sb="67" eb="69">
      <t>ホショウ</t>
    </rPh>
    <rPh sb="70" eb="71">
      <t>モト</t>
    </rPh>
    <rPh sb="80" eb="81">
      <t>オコナ</t>
    </rPh>
    <rPh sb="82" eb="85">
      <t>ギノウシャ</t>
    </rPh>
    <rPh sb="85" eb="87">
      <t>イクセイ</t>
    </rPh>
    <rPh sb="87" eb="89">
      <t>シキン</t>
    </rPh>
    <rPh sb="89" eb="91">
      <t>ユウシ</t>
    </rPh>
    <rPh sb="96" eb="98">
      <t>ヘンサイ</t>
    </rPh>
    <rPh sb="98" eb="100">
      <t>メンジョ</t>
    </rPh>
    <rPh sb="100" eb="101">
      <t>マタ</t>
    </rPh>
    <rPh sb="102" eb="104">
      <t>カイシュウ</t>
    </rPh>
    <rPh sb="104" eb="106">
      <t>フノウ</t>
    </rPh>
    <rPh sb="107" eb="108">
      <t>ショウ</t>
    </rPh>
    <rPh sb="110" eb="112">
      <t>バアイ</t>
    </rPh>
    <rPh sb="113" eb="115">
      <t>ヒツヨウ</t>
    </rPh>
    <rPh sb="116" eb="118">
      <t>ケイヒ</t>
    </rPh>
    <rPh sb="119" eb="120">
      <t>クニ</t>
    </rPh>
    <rPh sb="121" eb="123">
      <t>ホジョ</t>
    </rPh>
    <rPh sb="131" eb="134">
      <t>ケイザイテキ</t>
    </rPh>
    <rPh sb="135" eb="137">
      <t>フタン</t>
    </rPh>
    <rPh sb="138" eb="140">
      <t>ケイゲン</t>
    </rPh>
    <rPh sb="141" eb="142">
      <t>ハカ</t>
    </rPh>
    <rPh sb="143" eb="145">
      <t>ショクギョウ</t>
    </rPh>
    <rPh sb="145" eb="147">
      <t>クンレン</t>
    </rPh>
    <rPh sb="148" eb="150">
      <t>ジュコウ</t>
    </rPh>
    <rPh sb="151" eb="153">
      <t>ヨウイ</t>
    </rPh>
    <phoneticPr fontId="5"/>
  </si>
  <si>
    <t>-</t>
    <phoneticPr fontId="5"/>
  </si>
  <si>
    <t>有</t>
  </si>
  <si>
    <t>技能者育成資金債権回収システム運用支援業務</t>
    <phoneticPr fontId="5"/>
  </si>
  <si>
    <t>技能者育成資金融資に対する信用保証については、旧独立行政法人雇用・能力開発機構が廃止され、労働金庫が融資を行うこととなったが、労働金庫の信用保証は（一社）日本労働者信用基金協会以外は行うことができず、競争を許さないものであることから、同協会に補助している。
また、技能者育成資金債権回収システム運用支援業務については、一般競争入札を行っているが一者応札及び不落随契となったことから、適切な公告期間を設定する等多くの事業者が参入可能となるよう引き続き努めることとする。</t>
    <rPh sb="159" eb="161">
      <t>イッパン</t>
    </rPh>
    <rPh sb="161" eb="163">
      <t>キョウソウ</t>
    </rPh>
    <rPh sb="163" eb="165">
      <t>ニュウサツ</t>
    </rPh>
    <rPh sb="166" eb="167">
      <t>オコナ</t>
    </rPh>
    <rPh sb="172" eb="173">
      <t>イッ</t>
    </rPh>
    <rPh sb="173" eb="174">
      <t>シャ</t>
    </rPh>
    <rPh sb="174" eb="176">
      <t>オウサツ</t>
    </rPh>
    <rPh sb="176" eb="177">
      <t>オヨ</t>
    </rPh>
    <rPh sb="178" eb="180">
      <t>フラク</t>
    </rPh>
    <rPh sb="180" eb="182">
      <t>ズイケイ</t>
    </rPh>
    <rPh sb="191" eb="193">
      <t>テキセツ</t>
    </rPh>
    <rPh sb="194" eb="196">
      <t>コウコク</t>
    </rPh>
    <rPh sb="196" eb="198">
      <t>キカン</t>
    </rPh>
    <rPh sb="199" eb="201">
      <t>セッテイ</t>
    </rPh>
    <rPh sb="203" eb="204">
      <t>トウ</t>
    </rPh>
    <rPh sb="204" eb="205">
      <t>オオ</t>
    </rPh>
    <rPh sb="207" eb="210">
      <t>ジギョウシャ</t>
    </rPh>
    <rPh sb="211" eb="213">
      <t>サンニュウ</t>
    </rPh>
    <rPh sb="213" eb="215">
      <t>カノウ</t>
    </rPh>
    <rPh sb="220" eb="221">
      <t>ヒ</t>
    </rPh>
    <rPh sb="222" eb="223">
      <t>ツヅ</t>
    </rPh>
    <rPh sb="224" eb="225">
      <t>ツト</t>
    </rPh>
    <phoneticPr fontId="5"/>
  </si>
  <si>
    <t>17,102,000/2,652人</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</si>
  <si>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制度を行うものであり、貸付けに係る保証を行う一般社団法人日本労働信用基金協会に対して、当該保証に要する経費の一部補助を行う必要がある。</t>
    <phoneticPr fontId="5"/>
  </si>
  <si>
    <t>技能者育成資金は、成績が優秀であり、かつ、経済的な理由により公共職業訓練を受講することが困難な者に対し、経済的な負担の軽減を図り職業訓練を受けることを容易にするため、全国の労働金庫により訓練生に対する貸付を行う制度である。
借入者の死亡又は重度障害による労働不能等により返済不能となった債務については国が保証する必要があり、アウトプットである融資者数は一定の水準を保っているため一定額の確保が必要であるが、執行率（不用額）を踏まえて適正な予算額となるよう引き続き努めて参りたい。</t>
    <rPh sb="103" eb="104">
      <t>オコナ</t>
    </rPh>
    <rPh sb="105" eb="107">
      <t>セイド</t>
    </rPh>
    <rPh sb="150" eb="151">
      <t>クニ</t>
    </rPh>
    <rPh sb="152" eb="154">
      <t>ホショウ</t>
    </rPh>
    <rPh sb="156" eb="158">
      <t>ヒツヨウ</t>
    </rPh>
    <phoneticPr fontId="5"/>
  </si>
  <si>
    <t xml:space="preserve">成績が優秀であり、かつ、経済的な理由により職業訓練等を受けることが困難な訓練生に対し、労働金庫が一般社団法人日本労働信用基金協会の信用保証の下に有利子、無担保で行う技能者育成資金融資について、返済免除又は回収不能が生じた場合に必要な経費を国が補助する。
なお、平成23年度までは旧（独）雇用・能力開発機構（以下「機構」という。）が貸付を行っていたところ、機構の廃止に伴い、当時機構において貸付けていた債権の回収も併せて行う。
</t>
    <rPh sb="0" eb="2">
      <t>セイセキ</t>
    </rPh>
    <rPh sb="3" eb="5">
      <t>ユウシュウ</t>
    </rPh>
    <rPh sb="12" eb="15">
      <t>ケイザイテキ</t>
    </rPh>
    <rPh sb="16" eb="18">
      <t>リユウ</t>
    </rPh>
    <rPh sb="21" eb="23">
      <t>ショクギョウ</t>
    </rPh>
    <rPh sb="23" eb="25">
      <t>クンレン</t>
    </rPh>
    <rPh sb="25" eb="26">
      <t>トウ</t>
    </rPh>
    <rPh sb="27" eb="28">
      <t>ウ</t>
    </rPh>
    <rPh sb="33" eb="35">
      <t>コンナン</t>
    </rPh>
    <rPh sb="40" eb="41">
      <t>タイ</t>
    </rPh>
    <rPh sb="43" eb="45">
      <t>ロウドウ</t>
    </rPh>
    <rPh sb="45" eb="47">
      <t>キンコ</t>
    </rPh>
    <rPh sb="48" eb="50">
      <t>イッパン</t>
    </rPh>
    <rPh sb="50" eb="54">
      <t>シャダンホウジン</t>
    </rPh>
    <rPh sb="54" eb="56">
      <t>ニホン</t>
    </rPh>
    <rPh sb="56" eb="58">
      <t>ロウドウ</t>
    </rPh>
    <rPh sb="58" eb="60">
      <t>シンヨウ</t>
    </rPh>
    <rPh sb="60" eb="62">
      <t>キキン</t>
    </rPh>
    <rPh sb="62" eb="64">
      <t>キョウカイ</t>
    </rPh>
    <rPh sb="65" eb="67">
      <t>シンヨウ</t>
    </rPh>
    <rPh sb="67" eb="69">
      <t>ホショウ</t>
    </rPh>
    <rPh sb="70" eb="71">
      <t>モト</t>
    </rPh>
    <rPh sb="80" eb="81">
      <t>オコナ</t>
    </rPh>
    <rPh sb="82" eb="85">
      <t>ギノウシャ</t>
    </rPh>
    <rPh sb="85" eb="87">
      <t>イクセイ</t>
    </rPh>
    <rPh sb="87" eb="89">
      <t>シキン</t>
    </rPh>
    <rPh sb="89" eb="91">
      <t>ユウシ</t>
    </rPh>
    <rPh sb="96" eb="98">
      <t>ヘンサイ</t>
    </rPh>
    <rPh sb="98" eb="100">
      <t>メンジョ</t>
    </rPh>
    <rPh sb="100" eb="101">
      <t>マタ</t>
    </rPh>
    <rPh sb="102" eb="104">
      <t>カイシュウ</t>
    </rPh>
    <rPh sb="104" eb="106">
      <t>フノウ</t>
    </rPh>
    <rPh sb="107" eb="108">
      <t>ショウ</t>
    </rPh>
    <rPh sb="110" eb="112">
      <t>バアイ</t>
    </rPh>
    <rPh sb="113" eb="115">
      <t>ヒツヨウ</t>
    </rPh>
    <rPh sb="116" eb="118">
      <t>ケイヒ</t>
    </rPh>
    <rPh sb="119" eb="120">
      <t>クニ</t>
    </rPh>
    <rPh sb="121" eb="123">
      <t>ホジョ</t>
    </rPh>
    <rPh sb="165" eb="167">
      <t>カシツケ</t>
    </rPh>
    <rPh sb="168" eb="169">
      <t>オコナ</t>
    </rPh>
    <rPh sb="177" eb="179">
      <t>キコウ</t>
    </rPh>
    <rPh sb="180" eb="182">
      <t>ハイシ</t>
    </rPh>
    <rPh sb="183" eb="184">
      <t>トモナ</t>
    </rPh>
    <rPh sb="186" eb="188">
      <t>トウジ</t>
    </rPh>
    <rPh sb="188" eb="190">
      <t>キコウ</t>
    </rPh>
    <rPh sb="206" eb="207">
      <t>アワ</t>
    </rPh>
    <rPh sb="209" eb="210">
      <t>オコナ</t>
    </rPh>
    <phoneticPr fontId="5"/>
  </si>
  <si>
    <t>執行率を踏まえ、真に必要な予算の確保に努めること。</t>
  </si>
  <si>
    <t>国共済適用拡大に伴う健康及び介護保険料の計上不要による減</t>
    <phoneticPr fontId="5"/>
  </si>
  <si>
    <t>令和３年度において不用が発生した原因は貸付者が死亡又は重度障害による労働不能等によって返済不能となった債権が予定を下回ったことであり、執行率（不用額）を踏まえて適正な予算額となるよう引き続き努めていく。</t>
    <phoneticPr fontId="5"/>
  </si>
  <si>
    <t>離職者訓練（施設内訓練）修了者の訓練終了後３か月時点の就職率80％</t>
    <phoneticPr fontId="5"/>
  </si>
  <si>
    <t>株式会社ソフテム</t>
    <phoneticPr fontId="5"/>
  </si>
  <si>
    <t>芙蓉総合リース株式会社</t>
    <phoneticPr fontId="5"/>
  </si>
  <si>
    <t>一般社団法人日本労働者信用基金協会</t>
    <phoneticPr fontId="5"/>
  </si>
  <si>
    <t>成果目標に概ね見合った実績となっているが、新型コロナウィルス感染症の影響を大きく受けている。</t>
    <phoneticPr fontId="5"/>
  </si>
  <si>
    <t>回収システムの機器賃貸借・保守（芙蓉総合リース株式会社）</t>
    <rPh sb="23" eb="25">
      <t>カブシキ</t>
    </rPh>
    <rPh sb="25" eb="27">
      <t>カイシャ</t>
    </rPh>
    <phoneticPr fontId="5"/>
  </si>
  <si>
    <t>B.一般社団法人日本労働信用基金協会</t>
    <rPh sb="2" eb="4">
      <t>イッパン</t>
    </rPh>
    <rPh sb="4" eb="8">
      <t>シャダンホウジン</t>
    </rPh>
    <phoneticPr fontId="5"/>
  </si>
  <si>
    <t>回収システムの運用(株式会社ソフテム）</t>
    <rPh sb="10" eb="12">
      <t>カブシキ</t>
    </rPh>
    <rPh sb="12" eb="14">
      <t>カイシャ</t>
    </rPh>
    <phoneticPr fontId="5"/>
  </si>
  <si>
    <t>ほぼ見込みどおりの実績となっているが、活動実績を踏まえ、活動見込の見直しを行っている。</t>
    <phoneticPr fontId="5"/>
  </si>
  <si>
    <t>借入者が死亡又は重度障害による労働不能等により返済不能となった債権が予定を下回ったため。</t>
    <phoneticPr fontId="5"/>
  </si>
  <si>
    <t>2,825,617/2,697人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</si>
</sst>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6568</xdr:colOff>
      <xdr:row>270</xdr:row>
      <xdr:rowOff>16851</xdr:rowOff>
    </xdr:from>
    <xdr:to>
      <xdr:col>33</xdr:col>
      <xdr:colOff>77864</xdr:colOff>
      <xdr:row>272</xdr:row>
      <xdr:rowOff>67736</xdr:rowOff>
    </xdr:to>
    <xdr:sp macro="" textlink="">
      <xdr:nvSpPr>
        <xdr:cNvPr id="2" name="正方形/長方形 1"/>
        <xdr:cNvSpPr/>
      </xdr:nvSpPr>
      <xdr:spPr>
        <a:xfrm>
          <a:off x="2789525" y="92956003"/>
          <a:ext cx="3848165" cy="7631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３０百万円</a:t>
          </a:r>
        </a:p>
      </xdr:txBody>
    </xdr:sp>
    <xdr:clientData/>
  </xdr:twoCellAnchor>
  <xdr:twoCellAnchor>
    <xdr:from>
      <xdr:col>14</xdr:col>
      <xdr:colOff>172506</xdr:colOff>
      <xdr:row>272</xdr:row>
      <xdr:rowOff>286464</xdr:rowOff>
    </xdr:from>
    <xdr:to>
      <xdr:col>32</xdr:col>
      <xdr:colOff>95275</xdr:colOff>
      <xdr:row>274</xdr:row>
      <xdr:rowOff>124476</xdr:rowOff>
    </xdr:to>
    <xdr:sp macro="" textlink="">
      <xdr:nvSpPr>
        <xdr:cNvPr id="3" name="大かっこ 2"/>
        <xdr:cNvSpPr/>
      </xdr:nvSpPr>
      <xdr:spPr>
        <a:xfrm>
          <a:off x="2955463" y="93937921"/>
          <a:ext cx="3500855" cy="55031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施策の企画・立案・予算要求・補助</a:t>
          </a:r>
          <a:endParaRPr kumimoji="1" lang="en-US" altLang="ja-JP" sz="1100"/>
        </a:p>
      </xdr:txBody>
    </xdr:sp>
    <xdr:clientData/>
  </xdr:twoCellAnchor>
  <xdr:twoCellAnchor>
    <xdr:from>
      <xdr:col>22</xdr:col>
      <xdr:colOff>157655</xdr:colOff>
      <xdr:row>274</xdr:row>
      <xdr:rowOff>113959</xdr:rowOff>
    </xdr:from>
    <xdr:to>
      <xdr:col>30</xdr:col>
      <xdr:colOff>97696</xdr:colOff>
      <xdr:row>283</xdr:row>
      <xdr:rowOff>276855</xdr:rowOff>
    </xdr:to>
    <xdr:sp macro="" textlink="">
      <xdr:nvSpPr>
        <xdr:cNvPr id="4" name="屈折矢印 3"/>
        <xdr:cNvSpPr/>
      </xdr:nvSpPr>
      <xdr:spPr>
        <a:xfrm rot="5400000">
          <a:off x="3611890" y="95396702"/>
          <a:ext cx="3368265" cy="1530302"/>
        </a:xfrm>
        <a:prstGeom prst="bentUpArrow">
          <a:avLst>
            <a:gd name="adj1" fmla="val 3234"/>
            <a:gd name="adj2" fmla="val 16145"/>
            <a:gd name="adj3" fmla="val 12812"/>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157084</xdr:colOff>
      <xdr:row>275</xdr:row>
      <xdr:rowOff>154513</xdr:rowOff>
    </xdr:from>
    <xdr:to>
      <xdr:col>30</xdr:col>
      <xdr:colOff>48782</xdr:colOff>
      <xdr:row>276</xdr:row>
      <xdr:rowOff>183964</xdr:rowOff>
    </xdr:to>
    <xdr:sp macro="" textlink="">
      <xdr:nvSpPr>
        <xdr:cNvPr id="5" name="右矢印 4"/>
        <xdr:cNvSpPr/>
      </xdr:nvSpPr>
      <xdr:spPr bwMode="auto">
        <a:xfrm>
          <a:off x="4530301" y="94874426"/>
          <a:ext cx="1481959" cy="385603"/>
        </a:xfrm>
        <a:prstGeom prst="rightArrow">
          <a:avLst>
            <a:gd name="adj1" fmla="val 11902"/>
            <a:gd name="adj2" fmla="val 51587"/>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31</xdr:col>
      <xdr:colOff>2284</xdr:colOff>
      <xdr:row>275</xdr:row>
      <xdr:rowOff>46554</xdr:rowOff>
    </xdr:from>
    <xdr:to>
      <xdr:col>49</xdr:col>
      <xdr:colOff>272362</xdr:colOff>
      <xdr:row>277</xdr:row>
      <xdr:rowOff>97440</xdr:rowOff>
    </xdr:to>
    <xdr:sp macro="" textlink="">
      <xdr:nvSpPr>
        <xdr:cNvPr id="9" name="正方形/長方形 8"/>
        <xdr:cNvSpPr/>
      </xdr:nvSpPr>
      <xdr:spPr>
        <a:xfrm>
          <a:off x="6164545" y="94766467"/>
          <a:ext cx="3848165" cy="7631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　事務費（厚生労働省）</a:t>
          </a:r>
          <a:endParaRPr kumimoji="1" lang="en-US" altLang="ja-JP" sz="1400">
            <a:solidFill>
              <a:schemeClr val="tx1"/>
            </a:solidFill>
          </a:endParaRPr>
        </a:p>
        <a:p>
          <a:pPr algn="ctr"/>
          <a:r>
            <a:rPr kumimoji="1" lang="ja-JP" altLang="en-US" sz="1400">
              <a:solidFill>
                <a:schemeClr val="tx1"/>
              </a:solidFill>
            </a:rPr>
            <a:t>２７百万円</a:t>
          </a:r>
        </a:p>
      </xdr:txBody>
    </xdr:sp>
    <xdr:clientData/>
  </xdr:twoCellAnchor>
  <xdr:twoCellAnchor>
    <xdr:from>
      <xdr:col>31</xdr:col>
      <xdr:colOff>92993</xdr:colOff>
      <xdr:row>277</xdr:row>
      <xdr:rowOff>306343</xdr:rowOff>
    </xdr:from>
    <xdr:to>
      <xdr:col>49</xdr:col>
      <xdr:colOff>15761</xdr:colOff>
      <xdr:row>279</xdr:row>
      <xdr:rowOff>144354</xdr:rowOff>
    </xdr:to>
    <xdr:sp macro="" textlink="">
      <xdr:nvSpPr>
        <xdr:cNvPr id="11" name="大かっこ 10"/>
        <xdr:cNvSpPr/>
      </xdr:nvSpPr>
      <xdr:spPr>
        <a:xfrm>
          <a:off x="6255254" y="95738560"/>
          <a:ext cx="3500855" cy="55031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回収システム運営経費</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回収作業員の配置等</a:t>
          </a:r>
          <a:endParaRPr kumimoji="1" lang="en-US" altLang="ja-JP" sz="1100"/>
        </a:p>
      </xdr:txBody>
    </xdr:sp>
    <xdr:clientData/>
  </xdr:twoCellAnchor>
  <xdr:twoCellAnchor>
    <xdr:from>
      <xdr:col>31</xdr:col>
      <xdr:colOff>187416</xdr:colOff>
      <xdr:row>280</xdr:row>
      <xdr:rowOff>282181</xdr:rowOff>
    </xdr:from>
    <xdr:to>
      <xdr:col>37</xdr:col>
      <xdr:colOff>132522</xdr:colOff>
      <xdr:row>281</xdr:row>
      <xdr:rowOff>295899</xdr:rowOff>
    </xdr:to>
    <xdr:sp macro="" textlink="">
      <xdr:nvSpPr>
        <xdr:cNvPr id="12" name="大かっこ 11"/>
        <xdr:cNvSpPr/>
      </xdr:nvSpPr>
      <xdr:spPr>
        <a:xfrm>
          <a:off x="6296554" y="96399284"/>
          <a:ext cx="1127520" cy="3684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補　助</a:t>
          </a:r>
          <a:endParaRPr kumimoji="1" lang="en-US" altLang="ja-JP" sz="1100"/>
        </a:p>
      </xdr:txBody>
    </xdr:sp>
    <xdr:clientData/>
  </xdr:twoCellAnchor>
  <xdr:twoCellAnchor>
    <xdr:from>
      <xdr:col>30</xdr:col>
      <xdr:colOff>193355</xdr:colOff>
      <xdr:row>282</xdr:row>
      <xdr:rowOff>22277</xdr:rowOff>
    </xdr:from>
    <xdr:to>
      <xdr:col>49</xdr:col>
      <xdr:colOff>266364</xdr:colOff>
      <xdr:row>284</xdr:row>
      <xdr:rowOff>73163</xdr:rowOff>
    </xdr:to>
    <xdr:sp macro="" textlink="">
      <xdr:nvSpPr>
        <xdr:cNvPr id="13" name="正方形/長方形 12"/>
        <xdr:cNvSpPr/>
      </xdr:nvSpPr>
      <xdr:spPr>
        <a:xfrm>
          <a:off x="6105424" y="96848829"/>
          <a:ext cx="3817319" cy="7603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　一般社団法人日本労働信用基金協会</a:t>
          </a:r>
          <a:endParaRPr kumimoji="1" lang="en-US" altLang="ja-JP" sz="1400">
            <a:solidFill>
              <a:schemeClr val="tx1"/>
            </a:solidFill>
          </a:endParaRPr>
        </a:p>
        <a:p>
          <a:pPr algn="ctr"/>
          <a:r>
            <a:rPr kumimoji="1" lang="ja-JP" altLang="en-US" sz="1400">
              <a:solidFill>
                <a:schemeClr val="tx1"/>
              </a:solidFill>
            </a:rPr>
            <a:t>３百万円</a:t>
          </a:r>
        </a:p>
      </xdr:txBody>
    </xdr:sp>
    <xdr:clientData/>
  </xdr:twoCellAnchor>
  <xdr:twoCellAnchor>
    <xdr:from>
      <xdr:col>31</xdr:col>
      <xdr:colOff>14737</xdr:colOff>
      <xdr:row>285</xdr:row>
      <xdr:rowOff>35301</xdr:rowOff>
    </xdr:from>
    <xdr:to>
      <xdr:col>48</xdr:col>
      <xdr:colOff>134574</xdr:colOff>
      <xdr:row>285</xdr:row>
      <xdr:rowOff>582760</xdr:rowOff>
    </xdr:to>
    <xdr:sp macro="" textlink="">
      <xdr:nvSpPr>
        <xdr:cNvPr id="14" name="大かっこ 13"/>
        <xdr:cNvSpPr/>
      </xdr:nvSpPr>
      <xdr:spPr>
        <a:xfrm>
          <a:off x="6123875" y="97926025"/>
          <a:ext cx="3470009" cy="54745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技能者育成資金融資に対する信用保証</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746</v>
      </c>
      <c r="AK2" s="187"/>
      <c r="AL2" s="187"/>
      <c r="AM2" s="187"/>
      <c r="AN2" s="90" t="s">
        <v>367</v>
      </c>
      <c r="AO2" s="187">
        <v>21</v>
      </c>
      <c r="AP2" s="187"/>
      <c r="AQ2" s="187"/>
      <c r="AR2" s="91" t="s">
        <v>367</v>
      </c>
      <c r="AS2" s="188">
        <v>679</v>
      </c>
      <c r="AT2" s="188"/>
      <c r="AU2" s="188"/>
      <c r="AV2" s="90" t="str">
        <f>IF(AW2="","","-")</f>
        <v>-</v>
      </c>
      <c r="AW2" s="189">
        <v>0</v>
      </c>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721</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thickBot="1" x14ac:dyDescent="0.2">
      <c r="A9" s="204" t="s">
        <v>21</v>
      </c>
      <c r="B9" s="205"/>
      <c r="C9" s="205"/>
      <c r="D9" s="205"/>
      <c r="E9" s="205"/>
      <c r="F9" s="205"/>
      <c r="G9" s="206" t="s">
        <v>747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52</v>
      </c>
      <c r="Q13" s="232"/>
      <c r="R13" s="232"/>
      <c r="S13" s="232"/>
      <c r="T13" s="232"/>
      <c r="U13" s="232"/>
      <c r="V13" s="233"/>
      <c r="W13" s="231">
        <v>50</v>
      </c>
      <c r="X13" s="232"/>
      <c r="Y13" s="232"/>
      <c r="Z13" s="232"/>
      <c r="AA13" s="232"/>
      <c r="AB13" s="232"/>
      <c r="AC13" s="233"/>
      <c r="AD13" s="231">
        <v>49</v>
      </c>
      <c r="AE13" s="232"/>
      <c r="AF13" s="232"/>
      <c r="AG13" s="232"/>
      <c r="AH13" s="232"/>
      <c r="AI13" s="232"/>
      <c r="AJ13" s="233"/>
      <c r="AK13" s="231">
        <v>48</v>
      </c>
      <c r="AL13" s="232"/>
      <c r="AM13" s="232"/>
      <c r="AN13" s="232"/>
      <c r="AO13" s="232"/>
      <c r="AP13" s="232"/>
      <c r="AQ13" s="233"/>
      <c r="AR13" s="243">
        <v>47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722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v>-2</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52</v>
      </c>
      <c r="Q18" s="276"/>
      <c r="R18" s="276"/>
      <c r="S18" s="276"/>
      <c r="T18" s="276"/>
      <c r="U18" s="276"/>
      <c r="V18" s="277"/>
      <c r="W18" s="275">
        <f>SUM(W13:AC17)</f>
        <v>48</v>
      </c>
      <c r="X18" s="276"/>
      <c r="Y18" s="276"/>
      <c r="Z18" s="276"/>
      <c r="AA18" s="276"/>
      <c r="AB18" s="276"/>
      <c r="AC18" s="277"/>
      <c r="AD18" s="275">
        <f>SUM(AD13:AJ17)</f>
        <v>49</v>
      </c>
      <c r="AE18" s="276"/>
      <c r="AF18" s="276"/>
      <c r="AG18" s="276"/>
      <c r="AH18" s="276"/>
      <c r="AI18" s="276"/>
      <c r="AJ18" s="277"/>
      <c r="AK18" s="275">
        <f>SUM(AK13:AQ17)</f>
        <v>48</v>
      </c>
      <c r="AL18" s="276"/>
      <c r="AM18" s="276"/>
      <c r="AN18" s="276"/>
      <c r="AO18" s="276"/>
      <c r="AP18" s="276"/>
      <c r="AQ18" s="277"/>
      <c r="AR18" s="275">
        <f>SUM(AR13:AX17)</f>
        <v>47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29</v>
      </c>
      <c r="Q19" s="232"/>
      <c r="R19" s="232"/>
      <c r="S19" s="232"/>
      <c r="T19" s="232"/>
      <c r="U19" s="232"/>
      <c r="V19" s="233"/>
      <c r="W19" s="231">
        <v>31</v>
      </c>
      <c r="X19" s="232"/>
      <c r="Y19" s="232"/>
      <c r="Z19" s="232"/>
      <c r="AA19" s="232"/>
      <c r="AB19" s="232"/>
      <c r="AC19" s="233"/>
      <c r="AD19" s="231">
        <v>30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0.55769230769230771</v>
      </c>
      <c r="Q20" s="307"/>
      <c r="R20" s="307"/>
      <c r="S20" s="307"/>
      <c r="T20" s="307"/>
      <c r="U20" s="307"/>
      <c r="V20" s="307"/>
      <c r="W20" s="307">
        <f>IF(W18=0, "-", SUM(W19)/W18)</f>
        <v>0.64583333333333337</v>
      </c>
      <c r="X20" s="307"/>
      <c r="Y20" s="307"/>
      <c r="Z20" s="307"/>
      <c r="AA20" s="307"/>
      <c r="AB20" s="307"/>
      <c r="AC20" s="307"/>
      <c r="AD20" s="307">
        <f>IF(AD18=0, "-", SUM(AD19)/AD18)</f>
        <v>0.61224489795918369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0.55769230769230771</v>
      </c>
      <c r="Q21" s="307"/>
      <c r="R21" s="307"/>
      <c r="S21" s="307"/>
      <c r="T21" s="307"/>
      <c r="U21" s="307"/>
      <c r="V21" s="307"/>
      <c r="W21" s="307">
        <f>IF(W19=0, "-", SUM(W19)/SUM(W13,W14))</f>
        <v>0.62</v>
      </c>
      <c r="X21" s="307"/>
      <c r="Y21" s="307"/>
      <c r="Z21" s="307"/>
      <c r="AA21" s="307"/>
      <c r="AB21" s="307"/>
      <c r="AC21" s="307"/>
      <c r="AD21" s="307">
        <f>IF(AD19=0, "-", SUM(AD19)/SUM(AD13,AD14))</f>
        <v>0.61224489795918369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20</v>
      </c>
      <c r="Q23" s="244"/>
      <c r="R23" s="244"/>
      <c r="S23" s="244"/>
      <c r="T23" s="244"/>
      <c r="U23" s="244"/>
      <c r="V23" s="295"/>
      <c r="W23" s="243">
        <v>19</v>
      </c>
      <c r="X23" s="244"/>
      <c r="Y23" s="244"/>
      <c r="Z23" s="244"/>
      <c r="AA23" s="244"/>
      <c r="AB23" s="244"/>
      <c r="AC23" s="295"/>
      <c r="AD23" s="296" t="s">
        <v>764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17</v>
      </c>
      <c r="Q24" s="232"/>
      <c r="R24" s="232"/>
      <c r="S24" s="232"/>
      <c r="T24" s="232"/>
      <c r="U24" s="232"/>
      <c r="V24" s="233"/>
      <c r="W24" s="231">
        <v>17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10</v>
      </c>
      <c r="Q25" s="232"/>
      <c r="R25" s="232"/>
      <c r="S25" s="232"/>
      <c r="T25" s="232"/>
      <c r="U25" s="232"/>
      <c r="V25" s="233"/>
      <c r="W25" s="231">
        <v>10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v>0.8</v>
      </c>
      <c r="Q26" s="232"/>
      <c r="R26" s="232"/>
      <c r="S26" s="232"/>
      <c r="T26" s="232"/>
      <c r="U26" s="232"/>
      <c r="V26" s="233"/>
      <c r="W26" s="231">
        <v>0.8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3">
        <f>AK13</f>
        <v>48</v>
      </c>
      <c r="Q29" s="344"/>
      <c r="R29" s="344"/>
      <c r="S29" s="344"/>
      <c r="T29" s="344"/>
      <c r="U29" s="344"/>
      <c r="V29" s="345"/>
      <c r="W29" s="346">
        <f>AR13</f>
        <v>47</v>
      </c>
      <c r="X29" s="347"/>
      <c r="Y29" s="347"/>
      <c r="Z29" s="347"/>
      <c r="AA29" s="347"/>
      <c r="AB29" s="347"/>
      <c r="AC29" s="348"/>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9" t="s">
        <v>663</v>
      </c>
      <c r="B30" s="350"/>
      <c r="C30" s="350"/>
      <c r="D30" s="350"/>
      <c r="E30" s="350"/>
      <c r="F30" s="351"/>
      <c r="G30" s="251" t="s">
        <v>754</v>
      </c>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3"/>
    </row>
    <row r="31" spans="1:50" ht="31.5" customHeight="1" x14ac:dyDescent="0.15">
      <c r="A31" s="360" t="s">
        <v>664</v>
      </c>
      <c r="B31" s="330"/>
      <c r="C31" s="330"/>
      <c r="D31" s="330"/>
      <c r="E31" s="330"/>
      <c r="F31" s="331"/>
      <c r="G31" s="362" t="s">
        <v>656</v>
      </c>
      <c r="H31" s="363"/>
      <c r="I31" s="363"/>
      <c r="J31" s="363"/>
      <c r="K31" s="363"/>
      <c r="L31" s="363"/>
      <c r="M31" s="363"/>
      <c r="N31" s="363"/>
      <c r="O31" s="363"/>
      <c r="P31" s="364" t="s">
        <v>655</v>
      </c>
      <c r="Q31" s="363"/>
      <c r="R31" s="363"/>
      <c r="S31" s="363"/>
      <c r="T31" s="363"/>
      <c r="U31" s="363"/>
      <c r="V31" s="363"/>
      <c r="W31" s="363"/>
      <c r="X31" s="365"/>
      <c r="Y31" s="366"/>
      <c r="Z31" s="367"/>
      <c r="AA31" s="368"/>
      <c r="AB31" s="413" t="s">
        <v>11</v>
      </c>
      <c r="AC31" s="413"/>
      <c r="AD31" s="413"/>
      <c r="AE31" s="414" t="s">
        <v>500</v>
      </c>
      <c r="AF31" s="415"/>
      <c r="AG31" s="415"/>
      <c r="AH31" s="416"/>
      <c r="AI31" s="414" t="s">
        <v>652</v>
      </c>
      <c r="AJ31" s="415"/>
      <c r="AK31" s="415"/>
      <c r="AL31" s="416"/>
      <c r="AM31" s="414" t="s">
        <v>468</v>
      </c>
      <c r="AN31" s="415"/>
      <c r="AO31" s="415"/>
      <c r="AP31" s="416"/>
      <c r="AQ31" s="422" t="s">
        <v>499</v>
      </c>
      <c r="AR31" s="423"/>
      <c r="AS31" s="423"/>
      <c r="AT31" s="424"/>
      <c r="AU31" s="422" t="s">
        <v>677</v>
      </c>
      <c r="AV31" s="423"/>
      <c r="AW31" s="423"/>
      <c r="AX31" s="425"/>
    </row>
    <row r="32" spans="1:50" ht="23.25" customHeight="1" x14ac:dyDescent="0.15">
      <c r="A32" s="360"/>
      <c r="B32" s="330"/>
      <c r="C32" s="330"/>
      <c r="D32" s="330"/>
      <c r="E32" s="330"/>
      <c r="F32" s="331"/>
      <c r="G32" s="369" t="s">
        <v>753</v>
      </c>
      <c r="H32" s="370"/>
      <c r="I32" s="370"/>
      <c r="J32" s="370"/>
      <c r="K32" s="370"/>
      <c r="L32" s="370"/>
      <c r="M32" s="370"/>
      <c r="N32" s="370"/>
      <c r="O32" s="370"/>
      <c r="P32" s="373" t="s">
        <v>705</v>
      </c>
      <c r="Q32" s="374"/>
      <c r="R32" s="374"/>
      <c r="S32" s="374"/>
      <c r="T32" s="374"/>
      <c r="U32" s="374"/>
      <c r="V32" s="374"/>
      <c r="W32" s="374"/>
      <c r="X32" s="375"/>
      <c r="Y32" s="379" t="s">
        <v>52</v>
      </c>
      <c r="Z32" s="380"/>
      <c r="AA32" s="381"/>
      <c r="AB32" s="382" t="s">
        <v>706</v>
      </c>
      <c r="AC32" s="382"/>
      <c r="AD32" s="382"/>
      <c r="AE32" s="383">
        <v>2882</v>
      </c>
      <c r="AF32" s="383"/>
      <c r="AG32" s="383"/>
      <c r="AH32" s="383"/>
      <c r="AI32" s="383">
        <v>2764</v>
      </c>
      <c r="AJ32" s="383"/>
      <c r="AK32" s="383"/>
      <c r="AL32" s="383"/>
      <c r="AM32" s="410">
        <v>2697</v>
      </c>
      <c r="AN32" s="383"/>
      <c r="AO32" s="383"/>
      <c r="AP32" s="383"/>
      <c r="AQ32" s="410" t="s">
        <v>730</v>
      </c>
      <c r="AR32" s="383"/>
      <c r="AS32" s="383"/>
      <c r="AT32" s="383"/>
      <c r="AU32" s="401" t="s">
        <v>730</v>
      </c>
      <c r="AV32" s="417"/>
      <c r="AW32" s="417"/>
      <c r="AX32" s="418"/>
    </row>
    <row r="33" spans="1:51" ht="23.25" customHeight="1" x14ac:dyDescent="0.15">
      <c r="A33" s="361"/>
      <c r="B33" s="333"/>
      <c r="C33" s="333"/>
      <c r="D33" s="333"/>
      <c r="E33" s="333"/>
      <c r="F33" s="334"/>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706</v>
      </c>
      <c r="AC33" s="382"/>
      <c r="AD33" s="382"/>
      <c r="AE33" s="383">
        <v>2946</v>
      </c>
      <c r="AF33" s="383"/>
      <c r="AG33" s="383"/>
      <c r="AH33" s="383"/>
      <c r="AI33" s="383">
        <v>2953</v>
      </c>
      <c r="AJ33" s="383"/>
      <c r="AK33" s="383"/>
      <c r="AL33" s="383"/>
      <c r="AM33" s="383">
        <v>2742</v>
      </c>
      <c r="AN33" s="383"/>
      <c r="AO33" s="383"/>
      <c r="AP33" s="383"/>
      <c r="AQ33" s="383">
        <v>2652</v>
      </c>
      <c r="AR33" s="383"/>
      <c r="AS33" s="383"/>
      <c r="AT33" s="383"/>
      <c r="AU33" s="401">
        <v>2652</v>
      </c>
      <c r="AV33" s="417"/>
      <c r="AW33" s="417"/>
      <c r="AX33" s="418"/>
    </row>
    <row r="34" spans="1:51" ht="23.25" customHeight="1" x14ac:dyDescent="0.15">
      <c r="A34" s="448" t="s">
        <v>665</v>
      </c>
      <c r="B34" s="449"/>
      <c r="C34" s="449"/>
      <c r="D34" s="449"/>
      <c r="E34" s="449"/>
      <c r="F34" s="450"/>
      <c r="G34" s="238" t="s">
        <v>666</v>
      </c>
      <c r="H34" s="238"/>
      <c r="I34" s="238"/>
      <c r="J34" s="238"/>
      <c r="K34" s="238"/>
      <c r="L34" s="238"/>
      <c r="M34" s="238"/>
      <c r="N34" s="238"/>
      <c r="O34" s="238"/>
      <c r="P34" s="238"/>
      <c r="Q34" s="238"/>
      <c r="R34" s="238"/>
      <c r="S34" s="238"/>
      <c r="T34" s="238"/>
      <c r="U34" s="238"/>
      <c r="V34" s="238"/>
      <c r="W34" s="238"/>
      <c r="X34" s="267"/>
      <c r="Y34" s="456"/>
      <c r="Z34" s="457"/>
      <c r="AA34" s="458"/>
      <c r="AB34" s="237" t="s">
        <v>11</v>
      </c>
      <c r="AC34" s="238"/>
      <c r="AD34" s="267"/>
      <c r="AE34" s="237" t="s">
        <v>500</v>
      </c>
      <c r="AF34" s="238"/>
      <c r="AG34" s="238"/>
      <c r="AH34" s="267"/>
      <c r="AI34" s="237" t="s">
        <v>652</v>
      </c>
      <c r="AJ34" s="238"/>
      <c r="AK34" s="238"/>
      <c r="AL34" s="267"/>
      <c r="AM34" s="237" t="s">
        <v>468</v>
      </c>
      <c r="AN34" s="238"/>
      <c r="AO34" s="238"/>
      <c r="AP34" s="267"/>
      <c r="AQ34" s="428" t="s">
        <v>678</v>
      </c>
      <c r="AR34" s="429"/>
      <c r="AS34" s="429"/>
      <c r="AT34" s="429"/>
      <c r="AU34" s="429"/>
      <c r="AV34" s="429"/>
      <c r="AW34" s="429"/>
      <c r="AX34" s="430"/>
    </row>
    <row r="35" spans="1:51" ht="23.25" customHeight="1" x14ac:dyDescent="0.15">
      <c r="A35" s="451"/>
      <c r="B35" s="452"/>
      <c r="C35" s="452"/>
      <c r="D35" s="452"/>
      <c r="E35" s="452"/>
      <c r="F35" s="453"/>
      <c r="G35" s="406" t="s">
        <v>707</v>
      </c>
      <c r="H35" s="407"/>
      <c r="I35" s="407"/>
      <c r="J35" s="407"/>
      <c r="K35" s="407"/>
      <c r="L35" s="407"/>
      <c r="M35" s="407"/>
      <c r="N35" s="407"/>
      <c r="O35" s="407"/>
      <c r="P35" s="407"/>
      <c r="Q35" s="407"/>
      <c r="R35" s="407"/>
      <c r="S35" s="407"/>
      <c r="T35" s="407"/>
      <c r="U35" s="407"/>
      <c r="V35" s="407"/>
      <c r="W35" s="407"/>
      <c r="X35" s="407"/>
      <c r="Y35" s="431" t="s">
        <v>665</v>
      </c>
      <c r="Z35" s="432"/>
      <c r="AA35" s="433"/>
      <c r="AB35" s="434" t="s">
        <v>708</v>
      </c>
      <c r="AC35" s="435"/>
      <c r="AD35" s="436"/>
      <c r="AE35" s="410">
        <v>294</v>
      </c>
      <c r="AF35" s="410"/>
      <c r="AG35" s="410"/>
      <c r="AH35" s="410"/>
      <c r="AI35" s="410">
        <v>1313</v>
      </c>
      <c r="AJ35" s="410"/>
      <c r="AK35" s="410"/>
      <c r="AL35" s="410"/>
      <c r="AM35" s="410">
        <v>1048</v>
      </c>
      <c r="AN35" s="410"/>
      <c r="AO35" s="410"/>
      <c r="AP35" s="410"/>
      <c r="AQ35" s="401">
        <v>6449</v>
      </c>
      <c r="AR35" s="384"/>
      <c r="AS35" s="384"/>
      <c r="AT35" s="384"/>
      <c r="AU35" s="384"/>
      <c r="AV35" s="384"/>
      <c r="AW35" s="384"/>
      <c r="AX35" s="385"/>
    </row>
    <row r="36" spans="1:51" ht="46.5" customHeight="1" x14ac:dyDescent="0.15">
      <c r="A36" s="454"/>
      <c r="B36" s="223"/>
      <c r="C36" s="223"/>
      <c r="D36" s="223"/>
      <c r="E36" s="223"/>
      <c r="F36" s="455"/>
      <c r="G36" s="408"/>
      <c r="H36" s="409"/>
      <c r="I36" s="409"/>
      <c r="J36" s="409"/>
      <c r="K36" s="409"/>
      <c r="L36" s="409"/>
      <c r="M36" s="409"/>
      <c r="N36" s="409"/>
      <c r="O36" s="409"/>
      <c r="P36" s="409"/>
      <c r="Q36" s="409"/>
      <c r="R36" s="409"/>
      <c r="S36" s="409"/>
      <c r="T36" s="409"/>
      <c r="U36" s="409"/>
      <c r="V36" s="409"/>
      <c r="W36" s="409"/>
      <c r="X36" s="409"/>
      <c r="Y36" s="397" t="s">
        <v>668</v>
      </c>
      <c r="Z36" s="411"/>
      <c r="AA36" s="412"/>
      <c r="AB36" s="437" t="s">
        <v>709</v>
      </c>
      <c r="AC36" s="438"/>
      <c r="AD36" s="439"/>
      <c r="AE36" s="440" t="s">
        <v>710</v>
      </c>
      <c r="AF36" s="440"/>
      <c r="AG36" s="440"/>
      <c r="AH36" s="440"/>
      <c r="AI36" s="440" t="s">
        <v>711</v>
      </c>
      <c r="AJ36" s="440"/>
      <c r="AK36" s="440"/>
      <c r="AL36" s="440"/>
      <c r="AM36" s="440" t="s">
        <v>776</v>
      </c>
      <c r="AN36" s="440"/>
      <c r="AO36" s="440"/>
      <c r="AP36" s="440"/>
      <c r="AQ36" s="440" t="s">
        <v>759</v>
      </c>
      <c r="AR36" s="440"/>
      <c r="AS36" s="440"/>
      <c r="AT36" s="440"/>
      <c r="AU36" s="440"/>
      <c r="AV36" s="440"/>
      <c r="AW36" s="440"/>
      <c r="AX36" s="442"/>
    </row>
    <row r="37" spans="1:51" ht="18.75" customHeight="1" x14ac:dyDescent="0.15">
      <c r="A37" s="478" t="s">
        <v>316</v>
      </c>
      <c r="B37" s="479"/>
      <c r="C37" s="479"/>
      <c r="D37" s="479"/>
      <c r="E37" s="479"/>
      <c r="F37" s="480"/>
      <c r="G37" s="488" t="s">
        <v>140</v>
      </c>
      <c r="H37" s="335"/>
      <c r="I37" s="335"/>
      <c r="J37" s="335"/>
      <c r="K37" s="335"/>
      <c r="L37" s="335"/>
      <c r="M37" s="335"/>
      <c r="N37" s="335"/>
      <c r="O37" s="336"/>
      <c r="P37" s="339" t="s">
        <v>56</v>
      </c>
      <c r="Q37" s="335"/>
      <c r="R37" s="335"/>
      <c r="S37" s="335"/>
      <c r="T37" s="335"/>
      <c r="U37" s="335"/>
      <c r="V37" s="335"/>
      <c r="W37" s="335"/>
      <c r="X37" s="336"/>
      <c r="Y37" s="489"/>
      <c r="Z37" s="490"/>
      <c r="AA37" s="491"/>
      <c r="AB37" s="495" t="s">
        <v>11</v>
      </c>
      <c r="AC37" s="496"/>
      <c r="AD37" s="497"/>
      <c r="AE37" s="495" t="s">
        <v>500</v>
      </c>
      <c r="AF37" s="496"/>
      <c r="AG37" s="496"/>
      <c r="AH37" s="497"/>
      <c r="AI37" s="500" t="s">
        <v>652</v>
      </c>
      <c r="AJ37" s="500"/>
      <c r="AK37" s="500"/>
      <c r="AL37" s="495"/>
      <c r="AM37" s="500" t="s">
        <v>468</v>
      </c>
      <c r="AN37" s="500"/>
      <c r="AO37" s="500"/>
      <c r="AP37" s="495"/>
      <c r="AQ37" s="469" t="s">
        <v>223</v>
      </c>
      <c r="AR37" s="470"/>
      <c r="AS37" s="470"/>
      <c r="AT37" s="471"/>
      <c r="AU37" s="335" t="s">
        <v>129</v>
      </c>
      <c r="AV37" s="335"/>
      <c r="AW37" s="335"/>
      <c r="AX37" s="340"/>
    </row>
    <row r="38" spans="1:51" ht="18.75" customHeight="1" x14ac:dyDescent="0.15">
      <c r="A38" s="481"/>
      <c r="B38" s="482"/>
      <c r="C38" s="482"/>
      <c r="D38" s="482"/>
      <c r="E38" s="482"/>
      <c r="F38" s="483"/>
      <c r="G38" s="355"/>
      <c r="H38" s="337"/>
      <c r="I38" s="337"/>
      <c r="J38" s="337"/>
      <c r="K38" s="337"/>
      <c r="L38" s="337"/>
      <c r="M38" s="337"/>
      <c r="N38" s="337"/>
      <c r="O38" s="338"/>
      <c r="P38" s="341"/>
      <c r="Q38" s="337"/>
      <c r="R38" s="337"/>
      <c r="S38" s="337"/>
      <c r="T38" s="337"/>
      <c r="U38" s="337"/>
      <c r="V38" s="337"/>
      <c r="W38" s="337"/>
      <c r="X38" s="338"/>
      <c r="Y38" s="492"/>
      <c r="Z38" s="493"/>
      <c r="AA38" s="494"/>
      <c r="AB38" s="414"/>
      <c r="AC38" s="498"/>
      <c r="AD38" s="499"/>
      <c r="AE38" s="414"/>
      <c r="AF38" s="498"/>
      <c r="AG38" s="498"/>
      <c r="AH38" s="499"/>
      <c r="AI38" s="501"/>
      <c r="AJ38" s="501"/>
      <c r="AK38" s="501"/>
      <c r="AL38" s="414"/>
      <c r="AM38" s="501"/>
      <c r="AN38" s="501"/>
      <c r="AO38" s="501"/>
      <c r="AP38" s="414"/>
      <c r="AQ38" s="443" t="s">
        <v>698</v>
      </c>
      <c r="AR38" s="444"/>
      <c r="AS38" s="445" t="s">
        <v>224</v>
      </c>
      <c r="AT38" s="446"/>
      <c r="AU38" s="447">
        <v>3</v>
      </c>
      <c r="AV38" s="447"/>
      <c r="AW38" s="337" t="s">
        <v>170</v>
      </c>
      <c r="AX38" s="342"/>
    </row>
    <row r="39" spans="1:51" ht="23.25" customHeight="1" x14ac:dyDescent="0.15">
      <c r="A39" s="484"/>
      <c r="B39" s="482"/>
      <c r="C39" s="482"/>
      <c r="D39" s="482"/>
      <c r="E39" s="482"/>
      <c r="F39" s="483"/>
      <c r="G39" s="386" t="s">
        <v>766</v>
      </c>
      <c r="H39" s="387"/>
      <c r="I39" s="387"/>
      <c r="J39" s="387"/>
      <c r="K39" s="387"/>
      <c r="L39" s="387"/>
      <c r="M39" s="387"/>
      <c r="N39" s="387"/>
      <c r="O39" s="388"/>
      <c r="P39" s="154" t="s">
        <v>703</v>
      </c>
      <c r="Q39" s="154"/>
      <c r="R39" s="154"/>
      <c r="S39" s="154"/>
      <c r="T39" s="154"/>
      <c r="U39" s="154"/>
      <c r="V39" s="154"/>
      <c r="W39" s="154"/>
      <c r="X39" s="155"/>
      <c r="Y39" s="397" t="s">
        <v>12</v>
      </c>
      <c r="Z39" s="398"/>
      <c r="AA39" s="399"/>
      <c r="AB39" s="400" t="s">
        <v>334</v>
      </c>
      <c r="AC39" s="400"/>
      <c r="AD39" s="400"/>
      <c r="AE39" s="401">
        <v>80.5</v>
      </c>
      <c r="AF39" s="384"/>
      <c r="AG39" s="384"/>
      <c r="AH39" s="384"/>
      <c r="AI39" s="401">
        <v>80.3</v>
      </c>
      <c r="AJ39" s="384"/>
      <c r="AK39" s="384"/>
      <c r="AL39" s="384"/>
      <c r="AM39" s="401">
        <v>77.2</v>
      </c>
      <c r="AN39" s="384"/>
      <c r="AO39" s="384"/>
      <c r="AP39" s="384"/>
      <c r="AQ39" s="403" t="s">
        <v>698</v>
      </c>
      <c r="AR39" s="404"/>
      <c r="AS39" s="404"/>
      <c r="AT39" s="405"/>
      <c r="AU39" s="384" t="s">
        <v>698</v>
      </c>
      <c r="AV39" s="384"/>
      <c r="AW39" s="384"/>
      <c r="AX39" s="385"/>
    </row>
    <row r="40" spans="1:51" ht="23.25" customHeight="1" x14ac:dyDescent="0.15">
      <c r="A40" s="485"/>
      <c r="B40" s="486"/>
      <c r="C40" s="486"/>
      <c r="D40" s="486"/>
      <c r="E40" s="486"/>
      <c r="F40" s="487"/>
      <c r="G40" s="389"/>
      <c r="H40" s="390"/>
      <c r="I40" s="390"/>
      <c r="J40" s="390"/>
      <c r="K40" s="390"/>
      <c r="L40" s="390"/>
      <c r="M40" s="390"/>
      <c r="N40" s="390"/>
      <c r="O40" s="391"/>
      <c r="P40" s="395"/>
      <c r="Q40" s="395"/>
      <c r="R40" s="395"/>
      <c r="S40" s="395"/>
      <c r="T40" s="395"/>
      <c r="U40" s="395"/>
      <c r="V40" s="395"/>
      <c r="W40" s="395"/>
      <c r="X40" s="396"/>
      <c r="Y40" s="237" t="s">
        <v>51</v>
      </c>
      <c r="Z40" s="238"/>
      <c r="AA40" s="267"/>
      <c r="AB40" s="459" t="s">
        <v>334</v>
      </c>
      <c r="AC40" s="459"/>
      <c r="AD40" s="459"/>
      <c r="AE40" s="401">
        <v>80</v>
      </c>
      <c r="AF40" s="384"/>
      <c r="AG40" s="384"/>
      <c r="AH40" s="384"/>
      <c r="AI40" s="401">
        <v>80</v>
      </c>
      <c r="AJ40" s="384"/>
      <c r="AK40" s="384"/>
      <c r="AL40" s="384"/>
      <c r="AM40" s="401">
        <v>80</v>
      </c>
      <c r="AN40" s="384"/>
      <c r="AO40" s="384"/>
      <c r="AP40" s="384"/>
      <c r="AQ40" s="403" t="s">
        <v>698</v>
      </c>
      <c r="AR40" s="404"/>
      <c r="AS40" s="404"/>
      <c r="AT40" s="405"/>
      <c r="AU40" s="384">
        <v>80</v>
      </c>
      <c r="AV40" s="384"/>
      <c r="AW40" s="384"/>
      <c r="AX40" s="385"/>
    </row>
    <row r="41" spans="1:51" ht="23.25" customHeight="1" x14ac:dyDescent="0.15">
      <c r="A41" s="484"/>
      <c r="B41" s="482"/>
      <c r="C41" s="482"/>
      <c r="D41" s="482"/>
      <c r="E41" s="482"/>
      <c r="F41" s="483"/>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v>100.5</v>
      </c>
      <c r="AF41" s="384"/>
      <c r="AG41" s="384"/>
      <c r="AH41" s="384"/>
      <c r="AI41" s="401">
        <v>100.4</v>
      </c>
      <c r="AJ41" s="384"/>
      <c r="AK41" s="384"/>
      <c r="AL41" s="384"/>
      <c r="AM41" s="401">
        <v>96.5</v>
      </c>
      <c r="AN41" s="384"/>
      <c r="AO41" s="384"/>
      <c r="AP41" s="384"/>
      <c r="AQ41" s="403" t="s">
        <v>698</v>
      </c>
      <c r="AR41" s="404"/>
      <c r="AS41" s="404"/>
      <c r="AT41" s="405"/>
      <c r="AU41" s="384" t="s">
        <v>698</v>
      </c>
      <c r="AV41" s="384"/>
      <c r="AW41" s="384"/>
      <c r="AX41" s="385"/>
    </row>
    <row r="42" spans="1:51" ht="23.25" customHeight="1" x14ac:dyDescent="0.15">
      <c r="A42" s="472" t="s">
        <v>343</v>
      </c>
      <c r="B42" s="467"/>
      <c r="C42" s="467"/>
      <c r="D42" s="467"/>
      <c r="E42" s="467"/>
      <c r="F42" s="468"/>
      <c r="G42" s="508" t="s">
        <v>704</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row>
    <row r="43" spans="1:51" ht="23.25" customHeight="1" thickBot="1" x14ac:dyDescent="0.2">
      <c r="A43" s="361"/>
      <c r="B43" s="333"/>
      <c r="C43" s="333"/>
      <c r="D43" s="333"/>
      <c r="E43" s="333"/>
      <c r="F43" s="334"/>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row>
    <row r="44" spans="1:51" ht="18.75" hidden="1" customHeight="1" x14ac:dyDescent="0.15">
      <c r="A44" s="903" t="s">
        <v>657</v>
      </c>
      <c r="B44" s="329" t="s">
        <v>658</v>
      </c>
      <c r="C44" s="330"/>
      <c r="D44" s="330"/>
      <c r="E44" s="330"/>
      <c r="F44" s="331"/>
      <c r="G44" s="335" t="s">
        <v>659</v>
      </c>
      <c r="H44" s="335"/>
      <c r="I44" s="335"/>
      <c r="J44" s="335"/>
      <c r="K44" s="335"/>
      <c r="L44" s="335"/>
      <c r="M44" s="335"/>
      <c r="N44" s="335"/>
      <c r="O44" s="335"/>
      <c r="P44" s="335"/>
      <c r="Q44" s="335"/>
      <c r="R44" s="335"/>
      <c r="S44" s="335"/>
      <c r="T44" s="335"/>
      <c r="U44" s="335"/>
      <c r="V44" s="335"/>
      <c r="W44" s="335"/>
      <c r="X44" s="335"/>
      <c r="Y44" s="335"/>
      <c r="Z44" s="335"/>
      <c r="AA44" s="336"/>
      <c r="AB44" s="339" t="s">
        <v>679</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t="22.5" hidden="1"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t="22.5" hidden="1" customHeight="1" x14ac:dyDescent="0.15">
      <c r="A46" s="327"/>
      <c r="B46" s="329"/>
      <c r="C46" s="330"/>
      <c r="D46" s="330"/>
      <c r="E46" s="330"/>
      <c r="F46" s="331"/>
      <c r="G46" s="524"/>
      <c r="H46" s="524"/>
      <c r="I46" s="524"/>
      <c r="J46" s="524"/>
      <c r="K46" s="524"/>
      <c r="L46" s="524"/>
      <c r="M46" s="524"/>
      <c r="N46" s="524"/>
      <c r="O46" s="524"/>
      <c r="P46" s="524"/>
      <c r="Q46" s="524"/>
      <c r="R46" s="524"/>
      <c r="S46" s="524"/>
      <c r="T46" s="524"/>
      <c r="U46" s="524"/>
      <c r="V46" s="524"/>
      <c r="W46" s="524"/>
      <c r="X46" s="524"/>
      <c r="Y46" s="524"/>
      <c r="Z46" s="524"/>
      <c r="AA46" s="525"/>
      <c r="AB46" s="530"/>
      <c r="AC46" s="524"/>
      <c r="AD46" s="524"/>
      <c r="AE46" s="524"/>
      <c r="AF46" s="524"/>
      <c r="AG46" s="524"/>
      <c r="AH46" s="524"/>
      <c r="AI46" s="524"/>
      <c r="AJ46" s="524"/>
      <c r="AK46" s="524"/>
      <c r="AL46" s="524"/>
      <c r="AM46" s="524"/>
      <c r="AN46" s="524"/>
      <c r="AO46" s="524"/>
      <c r="AP46" s="524"/>
      <c r="AQ46" s="524"/>
      <c r="AR46" s="524"/>
      <c r="AS46" s="524"/>
      <c r="AT46" s="524"/>
      <c r="AU46" s="524"/>
      <c r="AV46" s="524"/>
      <c r="AW46" s="524"/>
      <c r="AX46" s="531"/>
      <c r="AY46">
        <f t="shared" si="0"/>
        <v>0</v>
      </c>
    </row>
    <row r="47" spans="1:51" ht="22.5" hidden="1" customHeight="1" x14ac:dyDescent="0.15">
      <c r="A47" s="327"/>
      <c r="B47" s="329"/>
      <c r="C47" s="330"/>
      <c r="D47" s="330"/>
      <c r="E47" s="330"/>
      <c r="F47" s="331"/>
      <c r="G47" s="526"/>
      <c r="H47" s="526"/>
      <c r="I47" s="526"/>
      <c r="J47" s="526"/>
      <c r="K47" s="526"/>
      <c r="L47" s="526"/>
      <c r="M47" s="526"/>
      <c r="N47" s="526"/>
      <c r="O47" s="526"/>
      <c r="P47" s="526"/>
      <c r="Q47" s="526"/>
      <c r="R47" s="526"/>
      <c r="S47" s="526"/>
      <c r="T47" s="526"/>
      <c r="U47" s="526"/>
      <c r="V47" s="526"/>
      <c r="W47" s="526"/>
      <c r="X47" s="526"/>
      <c r="Y47" s="526"/>
      <c r="Z47" s="526"/>
      <c r="AA47" s="527"/>
      <c r="AB47" s="532"/>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33"/>
      <c r="AY47">
        <f t="shared" si="0"/>
        <v>0</v>
      </c>
    </row>
    <row r="48" spans="1:51" ht="19.5" hidden="1" customHeight="1" x14ac:dyDescent="0.15">
      <c r="A48" s="327"/>
      <c r="B48" s="332"/>
      <c r="C48" s="333"/>
      <c r="D48" s="333"/>
      <c r="E48" s="333"/>
      <c r="F48" s="334"/>
      <c r="G48" s="528"/>
      <c r="H48" s="528"/>
      <c r="I48" s="528"/>
      <c r="J48" s="528"/>
      <c r="K48" s="528"/>
      <c r="L48" s="528"/>
      <c r="M48" s="528"/>
      <c r="N48" s="528"/>
      <c r="O48" s="528"/>
      <c r="P48" s="528"/>
      <c r="Q48" s="528"/>
      <c r="R48" s="528"/>
      <c r="S48" s="528"/>
      <c r="T48" s="528"/>
      <c r="U48" s="528"/>
      <c r="V48" s="528"/>
      <c r="W48" s="528"/>
      <c r="X48" s="528"/>
      <c r="Y48" s="528"/>
      <c r="Z48" s="528"/>
      <c r="AA48" s="529"/>
      <c r="AB48" s="534"/>
      <c r="AC48" s="528"/>
      <c r="AD48" s="528"/>
      <c r="AE48" s="526"/>
      <c r="AF48" s="526"/>
      <c r="AG48" s="526"/>
      <c r="AH48" s="526"/>
      <c r="AI48" s="526"/>
      <c r="AJ48" s="526"/>
      <c r="AK48" s="526"/>
      <c r="AL48" s="526"/>
      <c r="AM48" s="526"/>
      <c r="AN48" s="526"/>
      <c r="AO48" s="526"/>
      <c r="AP48" s="526"/>
      <c r="AQ48" s="526"/>
      <c r="AR48" s="526"/>
      <c r="AS48" s="526"/>
      <c r="AT48" s="526"/>
      <c r="AU48" s="528"/>
      <c r="AV48" s="528"/>
      <c r="AW48" s="528"/>
      <c r="AX48" s="535"/>
      <c r="AY48">
        <f t="shared" si="0"/>
        <v>0</v>
      </c>
    </row>
    <row r="49" spans="1:60" ht="18.75" hidden="1" customHeight="1" x14ac:dyDescent="0.15">
      <c r="A49" s="327"/>
      <c r="B49" s="466" t="s">
        <v>139</v>
      </c>
      <c r="C49" s="467"/>
      <c r="D49" s="467"/>
      <c r="E49" s="467"/>
      <c r="F49" s="468"/>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900" t="s">
        <v>11</v>
      </c>
      <c r="AC49" s="901"/>
      <c r="AD49" s="902"/>
      <c r="AE49" s="427" t="s">
        <v>500</v>
      </c>
      <c r="AF49" s="427"/>
      <c r="AG49" s="427"/>
      <c r="AH49" s="427"/>
      <c r="AI49" s="427" t="s">
        <v>652</v>
      </c>
      <c r="AJ49" s="427"/>
      <c r="AK49" s="427"/>
      <c r="AL49" s="427"/>
      <c r="AM49" s="427" t="s">
        <v>468</v>
      </c>
      <c r="AN49" s="427"/>
      <c r="AO49" s="427"/>
      <c r="AP49" s="427"/>
      <c r="AQ49" s="502" t="s">
        <v>223</v>
      </c>
      <c r="AR49" s="503"/>
      <c r="AS49" s="503"/>
      <c r="AT49" s="504"/>
      <c r="AU49" s="505" t="s">
        <v>129</v>
      </c>
      <c r="AV49" s="505"/>
      <c r="AW49" s="505"/>
      <c r="AX49" s="506"/>
      <c r="AY49">
        <f t="shared" si="0"/>
        <v>0</v>
      </c>
      <c r="AZ49" s="10"/>
      <c r="BA49" s="10"/>
      <c r="BB49" s="10"/>
      <c r="BC49" s="10"/>
    </row>
    <row r="50" spans="1:60" ht="18.75" hidden="1" customHeight="1" x14ac:dyDescent="0.15">
      <c r="A50" s="327"/>
      <c r="B50" s="329"/>
      <c r="C50" s="330"/>
      <c r="D50" s="330"/>
      <c r="E50" s="330"/>
      <c r="F50" s="331"/>
      <c r="G50" s="355"/>
      <c r="H50" s="337"/>
      <c r="I50" s="337"/>
      <c r="J50" s="337"/>
      <c r="K50" s="337"/>
      <c r="L50" s="337"/>
      <c r="M50" s="337"/>
      <c r="N50" s="337"/>
      <c r="O50" s="338"/>
      <c r="P50" s="341"/>
      <c r="Q50" s="337"/>
      <c r="R50" s="337"/>
      <c r="S50" s="337"/>
      <c r="T50" s="337"/>
      <c r="U50" s="337"/>
      <c r="V50" s="337"/>
      <c r="W50" s="337"/>
      <c r="X50" s="338"/>
      <c r="Y50" s="357"/>
      <c r="Z50" s="358"/>
      <c r="AA50" s="359"/>
      <c r="AB50" s="414"/>
      <c r="AC50" s="498"/>
      <c r="AD50" s="499"/>
      <c r="AE50" s="427"/>
      <c r="AF50" s="427"/>
      <c r="AG50" s="427"/>
      <c r="AH50" s="427"/>
      <c r="AI50" s="427"/>
      <c r="AJ50" s="427"/>
      <c r="AK50" s="427"/>
      <c r="AL50" s="427"/>
      <c r="AM50" s="427"/>
      <c r="AN50" s="427"/>
      <c r="AO50" s="427"/>
      <c r="AP50" s="427"/>
      <c r="AQ50" s="507"/>
      <c r="AR50" s="447"/>
      <c r="AS50" s="445" t="s">
        <v>224</v>
      </c>
      <c r="AT50" s="446"/>
      <c r="AU50" s="447"/>
      <c r="AV50" s="447"/>
      <c r="AW50" s="337" t="s">
        <v>170</v>
      </c>
      <c r="AX50" s="342"/>
      <c r="AY50">
        <f t="shared" si="0"/>
        <v>0</v>
      </c>
      <c r="AZ50" s="10"/>
      <c r="BA50" s="10"/>
      <c r="BB50" s="10"/>
      <c r="BC50" s="10"/>
      <c r="BD50" s="10"/>
      <c r="BE50" s="10"/>
      <c r="BF50" s="10"/>
      <c r="BG50" s="10"/>
      <c r="BH50" s="10"/>
    </row>
    <row r="51" spans="1:60" ht="23.25" hidden="1" customHeight="1" x14ac:dyDescent="0.15">
      <c r="A51" s="327"/>
      <c r="B51" s="329"/>
      <c r="C51" s="330"/>
      <c r="D51" s="330"/>
      <c r="E51" s="330"/>
      <c r="F51" s="331"/>
      <c r="G51" s="153"/>
      <c r="H51" s="154"/>
      <c r="I51" s="154"/>
      <c r="J51" s="154"/>
      <c r="K51" s="154"/>
      <c r="L51" s="154"/>
      <c r="M51" s="154"/>
      <c r="N51" s="154"/>
      <c r="O51" s="155"/>
      <c r="P51" s="154"/>
      <c r="Q51" s="460"/>
      <c r="R51" s="460"/>
      <c r="S51" s="460"/>
      <c r="T51" s="460"/>
      <c r="U51" s="460"/>
      <c r="V51" s="460"/>
      <c r="W51" s="460"/>
      <c r="X51" s="461"/>
      <c r="Y51" s="904" t="s">
        <v>58</v>
      </c>
      <c r="Z51" s="905"/>
      <c r="AA51" s="906"/>
      <c r="AB51" s="400"/>
      <c r="AC51" s="400"/>
      <c r="AD51" s="400"/>
      <c r="AE51" s="401"/>
      <c r="AF51" s="384"/>
      <c r="AG51" s="384"/>
      <c r="AH51" s="384"/>
      <c r="AI51" s="401"/>
      <c r="AJ51" s="384"/>
      <c r="AK51" s="384"/>
      <c r="AL51" s="384"/>
      <c r="AM51" s="401"/>
      <c r="AN51" s="384"/>
      <c r="AO51" s="384"/>
      <c r="AP51" s="384"/>
      <c r="AQ51" s="403"/>
      <c r="AR51" s="404"/>
      <c r="AS51" s="404"/>
      <c r="AT51" s="405"/>
      <c r="AU51" s="384"/>
      <c r="AV51" s="384"/>
      <c r="AW51" s="384"/>
      <c r="AX51" s="385"/>
      <c r="AY51">
        <f t="shared" si="0"/>
        <v>0</v>
      </c>
    </row>
    <row r="52" spans="1:60" ht="23.25" hidden="1" customHeight="1" x14ac:dyDescent="0.15">
      <c r="A52" s="327"/>
      <c r="B52" s="329"/>
      <c r="C52" s="330"/>
      <c r="D52" s="330"/>
      <c r="E52" s="330"/>
      <c r="F52" s="331"/>
      <c r="G52" s="907"/>
      <c r="H52" s="395"/>
      <c r="I52" s="395"/>
      <c r="J52" s="395"/>
      <c r="K52" s="395"/>
      <c r="L52" s="395"/>
      <c r="M52" s="395"/>
      <c r="N52" s="395"/>
      <c r="O52" s="396"/>
      <c r="P52" s="462"/>
      <c r="Q52" s="462"/>
      <c r="R52" s="462"/>
      <c r="S52" s="462"/>
      <c r="T52" s="462"/>
      <c r="U52" s="462"/>
      <c r="V52" s="462"/>
      <c r="W52" s="462"/>
      <c r="X52" s="463"/>
      <c r="Y52" s="908" t="s">
        <v>51</v>
      </c>
      <c r="Z52" s="797"/>
      <c r="AA52" s="798"/>
      <c r="AB52" s="459"/>
      <c r="AC52" s="459"/>
      <c r="AD52" s="459"/>
      <c r="AE52" s="401"/>
      <c r="AF52" s="384"/>
      <c r="AG52" s="384"/>
      <c r="AH52" s="384"/>
      <c r="AI52" s="401"/>
      <c r="AJ52" s="384"/>
      <c r="AK52" s="384"/>
      <c r="AL52" s="384"/>
      <c r="AM52" s="401"/>
      <c r="AN52" s="384"/>
      <c r="AO52" s="384"/>
      <c r="AP52" s="384"/>
      <c r="AQ52" s="403"/>
      <c r="AR52" s="404"/>
      <c r="AS52" s="404"/>
      <c r="AT52" s="405"/>
      <c r="AU52" s="384"/>
      <c r="AV52" s="384"/>
      <c r="AW52" s="384"/>
      <c r="AX52" s="385"/>
      <c r="AY52">
        <f t="shared" si="0"/>
        <v>0</v>
      </c>
      <c r="AZ52" s="10"/>
      <c r="BA52" s="10"/>
      <c r="BB52" s="10"/>
      <c r="BC52" s="10"/>
    </row>
    <row r="53" spans="1:60" ht="23.25" hidden="1" customHeight="1" x14ac:dyDescent="0.15">
      <c r="A53" s="327"/>
      <c r="B53" s="329"/>
      <c r="C53" s="330"/>
      <c r="D53" s="330"/>
      <c r="E53" s="330"/>
      <c r="F53" s="331"/>
      <c r="G53" s="156"/>
      <c r="H53" s="157"/>
      <c r="I53" s="157"/>
      <c r="J53" s="157"/>
      <c r="K53" s="157"/>
      <c r="L53" s="157"/>
      <c r="M53" s="157"/>
      <c r="N53" s="157"/>
      <c r="O53" s="158"/>
      <c r="P53" s="464"/>
      <c r="Q53" s="464"/>
      <c r="R53" s="464"/>
      <c r="S53" s="464"/>
      <c r="T53" s="464"/>
      <c r="U53" s="464"/>
      <c r="V53" s="464"/>
      <c r="W53" s="464"/>
      <c r="X53" s="465"/>
      <c r="Y53" s="908" t="s">
        <v>13</v>
      </c>
      <c r="Z53" s="797"/>
      <c r="AA53" s="798"/>
      <c r="AB53" s="909" t="s">
        <v>14</v>
      </c>
      <c r="AC53" s="909"/>
      <c r="AD53" s="909"/>
      <c r="AE53" s="575"/>
      <c r="AF53" s="576"/>
      <c r="AG53" s="576"/>
      <c r="AH53" s="576"/>
      <c r="AI53" s="575"/>
      <c r="AJ53" s="576"/>
      <c r="AK53" s="576"/>
      <c r="AL53" s="576"/>
      <c r="AM53" s="575"/>
      <c r="AN53" s="576"/>
      <c r="AO53" s="576"/>
      <c r="AP53" s="576"/>
      <c r="AQ53" s="403"/>
      <c r="AR53" s="404"/>
      <c r="AS53" s="404"/>
      <c r="AT53" s="405"/>
      <c r="AU53" s="384"/>
      <c r="AV53" s="384"/>
      <c r="AW53" s="384"/>
      <c r="AX53" s="385"/>
      <c r="AY53">
        <f t="shared" si="0"/>
        <v>0</v>
      </c>
      <c r="AZ53" s="10"/>
      <c r="BA53" s="10"/>
      <c r="BB53" s="10"/>
      <c r="BC53" s="10"/>
      <c r="BD53" s="10"/>
      <c r="BE53" s="10"/>
      <c r="BF53" s="10"/>
      <c r="BG53" s="10"/>
      <c r="BH53" s="10"/>
    </row>
    <row r="54" spans="1:60" ht="18.75" hidden="1" customHeight="1" x14ac:dyDescent="0.15">
      <c r="A54" s="327"/>
      <c r="B54" s="466" t="s">
        <v>139</v>
      </c>
      <c r="C54" s="467"/>
      <c r="D54" s="467"/>
      <c r="E54" s="467"/>
      <c r="F54" s="468"/>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900" t="s">
        <v>11</v>
      </c>
      <c r="AC54" s="901"/>
      <c r="AD54" s="902"/>
      <c r="AE54" s="427" t="s">
        <v>500</v>
      </c>
      <c r="AF54" s="427"/>
      <c r="AG54" s="427"/>
      <c r="AH54" s="427"/>
      <c r="AI54" s="427" t="s">
        <v>652</v>
      </c>
      <c r="AJ54" s="427"/>
      <c r="AK54" s="427"/>
      <c r="AL54" s="427"/>
      <c r="AM54" s="427" t="s">
        <v>468</v>
      </c>
      <c r="AN54" s="427"/>
      <c r="AO54" s="427"/>
      <c r="AP54" s="427"/>
      <c r="AQ54" s="502" t="s">
        <v>223</v>
      </c>
      <c r="AR54" s="503"/>
      <c r="AS54" s="503"/>
      <c r="AT54" s="504"/>
      <c r="AU54" s="505" t="s">
        <v>129</v>
      </c>
      <c r="AV54" s="505"/>
      <c r="AW54" s="505"/>
      <c r="AX54" s="506"/>
      <c r="AY54">
        <f>COUNTA($G$56)</f>
        <v>0</v>
      </c>
      <c r="AZ54" s="10"/>
      <c r="BA54" s="10"/>
      <c r="BB54" s="10"/>
      <c r="BC54" s="10"/>
    </row>
    <row r="55" spans="1:60" ht="18.75" hidden="1" customHeight="1" x14ac:dyDescent="0.15">
      <c r="A55" s="327"/>
      <c r="B55" s="329"/>
      <c r="C55" s="330"/>
      <c r="D55" s="330"/>
      <c r="E55" s="330"/>
      <c r="F55" s="331"/>
      <c r="G55" s="355"/>
      <c r="H55" s="337"/>
      <c r="I55" s="337"/>
      <c r="J55" s="337"/>
      <c r="K55" s="337"/>
      <c r="L55" s="337"/>
      <c r="M55" s="337"/>
      <c r="N55" s="337"/>
      <c r="O55" s="338"/>
      <c r="P55" s="341"/>
      <c r="Q55" s="337"/>
      <c r="R55" s="337"/>
      <c r="S55" s="337"/>
      <c r="T55" s="337"/>
      <c r="U55" s="337"/>
      <c r="V55" s="337"/>
      <c r="W55" s="337"/>
      <c r="X55" s="338"/>
      <c r="Y55" s="357"/>
      <c r="Z55" s="358"/>
      <c r="AA55" s="359"/>
      <c r="AB55" s="414"/>
      <c r="AC55" s="498"/>
      <c r="AD55" s="499"/>
      <c r="AE55" s="427"/>
      <c r="AF55" s="427"/>
      <c r="AG55" s="427"/>
      <c r="AH55" s="427"/>
      <c r="AI55" s="427"/>
      <c r="AJ55" s="427"/>
      <c r="AK55" s="427"/>
      <c r="AL55" s="427"/>
      <c r="AM55" s="427"/>
      <c r="AN55" s="427"/>
      <c r="AO55" s="427"/>
      <c r="AP55" s="427"/>
      <c r="AQ55" s="507"/>
      <c r="AR55" s="447"/>
      <c r="AS55" s="445" t="s">
        <v>224</v>
      </c>
      <c r="AT55" s="446"/>
      <c r="AU55" s="447"/>
      <c r="AV55" s="447"/>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0"/>
      <c r="R56" s="460"/>
      <c r="S56" s="460"/>
      <c r="T56" s="460"/>
      <c r="U56" s="460"/>
      <c r="V56" s="460"/>
      <c r="W56" s="460"/>
      <c r="X56" s="461"/>
      <c r="Y56" s="904" t="s">
        <v>58</v>
      </c>
      <c r="Z56" s="905"/>
      <c r="AA56" s="906"/>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7"/>
      <c r="B57" s="329"/>
      <c r="C57" s="330"/>
      <c r="D57" s="330"/>
      <c r="E57" s="330"/>
      <c r="F57" s="331"/>
      <c r="G57" s="907"/>
      <c r="H57" s="395"/>
      <c r="I57" s="395"/>
      <c r="J57" s="395"/>
      <c r="K57" s="395"/>
      <c r="L57" s="395"/>
      <c r="M57" s="395"/>
      <c r="N57" s="395"/>
      <c r="O57" s="396"/>
      <c r="P57" s="462"/>
      <c r="Q57" s="462"/>
      <c r="R57" s="462"/>
      <c r="S57" s="462"/>
      <c r="T57" s="462"/>
      <c r="U57" s="462"/>
      <c r="V57" s="462"/>
      <c r="W57" s="462"/>
      <c r="X57" s="463"/>
      <c r="Y57" s="908" t="s">
        <v>51</v>
      </c>
      <c r="Z57" s="797"/>
      <c r="AA57" s="798"/>
      <c r="AB57" s="459"/>
      <c r="AC57" s="459"/>
      <c r="AD57" s="459"/>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4"/>
      <c r="Q58" s="464"/>
      <c r="R58" s="464"/>
      <c r="S58" s="464"/>
      <c r="T58" s="464"/>
      <c r="U58" s="464"/>
      <c r="V58" s="464"/>
      <c r="W58" s="464"/>
      <c r="X58" s="465"/>
      <c r="Y58" s="908" t="s">
        <v>13</v>
      </c>
      <c r="Z58" s="797"/>
      <c r="AA58" s="798"/>
      <c r="AB58" s="909" t="s">
        <v>14</v>
      </c>
      <c r="AC58" s="909"/>
      <c r="AD58" s="909"/>
      <c r="AE58" s="575"/>
      <c r="AF58" s="576"/>
      <c r="AG58" s="576"/>
      <c r="AH58" s="576"/>
      <c r="AI58" s="575"/>
      <c r="AJ58" s="576"/>
      <c r="AK58" s="576"/>
      <c r="AL58" s="576"/>
      <c r="AM58" s="575"/>
      <c r="AN58" s="576"/>
      <c r="AO58" s="576"/>
      <c r="AP58" s="576"/>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7"/>
      <c r="B59" s="466" t="s">
        <v>139</v>
      </c>
      <c r="C59" s="467"/>
      <c r="D59" s="467"/>
      <c r="E59" s="467"/>
      <c r="F59" s="468"/>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900" t="s">
        <v>11</v>
      </c>
      <c r="AC59" s="901"/>
      <c r="AD59" s="902"/>
      <c r="AE59" s="427" t="s">
        <v>500</v>
      </c>
      <c r="AF59" s="427"/>
      <c r="AG59" s="427"/>
      <c r="AH59" s="427"/>
      <c r="AI59" s="427" t="s">
        <v>652</v>
      </c>
      <c r="AJ59" s="427"/>
      <c r="AK59" s="427"/>
      <c r="AL59" s="427"/>
      <c r="AM59" s="427" t="s">
        <v>468</v>
      </c>
      <c r="AN59" s="427"/>
      <c r="AO59" s="427"/>
      <c r="AP59" s="427"/>
      <c r="AQ59" s="502" t="s">
        <v>223</v>
      </c>
      <c r="AR59" s="503"/>
      <c r="AS59" s="503"/>
      <c r="AT59" s="504"/>
      <c r="AU59" s="505" t="s">
        <v>129</v>
      </c>
      <c r="AV59" s="505"/>
      <c r="AW59" s="505"/>
      <c r="AX59" s="506"/>
      <c r="AY59">
        <f>COUNTA($G$61)</f>
        <v>0</v>
      </c>
      <c r="AZ59" s="10"/>
      <c r="BA59" s="10"/>
      <c r="BB59" s="10"/>
      <c r="BC59" s="10"/>
    </row>
    <row r="60" spans="1:60" ht="18.75" hidden="1" customHeight="1" x14ac:dyDescent="0.15">
      <c r="A60" s="327"/>
      <c r="B60" s="329"/>
      <c r="C60" s="330"/>
      <c r="D60" s="330"/>
      <c r="E60" s="330"/>
      <c r="F60" s="331"/>
      <c r="G60" s="355"/>
      <c r="H60" s="337"/>
      <c r="I60" s="337"/>
      <c r="J60" s="337"/>
      <c r="K60" s="337"/>
      <c r="L60" s="337"/>
      <c r="M60" s="337"/>
      <c r="N60" s="337"/>
      <c r="O60" s="338"/>
      <c r="P60" s="341"/>
      <c r="Q60" s="337"/>
      <c r="R60" s="337"/>
      <c r="S60" s="337"/>
      <c r="T60" s="337"/>
      <c r="U60" s="337"/>
      <c r="V60" s="337"/>
      <c r="W60" s="337"/>
      <c r="X60" s="338"/>
      <c r="Y60" s="357"/>
      <c r="Z60" s="358"/>
      <c r="AA60" s="359"/>
      <c r="AB60" s="414"/>
      <c r="AC60" s="498"/>
      <c r="AD60" s="499"/>
      <c r="AE60" s="427"/>
      <c r="AF60" s="427"/>
      <c r="AG60" s="427"/>
      <c r="AH60" s="427"/>
      <c r="AI60" s="427"/>
      <c r="AJ60" s="427"/>
      <c r="AK60" s="427"/>
      <c r="AL60" s="427"/>
      <c r="AM60" s="427"/>
      <c r="AN60" s="427"/>
      <c r="AO60" s="427"/>
      <c r="AP60" s="427"/>
      <c r="AQ60" s="507"/>
      <c r="AR60" s="447"/>
      <c r="AS60" s="445" t="s">
        <v>224</v>
      </c>
      <c r="AT60" s="446"/>
      <c r="AU60" s="447"/>
      <c r="AV60" s="447"/>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0"/>
      <c r="R61" s="460"/>
      <c r="S61" s="460"/>
      <c r="T61" s="460"/>
      <c r="U61" s="460"/>
      <c r="V61" s="460"/>
      <c r="W61" s="460"/>
      <c r="X61" s="461"/>
      <c r="Y61" s="904" t="s">
        <v>58</v>
      </c>
      <c r="Z61" s="905"/>
      <c r="AA61" s="906"/>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7"/>
      <c r="B62" s="329"/>
      <c r="C62" s="330"/>
      <c r="D62" s="330"/>
      <c r="E62" s="330"/>
      <c r="F62" s="331"/>
      <c r="G62" s="907"/>
      <c r="H62" s="395"/>
      <c r="I62" s="395"/>
      <c r="J62" s="395"/>
      <c r="K62" s="395"/>
      <c r="L62" s="395"/>
      <c r="M62" s="395"/>
      <c r="N62" s="395"/>
      <c r="O62" s="396"/>
      <c r="P62" s="462"/>
      <c r="Q62" s="462"/>
      <c r="R62" s="462"/>
      <c r="S62" s="462"/>
      <c r="T62" s="462"/>
      <c r="U62" s="462"/>
      <c r="V62" s="462"/>
      <c r="W62" s="462"/>
      <c r="X62" s="463"/>
      <c r="Y62" s="908" t="s">
        <v>51</v>
      </c>
      <c r="Z62" s="797"/>
      <c r="AA62" s="798"/>
      <c r="AB62" s="459"/>
      <c r="AC62" s="459"/>
      <c r="AD62" s="459"/>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28"/>
      <c r="B63" s="897"/>
      <c r="C63" s="898"/>
      <c r="D63" s="898"/>
      <c r="E63" s="898"/>
      <c r="F63" s="899"/>
      <c r="G63" s="156"/>
      <c r="H63" s="157"/>
      <c r="I63" s="157"/>
      <c r="J63" s="157"/>
      <c r="K63" s="157"/>
      <c r="L63" s="157"/>
      <c r="M63" s="157"/>
      <c r="N63" s="157"/>
      <c r="O63" s="158"/>
      <c r="P63" s="464"/>
      <c r="Q63" s="464"/>
      <c r="R63" s="464"/>
      <c r="S63" s="464"/>
      <c r="T63" s="464"/>
      <c r="U63" s="464"/>
      <c r="V63" s="464"/>
      <c r="W63" s="464"/>
      <c r="X63" s="465"/>
      <c r="Y63" s="908" t="s">
        <v>13</v>
      </c>
      <c r="Z63" s="797"/>
      <c r="AA63" s="798"/>
      <c r="AB63" s="909" t="s">
        <v>14</v>
      </c>
      <c r="AC63" s="909"/>
      <c r="AD63" s="909"/>
      <c r="AE63" s="575"/>
      <c r="AF63" s="576"/>
      <c r="AG63" s="576"/>
      <c r="AH63" s="576"/>
      <c r="AI63" s="575"/>
      <c r="AJ63" s="576"/>
      <c r="AK63" s="576"/>
      <c r="AL63" s="576"/>
      <c r="AM63" s="575"/>
      <c r="AN63" s="576"/>
      <c r="AO63" s="576"/>
      <c r="AP63" s="576"/>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49" t="s">
        <v>663</v>
      </c>
      <c r="B64" s="350"/>
      <c r="C64" s="350"/>
      <c r="D64" s="350"/>
      <c r="E64" s="350"/>
      <c r="F64" s="351"/>
      <c r="G64" s="326"/>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c r="AY64">
        <f>COUNTA($G$64)</f>
        <v>0</v>
      </c>
    </row>
    <row r="65" spans="1:51" ht="31.5" hidden="1" customHeight="1" x14ac:dyDescent="0.15">
      <c r="A65" s="360" t="s">
        <v>664</v>
      </c>
      <c r="B65" s="330"/>
      <c r="C65" s="330"/>
      <c r="D65" s="330"/>
      <c r="E65" s="330"/>
      <c r="F65" s="331"/>
      <c r="G65" s="362" t="s">
        <v>656</v>
      </c>
      <c r="H65" s="363"/>
      <c r="I65" s="363"/>
      <c r="J65" s="363"/>
      <c r="K65" s="363"/>
      <c r="L65" s="363"/>
      <c r="M65" s="363"/>
      <c r="N65" s="363"/>
      <c r="O65" s="363"/>
      <c r="P65" s="364" t="s">
        <v>655</v>
      </c>
      <c r="Q65" s="363"/>
      <c r="R65" s="363"/>
      <c r="S65" s="363"/>
      <c r="T65" s="363"/>
      <c r="U65" s="363"/>
      <c r="V65" s="363"/>
      <c r="W65" s="363"/>
      <c r="X65" s="365"/>
      <c r="Y65" s="366"/>
      <c r="Z65" s="367"/>
      <c r="AA65" s="368"/>
      <c r="AB65" s="413" t="s">
        <v>11</v>
      </c>
      <c r="AC65" s="413"/>
      <c r="AD65" s="413"/>
      <c r="AE65" s="414" t="s">
        <v>500</v>
      </c>
      <c r="AF65" s="415"/>
      <c r="AG65" s="415"/>
      <c r="AH65" s="416"/>
      <c r="AI65" s="414" t="s">
        <v>652</v>
      </c>
      <c r="AJ65" s="415"/>
      <c r="AK65" s="415"/>
      <c r="AL65" s="416"/>
      <c r="AM65" s="414" t="s">
        <v>468</v>
      </c>
      <c r="AN65" s="415"/>
      <c r="AO65" s="415"/>
      <c r="AP65" s="416"/>
      <c r="AQ65" s="422" t="s">
        <v>499</v>
      </c>
      <c r="AR65" s="423"/>
      <c r="AS65" s="423"/>
      <c r="AT65" s="424"/>
      <c r="AU65" s="422" t="s">
        <v>677</v>
      </c>
      <c r="AV65" s="423"/>
      <c r="AW65" s="423"/>
      <c r="AX65" s="425"/>
      <c r="AY65">
        <f>COUNTA($G$66)</f>
        <v>0</v>
      </c>
    </row>
    <row r="66" spans="1:51" ht="23.25" hidden="1" customHeight="1" x14ac:dyDescent="0.15">
      <c r="A66" s="360"/>
      <c r="B66" s="330"/>
      <c r="C66" s="330"/>
      <c r="D66" s="330"/>
      <c r="E66" s="330"/>
      <c r="F66" s="331"/>
      <c r="G66" s="441"/>
      <c r="H66" s="370"/>
      <c r="I66" s="370"/>
      <c r="J66" s="370"/>
      <c r="K66" s="370"/>
      <c r="L66" s="370"/>
      <c r="M66" s="370"/>
      <c r="N66" s="370"/>
      <c r="O66" s="370"/>
      <c r="P66" s="373"/>
      <c r="Q66" s="374"/>
      <c r="R66" s="374"/>
      <c r="S66" s="374"/>
      <c r="T66" s="374"/>
      <c r="U66" s="374"/>
      <c r="V66" s="374"/>
      <c r="W66" s="374"/>
      <c r="X66" s="375"/>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6"/>
      <c r="AV66" s="417"/>
      <c r="AW66" s="417"/>
      <c r="AX66" s="418"/>
      <c r="AY66">
        <f>$AY$65</f>
        <v>0</v>
      </c>
    </row>
    <row r="67" spans="1:51" ht="23.25" hidden="1" customHeight="1" x14ac:dyDescent="0.15">
      <c r="A67" s="361"/>
      <c r="B67" s="333"/>
      <c r="C67" s="333"/>
      <c r="D67" s="333"/>
      <c r="E67" s="333"/>
      <c r="F67" s="334"/>
      <c r="G67" s="371"/>
      <c r="H67" s="372"/>
      <c r="I67" s="372"/>
      <c r="J67" s="372"/>
      <c r="K67" s="372"/>
      <c r="L67" s="372"/>
      <c r="M67" s="372"/>
      <c r="N67" s="372"/>
      <c r="O67" s="372"/>
      <c r="P67" s="376"/>
      <c r="Q67" s="377"/>
      <c r="R67" s="377"/>
      <c r="S67" s="377"/>
      <c r="T67" s="377"/>
      <c r="U67" s="377"/>
      <c r="V67" s="377"/>
      <c r="W67" s="377"/>
      <c r="X67" s="378"/>
      <c r="Y67" s="419" t="s">
        <v>53</v>
      </c>
      <c r="Z67" s="420"/>
      <c r="AA67" s="421"/>
      <c r="AB67" s="382"/>
      <c r="AC67" s="382"/>
      <c r="AD67" s="382"/>
      <c r="AE67" s="383"/>
      <c r="AF67" s="383"/>
      <c r="AG67" s="383"/>
      <c r="AH67" s="383"/>
      <c r="AI67" s="383"/>
      <c r="AJ67" s="383"/>
      <c r="AK67" s="383"/>
      <c r="AL67" s="383"/>
      <c r="AM67" s="383"/>
      <c r="AN67" s="383"/>
      <c r="AO67" s="383"/>
      <c r="AP67" s="383"/>
      <c r="AQ67" s="383"/>
      <c r="AR67" s="383"/>
      <c r="AS67" s="383"/>
      <c r="AT67" s="383"/>
      <c r="AU67" s="426"/>
      <c r="AV67" s="417"/>
      <c r="AW67" s="417"/>
      <c r="AX67" s="418"/>
      <c r="AY67">
        <f>$AY$65</f>
        <v>0</v>
      </c>
    </row>
    <row r="68" spans="1:51" ht="23.25" hidden="1" customHeight="1" x14ac:dyDescent="0.15">
      <c r="A68" s="448" t="s">
        <v>665</v>
      </c>
      <c r="B68" s="449"/>
      <c r="C68" s="449"/>
      <c r="D68" s="449"/>
      <c r="E68" s="449"/>
      <c r="F68" s="450"/>
      <c r="G68" s="238" t="s">
        <v>666</v>
      </c>
      <c r="H68" s="238"/>
      <c r="I68" s="238"/>
      <c r="J68" s="238"/>
      <c r="K68" s="238"/>
      <c r="L68" s="238"/>
      <c r="M68" s="238"/>
      <c r="N68" s="238"/>
      <c r="O68" s="238"/>
      <c r="P68" s="238"/>
      <c r="Q68" s="238"/>
      <c r="R68" s="238"/>
      <c r="S68" s="238"/>
      <c r="T68" s="238"/>
      <c r="U68" s="238"/>
      <c r="V68" s="238"/>
      <c r="W68" s="238"/>
      <c r="X68" s="267"/>
      <c r="Y68" s="456"/>
      <c r="Z68" s="457"/>
      <c r="AA68" s="458"/>
      <c r="AB68" s="237" t="s">
        <v>11</v>
      </c>
      <c r="AC68" s="238"/>
      <c r="AD68" s="267"/>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0</v>
      </c>
    </row>
    <row r="69" spans="1:51" ht="23.25" hidden="1" customHeight="1" x14ac:dyDescent="0.15">
      <c r="A69" s="451"/>
      <c r="B69" s="452"/>
      <c r="C69" s="452"/>
      <c r="D69" s="452"/>
      <c r="E69" s="452"/>
      <c r="F69" s="453"/>
      <c r="G69" s="406" t="s">
        <v>712</v>
      </c>
      <c r="H69" s="407"/>
      <c r="I69" s="407"/>
      <c r="J69" s="407"/>
      <c r="K69" s="407"/>
      <c r="L69" s="407"/>
      <c r="M69" s="407"/>
      <c r="N69" s="407"/>
      <c r="O69" s="407"/>
      <c r="P69" s="407"/>
      <c r="Q69" s="407"/>
      <c r="R69" s="407"/>
      <c r="S69" s="407"/>
      <c r="T69" s="407"/>
      <c r="U69" s="407"/>
      <c r="V69" s="407"/>
      <c r="W69" s="407"/>
      <c r="X69" s="407"/>
      <c r="Y69" s="431" t="s">
        <v>665</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4"/>
      <c r="B70" s="223"/>
      <c r="C70" s="223"/>
      <c r="D70" s="223"/>
      <c r="E70" s="223"/>
      <c r="F70" s="455"/>
      <c r="G70" s="408"/>
      <c r="H70" s="409"/>
      <c r="I70" s="409"/>
      <c r="J70" s="409"/>
      <c r="K70" s="409"/>
      <c r="L70" s="409"/>
      <c r="M70" s="409"/>
      <c r="N70" s="409"/>
      <c r="O70" s="409"/>
      <c r="P70" s="409"/>
      <c r="Q70" s="409"/>
      <c r="R70" s="409"/>
      <c r="S70" s="409"/>
      <c r="T70" s="409"/>
      <c r="U70" s="409"/>
      <c r="V70" s="409"/>
      <c r="W70" s="409"/>
      <c r="X70" s="409"/>
      <c r="Y70" s="397" t="s">
        <v>668</v>
      </c>
      <c r="Z70" s="411"/>
      <c r="AA70" s="412"/>
      <c r="AB70" s="437" t="s">
        <v>669</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2"/>
      <c r="AY70">
        <f>$AY$68</f>
        <v>0</v>
      </c>
    </row>
    <row r="71" spans="1:51" ht="18.75" hidden="1" customHeight="1" x14ac:dyDescent="0.15">
      <c r="A71" s="514" t="s">
        <v>316</v>
      </c>
      <c r="B71" s="515"/>
      <c r="C71" s="515"/>
      <c r="D71" s="515"/>
      <c r="E71" s="515"/>
      <c r="F71" s="516"/>
      <c r="G71" s="488" t="s">
        <v>140</v>
      </c>
      <c r="H71" s="335"/>
      <c r="I71" s="335"/>
      <c r="J71" s="335"/>
      <c r="K71" s="335"/>
      <c r="L71" s="335"/>
      <c r="M71" s="335"/>
      <c r="N71" s="335"/>
      <c r="O71" s="336"/>
      <c r="P71" s="339" t="s">
        <v>56</v>
      </c>
      <c r="Q71" s="335"/>
      <c r="R71" s="335"/>
      <c r="S71" s="335"/>
      <c r="T71" s="335"/>
      <c r="U71" s="335"/>
      <c r="V71" s="335"/>
      <c r="W71" s="335"/>
      <c r="X71" s="336"/>
      <c r="Y71" s="489"/>
      <c r="Z71" s="490"/>
      <c r="AA71" s="491"/>
      <c r="AB71" s="495" t="s">
        <v>11</v>
      </c>
      <c r="AC71" s="496"/>
      <c r="AD71" s="497"/>
      <c r="AE71" s="427" t="s">
        <v>500</v>
      </c>
      <c r="AF71" s="427"/>
      <c r="AG71" s="427"/>
      <c r="AH71" s="427"/>
      <c r="AI71" s="427" t="s">
        <v>652</v>
      </c>
      <c r="AJ71" s="427"/>
      <c r="AK71" s="427"/>
      <c r="AL71" s="427"/>
      <c r="AM71" s="427" t="s">
        <v>468</v>
      </c>
      <c r="AN71" s="427"/>
      <c r="AO71" s="427"/>
      <c r="AP71" s="427"/>
      <c r="AQ71" s="469" t="s">
        <v>223</v>
      </c>
      <c r="AR71" s="470"/>
      <c r="AS71" s="470"/>
      <c r="AT71" s="471"/>
      <c r="AU71" s="335" t="s">
        <v>129</v>
      </c>
      <c r="AV71" s="335"/>
      <c r="AW71" s="335"/>
      <c r="AX71" s="340"/>
      <c r="AY71">
        <f>COUNTA($G$73)</f>
        <v>0</v>
      </c>
    </row>
    <row r="72" spans="1:51" ht="18.75" hidden="1" customHeight="1" x14ac:dyDescent="0.15">
      <c r="A72" s="517"/>
      <c r="B72" s="518"/>
      <c r="C72" s="518"/>
      <c r="D72" s="518"/>
      <c r="E72" s="518"/>
      <c r="F72" s="519"/>
      <c r="G72" s="355"/>
      <c r="H72" s="337"/>
      <c r="I72" s="337"/>
      <c r="J72" s="337"/>
      <c r="K72" s="337"/>
      <c r="L72" s="337"/>
      <c r="M72" s="337"/>
      <c r="N72" s="337"/>
      <c r="O72" s="338"/>
      <c r="P72" s="341"/>
      <c r="Q72" s="337"/>
      <c r="R72" s="337"/>
      <c r="S72" s="337"/>
      <c r="T72" s="337"/>
      <c r="U72" s="337"/>
      <c r="V72" s="337"/>
      <c r="W72" s="337"/>
      <c r="X72" s="338"/>
      <c r="Y72" s="492"/>
      <c r="Z72" s="493"/>
      <c r="AA72" s="494"/>
      <c r="AB72" s="414"/>
      <c r="AC72" s="498"/>
      <c r="AD72" s="499"/>
      <c r="AE72" s="427"/>
      <c r="AF72" s="427"/>
      <c r="AG72" s="427"/>
      <c r="AH72" s="427"/>
      <c r="AI72" s="427"/>
      <c r="AJ72" s="427"/>
      <c r="AK72" s="427"/>
      <c r="AL72" s="427"/>
      <c r="AM72" s="427"/>
      <c r="AN72" s="427"/>
      <c r="AO72" s="427"/>
      <c r="AP72" s="427"/>
      <c r="AQ72" s="443"/>
      <c r="AR72" s="444"/>
      <c r="AS72" s="445" t="s">
        <v>224</v>
      </c>
      <c r="AT72" s="446"/>
      <c r="AU72" s="447"/>
      <c r="AV72" s="447"/>
      <c r="AW72" s="337" t="s">
        <v>170</v>
      </c>
      <c r="AX72" s="342"/>
      <c r="AY72">
        <f t="shared" ref="AY72:AY77" si="1">$AY$71</f>
        <v>0</v>
      </c>
    </row>
    <row r="73" spans="1:51" ht="23.25" hidden="1" customHeight="1" x14ac:dyDescent="0.15">
      <c r="A73" s="520"/>
      <c r="B73" s="518"/>
      <c r="C73" s="518"/>
      <c r="D73" s="518"/>
      <c r="E73" s="518"/>
      <c r="F73" s="519"/>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1"/>
      <c r="B74" s="522"/>
      <c r="C74" s="522"/>
      <c r="D74" s="522"/>
      <c r="E74" s="522"/>
      <c r="F74" s="523"/>
      <c r="G74" s="389"/>
      <c r="H74" s="390"/>
      <c r="I74" s="390"/>
      <c r="J74" s="390"/>
      <c r="K74" s="390"/>
      <c r="L74" s="390"/>
      <c r="M74" s="390"/>
      <c r="N74" s="390"/>
      <c r="O74" s="391"/>
      <c r="P74" s="395"/>
      <c r="Q74" s="395"/>
      <c r="R74" s="395"/>
      <c r="S74" s="395"/>
      <c r="T74" s="395"/>
      <c r="U74" s="395"/>
      <c r="V74" s="395"/>
      <c r="W74" s="395"/>
      <c r="X74" s="396"/>
      <c r="Y74" s="237" t="s">
        <v>51</v>
      </c>
      <c r="Z74" s="238"/>
      <c r="AA74" s="267"/>
      <c r="AB74" s="459"/>
      <c r="AC74" s="459"/>
      <c r="AD74" s="459"/>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0"/>
      <c r="B75" s="518"/>
      <c r="C75" s="518"/>
      <c r="D75" s="518"/>
      <c r="E75" s="518"/>
      <c r="F75" s="519"/>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2" t="s">
        <v>343</v>
      </c>
      <c r="B76" s="467"/>
      <c r="C76" s="467"/>
      <c r="D76" s="467"/>
      <c r="E76" s="467"/>
      <c r="F76" s="468"/>
      <c r="G76" s="508"/>
      <c r="H76" s="509"/>
      <c r="I76" s="509"/>
      <c r="J76" s="509"/>
      <c r="K76" s="509"/>
      <c r="L76" s="509"/>
      <c r="M76" s="509"/>
      <c r="N76" s="509"/>
      <c r="O76" s="509"/>
      <c r="P76" s="509"/>
      <c r="Q76" s="509"/>
      <c r="R76" s="509"/>
      <c r="S76" s="509"/>
      <c r="T76" s="509"/>
      <c r="U76" s="509"/>
      <c r="V76" s="509"/>
      <c r="W76" s="509"/>
      <c r="X76" s="509"/>
      <c r="Y76" s="509"/>
      <c r="Z76" s="509"/>
      <c r="AA76" s="509"/>
      <c r="AB76" s="509"/>
      <c r="AC76" s="509"/>
      <c r="AD76" s="509"/>
      <c r="AE76" s="509"/>
      <c r="AF76" s="509"/>
      <c r="AG76" s="509"/>
      <c r="AH76" s="509"/>
      <c r="AI76" s="509"/>
      <c r="AJ76" s="509"/>
      <c r="AK76" s="509"/>
      <c r="AL76" s="509"/>
      <c r="AM76" s="509"/>
      <c r="AN76" s="509"/>
      <c r="AO76" s="509"/>
      <c r="AP76" s="509"/>
      <c r="AQ76" s="509"/>
      <c r="AR76" s="509"/>
      <c r="AS76" s="509"/>
      <c r="AT76" s="509"/>
      <c r="AU76" s="509"/>
      <c r="AV76" s="509"/>
      <c r="AW76" s="509"/>
      <c r="AX76" s="510"/>
      <c r="AY76">
        <f t="shared" si="1"/>
        <v>0</v>
      </c>
    </row>
    <row r="77" spans="1:51" ht="23.25" hidden="1" customHeight="1" x14ac:dyDescent="0.15">
      <c r="A77" s="361"/>
      <c r="B77" s="333"/>
      <c r="C77" s="333"/>
      <c r="D77" s="333"/>
      <c r="E77" s="333"/>
      <c r="F77" s="334"/>
      <c r="G77" s="511"/>
      <c r="H77" s="512"/>
      <c r="I77" s="512"/>
      <c r="J77" s="512"/>
      <c r="K77" s="512"/>
      <c r="L77" s="512"/>
      <c r="M77" s="512"/>
      <c r="N77" s="512"/>
      <c r="O77" s="512"/>
      <c r="P77" s="512"/>
      <c r="Q77" s="512"/>
      <c r="R77" s="512"/>
      <c r="S77" s="512"/>
      <c r="T77" s="512"/>
      <c r="U77" s="512"/>
      <c r="V77" s="512"/>
      <c r="W77" s="512"/>
      <c r="X77" s="512"/>
      <c r="Y77" s="512"/>
      <c r="Z77" s="512"/>
      <c r="AA77" s="512"/>
      <c r="AB77" s="512"/>
      <c r="AC77" s="512"/>
      <c r="AD77" s="512"/>
      <c r="AE77" s="512"/>
      <c r="AF77" s="512"/>
      <c r="AG77" s="512"/>
      <c r="AH77" s="512"/>
      <c r="AI77" s="512"/>
      <c r="AJ77" s="512"/>
      <c r="AK77" s="512"/>
      <c r="AL77" s="512"/>
      <c r="AM77" s="512"/>
      <c r="AN77" s="512"/>
      <c r="AO77" s="512"/>
      <c r="AP77" s="512"/>
      <c r="AQ77" s="512"/>
      <c r="AR77" s="512"/>
      <c r="AS77" s="512"/>
      <c r="AT77" s="512"/>
      <c r="AU77" s="512"/>
      <c r="AV77" s="512"/>
      <c r="AW77" s="512"/>
      <c r="AX77" s="513"/>
      <c r="AY77">
        <f t="shared" si="1"/>
        <v>0</v>
      </c>
    </row>
    <row r="78" spans="1:51" ht="18.75" hidden="1" customHeight="1" x14ac:dyDescent="0.15">
      <c r="A78" s="327" t="s">
        <v>657</v>
      </c>
      <c r="B78" s="329" t="s">
        <v>658</v>
      </c>
      <c r="C78" s="330"/>
      <c r="D78" s="330"/>
      <c r="E78" s="330"/>
      <c r="F78" s="331"/>
      <c r="G78" s="335" t="s">
        <v>659</v>
      </c>
      <c r="H78" s="335"/>
      <c r="I78" s="335"/>
      <c r="J78" s="335"/>
      <c r="K78" s="335"/>
      <c r="L78" s="335"/>
      <c r="M78" s="335"/>
      <c r="N78" s="335"/>
      <c r="O78" s="335"/>
      <c r="P78" s="335"/>
      <c r="Q78" s="335"/>
      <c r="R78" s="335"/>
      <c r="S78" s="335"/>
      <c r="T78" s="335"/>
      <c r="U78" s="335"/>
      <c r="V78" s="335"/>
      <c r="W78" s="335"/>
      <c r="X78" s="335"/>
      <c r="Y78" s="335"/>
      <c r="Z78" s="335"/>
      <c r="AA78" s="336"/>
      <c r="AB78" s="339" t="s">
        <v>679</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4"/>
      <c r="H80" s="524"/>
      <c r="I80" s="524"/>
      <c r="J80" s="524"/>
      <c r="K80" s="524"/>
      <c r="L80" s="524"/>
      <c r="M80" s="524"/>
      <c r="N80" s="524"/>
      <c r="O80" s="524"/>
      <c r="P80" s="524"/>
      <c r="Q80" s="524"/>
      <c r="R80" s="524"/>
      <c r="S80" s="524"/>
      <c r="T80" s="524"/>
      <c r="U80" s="524"/>
      <c r="V80" s="524"/>
      <c r="W80" s="524"/>
      <c r="X80" s="524"/>
      <c r="Y80" s="524"/>
      <c r="Z80" s="524"/>
      <c r="AA80" s="525"/>
      <c r="AB80" s="530"/>
      <c r="AC80" s="524"/>
      <c r="AD80" s="524"/>
      <c r="AE80" s="524"/>
      <c r="AF80" s="524"/>
      <c r="AG80" s="524"/>
      <c r="AH80" s="524"/>
      <c r="AI80" s="524"/>
      <c r="AJ80" s="524"/>
      <c r="AK80" s="524"/>
      <c r="AL80" s="524"/>
      <c r="AM80" s="524"/>
      <c r="AN80" s="524"/>
      <c r="AO80" s="524"/>
      <c r="AP80" s="524"/>
      <c r="AQ80" s="524"/>
      <c r="AR80" s="524"/>
      <c r="AS80" s="524"/>
      <c r="AT80" s="524"/>
      <c r="AU80" s="524"/>
      <c r="AV80" s="524"/>
      <c r="AW80" s="524"/>
      <c r="AX80" s="531"/>
      <c r="AY80">
        <f t="shared" si="2"/>
        <v>0</v>
      </c>
    </row>
    <row r="81" spans="1:60" ht="22.5" hidden="1" customHeight="1" x14ac:dyDescent="0.15">
      <c r="A81" s="327"/>
      <c r="B81" s="329"/>
      <c r="C81" s="330"/>
      <c r="D81" s="330"/>
      <c r="E81" s="330"/>
      <c r="F81" s="331"/>
      <c r="G81" s="526"/>
      <c r="H81" s="526"/>
      <c r="I81" s="526"/>
      <c r="J81" s="526"/>
      <c r="K81" s="526"/>
      <c r="L81" s="526"/>
      <c r="M81" s="526"/>
      <c r="N81" s="526"/>
      <c r="O81" s="526"/>
      <c r="P81" s="526"/>
      <c r="Q81" s="526"/>
      <c r="R81" s="526"/>
      <c r="S81" s="526"/>
      <c r="T81" s="526"/>
      <c r="U81" s="526"/>
      <c r="V81" s="526"/>
      <c r="W81" s="526"/>
      <c r="X81" s="526"/>
      <c r="Y81" s="526"/>
      <c r="Z81" s="526"/>
      <c r="AA81" s="527"/>
      <c r="AB81" s="532"/>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33"/>
      <c r="AY81">
        <f t="shared" si="2"/>
        <v>0</v>
      </c>
    </row>
    <row r="82" spans="1:60" ht="19.5" hidden="1" customHeight="1" x14ac:dyDescent="0.15">
      <c r="A82" s="327"/>
      <c r="B82" s="332"/>
      <c r="C82" s="333"/>
      <c r="D82" s="333"/>
      <c r="E82" s="333"/>
      <c r="F82" s="334"/>
      <c r="G82" s="528"/>
      <c r="H82" s="528"/>
      <c r="I82" s="528"/>
      <c r="J82" s="528"/>
      <c r="K82" s="528"/>
      <c r="L82" s="528"/>
      <c r="M82" s="528"/>
      <c r="N82" s="528"/>
      <c r="O82" s="528"/>
      <c r="P82" s="528"/>
      <c r="Q82" s="528"/>
      <c r="R82" s="528"/>
      <c r="S82" s="528"/>
      <c r="T82" s="528"/>
      <c r="U82" s="528"/>
      <c r="V82" s="528"/>
      <c r="W82" s="528"/>
      <c r="X82" s="528"/>
      <c r="Y82" s="528"/>
      <c r="Z82" s="528"/>
      <c r="AA82" s="529"/>
      <c r="AB82" s="534"/>
      <c r="AC82" s="528"/>
      <c r="AD82" s="528"/>
      <c r="AE82" s="526"/>
      <c r="AF82" s="526"/>
      <c r="AG82" s="526"/>
      <c r="AH82" s="526"/>
      <c r="AI82" s="526"/>
      <c r="AJ82" s="526"/>
      <c r="AK82" s="526"/>
      <c r="AL82" s="526"/>
      <c r="AM82" s="526"/>
      <c r="AN82" s="526"/>
      <c r="AO82" s="526"/>
      <c r="AP82" s="526"/>
      <c r="AQ82" s="526"/>
      <c r="AR82" s="526"/>
      <c r="AS82" s="526"/>
      <c r="AT82" s="526"/>
      <c r="AU82" s="528"/>
      <c r="AV82" s="528"/>
      <c r="AW82" s="528"/>
      <c r="AX82" s="535"/>
      <c r="AY82">
        <f t="shared" si="2"/>
        <v>0</v>
      </c>
    </row>
    <row r="83" spans="1:60" ht="18.75" hidden="1" customHeight="1" x14ac:dyDescent="0.15">
      <c r="A83" s="327"/>
      <c r="B83" s="466" t="s">
        <v>139</v>
      </c>
      <c r="C83" s="467"/>
      <c r="D83" s="467"/>
      <c r="E83" s="467"/>
      <c r="F83" s="468"/>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900" t="s">
        <v>11</v>
      </c>
      <c r="AC83" s="901"/>
      <c r="AD83" s="902"/>
      <c r="AE83" s="427" t="s">
        <v>500</v>
      </c>
      <c r="AF83" s="427"/>
      <c r="AG83" s="427"/>
      <c r="AH83" s="427"/>
      <c r="AI83" s="427" t="s">
        <v>652</v>
      </c>
      <c r="AJ83" s="427"/>
      <c r="AK83" s="427"/>
      <c r="AL83" s="427"/>
      <c r="AM83" s="427" t="s">
        <v>468</v>
      </c>
      <c r="AN83" s="427"/>
      <c r="AO83" s="427"/>
      <c r="AP83" s="427"/>
      <c r="AQ83" s="502" t="s">
        <v>223</v>
      </c>
      <c r="AR83" s="503"/>
      <c r="AS83" s="503"/>
      <c r="AT83" s="504"/>
      <c r="AU83" s="505" t="s">
        <v>129</v>
      </c>
      <c r="AV83" s="505"/>
      <c r="AW83" s="505"/>
      <c r="AX83" s="506"/>
      <c r="AY83">
        <f t="shared" si="2"/>
        <v>0</v>
      </c>
      <c r="AZ83" s="10"/>
      <c r="BA83" s="10"/>
      <c r="BB83" s="10"/>
      <c r="BC83" s="10"/>
    </row>
    <row r="84" spans="1:60" ht="18.75" hidden="1" customHeight="1" x14ac:dyDescent="0.15">
      <c r="A84" s="327"/>
      <c r="B84" s="329"/>
      <c r="C84" s="330"/>
      <c r="D84" s="330"/>
      <c r="E84" s="330"/>
      <c r="F84" s="331"/>
      <c r="G84" s="355"/>
      <c r="H84" s="337"/>
      <c r="I84" s="337"/>
      <c r="J84" s="337"/>
      <c r="K84" s="337"/>
      <c r="L84" s="337"/>
      <c r="M84" s="337"/>
      <c r="N84" s="337"/>
      <c r="O84" s="338"/>
      <c r="P84" s="341"/>
      <c r="Q84" s="337"/>
      <c r="R84" s="337"/>
      <c r="S84" s="337"/>
      <c r="T84" s="337"/>
      <c r="U84" s="337"/>
      <c r="V84" s="337"/>
      <c r="W84" s="337"/>
      <c r="X84" s="338"/>
      <c r="Y84" s="357"/>
      <c r="Z84" s="358"/>
      <c r="AA84" s="359"/>
      <c r="AB84" s="414"/>
      <c r="AC84" s="498"/>
      <c r="AD84" s="499"/>
      <c r="AE84" s="427"/>
      <c r="AF84" s="427"/>
      <c r="AG84" s="427"/>
      <c r="AH84" s="427"/>
      <c r="AI84" s="427"/>
      <c r="AJ84" s="427"/>
      <c r="AK84" s="427"/>
      <c r="AL84" s="427"/>
      <c r="AM84" s="427"/>
      <c r="AN84" s="427"/>
      <c r="AO84" s="427"/>
      <c r="AP84" s="427"/>
      <c r="AQ84" s="507"/>
      <c r="AR84" s="447"/>
      <c r="AS84" s="445" t="s">
        <v>224</v>
      </c>
      <c r="AT84" s="446"/>
      <c r="AU84" s="447"/>
      <c r="AV84" s="447"/>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0"/>
      <c r="R85" s="460"/>
      <c r="S85" s="460"/>
      <c r="T85" s="460"/>
      <c r="U85" s="460"/>
      <c r="V85" s="460"/>
      <c r="W85" s="460"/>
      <c r="X85" s="461"/>
      <c r="Y85" s="904" t="s">
        <v>58</v>
      </c>
      <c r="Z85" s="905"/>
      <c r="AA85" s="906"/>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7"/>
      <c r="B86" s="329"/>
      <c r="C86" s="330"/>
      <c r="D86" s="330"/>
      <c r="E86" s="330"/>
      <c r="F86" s="331"/>
      <c r="G86" s="907"/>
      <c r="H86" s="395"/>
      <c r="I86" s="395"/>
      <c r="J86" s="395"/>
      <c r="K86" s="395"/>
      <c r="L86" s="395"/>
      <c r="M86" s="395"/>
      <c r="N86" s="395"/>
      <c r="O86" s="396"/>
      <c r="P86" s="462"/>
      <c r="Q86" s="462"/>
      <c r="R86" s="462"/>
      <c r="S86" s="462"/>
      <c r="T86" s="462"/>
      <c r="U86" s="462"/>
      <c r="V86" s="462"/>
      <c r="W86" s="462"/>
      <c r="X86" s="463"/>
      <c r="Y86" s="908" t="s">
        <v>51</v>
      </c>
      <c r="Z86" s="797"/>
      <c r="AA86" s="798"/>
      <c r="AB86" s="459"/>
      <c r="AC86" s="459"/>
      <c r="AD86" s="459"/>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4"/>
      <c r="Q87" s="464"/>
      <c r="R87" s="464"/>
      <c r="S87" s="464"/>
      <c r="T87" s="464"/>
      <c r="U87" s="464"/>
      <c r="V87" s="464"/>
      <c r="W87" s="464"/>
      <c r="X87" s="465"/>
      <c r="Y87" s="908" t="s">
        <v>13</v>
      </c>
      <c r="Z87" s="797"/>
      <c r="AA87" s="798"/>
      <c r="AB87" s="909" t="s">
        <v>14</v>
      </c>
      <c r="AC87" s="909"/>
      <c r="AD87" s="909"/>
      <c r="AE87" s="575"/>
      <c r="AF87" s="576"/>
      <c r="AG87" s="576"/>
      <c r="AH87" s="576"/>
      <c r="AI87" s="575"/>
      <c r="AJ87" s="576"/>
      <c r="AK87" s="576"/>
      <c r="AL87" s="576"/>
      <c r="AM87" s="575"/>
      <c r="AN87" s="576"/>
      <c r="AO87" s="576"/>
      <c r="AP87" s="576"/>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7"/>
      <c r="B88" s="466" t="s">
        <v>139</v>
      </c>
      <c r="C88" s="467"/>
      <c r="D88" s="467"/>
      <c r="E88" s="467"/>
      <c r="F88" s="468"/>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900" t="s">
        <v>11</v>
      </c>
      <c r="AC88" s="901"/>
      <c r="AD88" s="902"/>
      <c r="AE88" s="427" t="s">
        <v>500</v>
      </c>
      <c r="AF88" s="427"/>
      <c r="AG88" s="427"/>
      <c r="AH88" s="427"/>
      <c r="AI88" s="427" t="s">
        <v>652</v>
      </c>
      <c r="AJ88" s="427"/>
      <c r="AK88" s="427"/>
      <c r="AL88" s="427"/>
      <c r="AM88" s="427" t="s">
        <v>468</v>
      </c>
      <c r="AN88" s="427"/>
      <c r="AO88" s="427"/>
      <c r="AP88" s="427"/>
      <c r="AQ88" s="502" t="s">
        <v>223</v>
      </c>
      <c r="AR88" s="503"/>
      <c r="AS88" s="503"/>
      <c r="AT88" s="504"/>
      <c r="AU88" s="505" t="s">
        <v>129</v>
      </c>
      <c r="AV88" s="505"/>
      <c r="AW88" s="505"/>
      <c r="AX88" s="506"/>
      <c r="AY88">
        <f>$G$90</f>
        <v>0</v>
      </c>
      <c r="AZ88" s="10"/>
      <c r="BA88" s="10"/>
      <c r="BB88" s="10"/>
      <c r="BC88" s="10"/>
    </row>
    <row r="89" spans="1:60" ht="18.75" hidden="1" customHeight="1" x14ac:dyDescent="0.15">
      <c r="A89" s="327"/>
      <c r="B89" s="329"/>
      <c r="C89" s="330"/>
      <c r="D89" s="330"/>
      <c r="E89" s="330"/>
      <c r="F89" s="331"/>
      <c r="G89" s="355"/>
      <c r="H89" s="337"/>
      <c r="I89" s="337"/>
      <c r="J89" s="337"/>
      <c r="K89" s="337"/>
      <c r="L89" s="337"/>
      <c r="M89" s="337"/>
      <c r="N89" s="337"/>
      <c r="O89" s="338"/>
      <c r="P89" s="341"/>
      <c r="Q89" s="337"/>
      <c r="R89" s="337"/>
      <c r="S89" s="337"/>
      <c r="T89" s="337"/>
      <c r="U89" s="337"/>
      <c r="V89" s="337"/>
      <c r="W89" s="337"/>
      <c r="X89" s="338"/>
      <c r="Y89" s="357"/>
      <c r="Z89" s="358"/>
      <c r="AA89" s="359"/>
      <c r="AB89" s="414"/>
      <c r="AC89" s="498"/>
      <c r="AD89" s="499"/>
      <c r="AE89" s="427"/>
      <c r="AF89" s="427"/>
      <c r="AG89" s="427"/>
      <c r="AH89" s="427"/>
      <c r="AI89" s="427"/>
      <c r="AJ89" s="427"/>
      <c r="AK89" s="427"/>
      <c r="AL89" s="427"/>
      <c r="AM89" s="427"/>
      <c r="AN89" s="427"/>
      <c r="AO89" s="427"/>
      <c r="AP89" s="427"/>
      <c r="AQ89" s="507"/>
      <c r="AR89" s="447"/>
      <c r="AS89" s="445" t="s">
        <v>224</v>
      </c>
      <c r="AT89" s="446"/>
      <c r="AU89" s="447"/>
      <c r="AV89" s="447"/>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0"/>
      <c r="R90" s="460"/>
      <c r="S90" s="460"/>
      <c r="T90" s="460"/>
      <c r="U90" s="460"/>
      <c r="V90" s="460"/>
      <c r="W90" s="460"/>
      <c r="X90" s="461"/>
      <c r="Y90" s="904" t="s">
        <v>58</v>
      </c>
      <c r="Z90" s="905"/>
      <c r="AA90" s="906"/>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7"/>
      <c r="B91" s="329"/>
      <c r="C91" s="330"/>
      <c r="D91" s="330"/>
      <c r="E91" s="330"/>
      <c r="F91" s="331"/>
      <c r="G91" s="907"/>
      <c r="H91" s="395"/>
      <c r="I91" s="395"/>
      <c r="J91" s="395"/>
      <c r="K91" s="395"/>
      <c r="L91" s="395"/>
      <c r="M91" s="395"/>
      <c r="N91" s="395"/>
      <c r="O91" s="396"/>
      <c r="P91" s="462"/>
      <c r="Q91" s="462"/>
      <c r="R91" s="462"/>
      <c r="S91" s="462"/>
      <c r="T91" s="462"/>
      <c r="U91" s="462"/>
      <c r="V91" s="462"/>
      <c r="W91" s="462"/>
      <c r="X91" s="463"/>
      <c r="Y91" s="908" t="s">
        <v>51</v>
      </c>
      <c r="Z91" s="797"/>
      <c r="AA91" s="798"/>
      <c r="AB91" s="459"/>
      <c r="AC91" s="459"/>
      <c r="AD91" s="459"/>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4"/>
      <c r="Q92" s="464"/>
      <c r="R92" s="464"/>
      <c r="S92" s="464"/>
      <c r="T92" s="464"/>
      <c r="U92" s="464"/>
      <c r="V92" s="464"/>
      <c r="W92" s="464"/>
      <c r="X92" s="465"/>
      <c r="Y92" s="908" t="s">
        <v>13</v>
      </c>
      <c r="Z92" s="797"/>
      <c r="AA92" s="798"/>
      <c r="AB92" s="909" t="s">
        <v>14</v>
      </c>
      <c r="AC92" s="909"/>
      <c r="AD92" s="909"/>
      <c r="AE92" s="575"/>
      <c r="AF92" s="576"/>
      <c r="AG92" s="576"/>
      <c r="AH92" s="576"/>
      <c r="AI92" s="575"/>
      <c r="AJ92" s="576"/>
      <c r="AK92" s="576"/>
      <c r="AL92" s="576"/>
      <c r="AM92" s="575"/>
      <c r="AN92" s="576"/>
      <c r="AO92" s="576"/>
      <c r="AP92" s="576"/>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900" t="s">
        <v>11</v>
      </c>
      <c r="AC93" s="901"/>
      <c r="AD93" s="902"/>
      <c r="AE93" s="427" t="s">
        <v>500</v>
      </c>
      <c r="AF93" s="427"/>
      <c r="AG93" s="427"/>
      <c r="AH93" s="427"/>
      <c r="AI93" s="427" t="s">
        <v>652</v>
      </c>
      <c r="AJ93" s="427"/>
      <c r="AK93" s="427"/>
      <c r="AL93" s="427"/>
      <c r="AM93" s="427" t="s">
        <v>468</v>
      </c>
      <c r="AN93" s="427"/>
      <c r="AO93" s="427"/>
      <c r="AP93" s="427"/>
      <c r="AQ93" s="502" t="s">
        <v>223</v>
      </c>
      <c r="AR93" s="503"/>
      <c r="AS93" s="503"/>
      <c r="AT93" s="504"/>
      <c r="AU93" s="505" t="s">
        <v>129</v>
      </c>
      <c r="AV93" s="505"/>
      <c r="AW93" s="505"/>
      <c r="AX93" s="506"/>
      <c r="AY93">
        <f>$G$95</f>
        <v>0</v>
      </c>
      <c r="AZ93" s="10"/>
      <c r="BA93" s="10"/>
      <c r="BB93" s="10"/>
      <c r="BC93" s="10"/>
    </row>
    <row r="94" spans="1:60" ht="18.75" hidden="1" customHeight="1" x14ac:dyDescent="0.15">
      <c r="A94" s="327"/>
      <c r="B94" s="329"/>
      <c r="C94" s="330"/>
      <c r="D94" s="330"/>
      <c r="E94" s="330"/>
      <c r="F94" s="331"/>
      <c r="G94" s="355"/>
      <c r="H94" s="337"/>
      <c r="I94" s="337"/>
      <c r="J94" s="337"/>
      <c r="K94" s="337"/>
      <c r="L94" s="337"/>
      <c r="M94" s="337"/>
      <c r="N94" s="337"/>
      <c r="O94" s="338"/>
      <c r="P94" s="341"/>
      <c r="Q94" s="337"/>
      <c r="R94" s="337"/>
      <c r="S94" s="337"/>
      <c r="T94" s="337"/>
      <c r="U94" s="337"/>
      <c r="V94" s="337"/>
      <c r="W94" s="337"/>
      <c r="X94" s="338"/>
      <c r="Y94" s="357"/>
      <c r="Z94" s="358"/>
      <c r="AA94" s="359"/>
      <c r="AB94" s="414"/>
      <c r="AC94" s="498"/>
      <c r="AD94" s="499"/>
      <c r="AE94" s="427"/>
      <c r="AF94" s="427"/>
      <c r="AG94" s="427"/>
      <c r="AH94" s="427"/>
      <c r="AI94" s="427"/>
      <c r="AJ94" s="427"/>
      <c r="AK94" s="427"/>
      <c r="AL94" s="427"/>
      <c r="AM94" s="427"/>
      <c r="AN94" s="427"/>
      <c r="AO94" s="427"/>
      <c r="AP94" s="427"/>
      <c r="AQ94" s="507"/>
      <c r="AR94" s="447"/>
      <c r="AS94" s="445" t="s">
        <v>224</v>
      </c>
      <c r="AT94" s="446"/>
      <c r="AU94" s="447"/>
      <c r="AV94" s="447"/>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0"/>
      <c r="R95" s="460"/>
      <c r="S95" s="460"/>
      <c r="T95" s="460"/>
      <c r="U95" s="460"/>
      <c r="V95" s="460"/>
      <c r="W95" s="460"/>
      <c r="X95" s="461"/>
      <c r="Y95" s="904" t="s">
        <v>58</v>
      </c>
      <c r="Z95" s="905"/>
      <c r="AA95" s="906"/>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7"/>
      <c r="B96" s="329"/>
      <c r="C96" s="330"/>
      <c r="D96" s="330"/>
      <c r="E96" s="330"/>
      <c r="F96" s="331"/>
      <c r="G96" s="907"/>
      <c r="H96" s="395"/>
      <c r="I96" s="395"/>
      <c r="J96" s="395"/>
      <c r="K96" s="395"/>
      <c r="L96" s="395"/>
      <c r="M96" s="395"/>
      <c r="N96" s="395"/>
      <c r="O96" s="396"/>
      <c r="P96" s="462"/>
      <c r="Q96" s="462"/>
      <c r="R96" s="462"/>
      <c r="S96" s="462"/>
      <c r="T96" s="462"/>
      <c r="U96" s="462"/>
      <c r="V96" s="462"/>
      <c r="W96" s="462"/>
      <c r="X96" s="463"/>
      <c r="Y96" s="908" t="s">
        <v>51</v>
      </c>
      <c r="Z96" s="797"/>
      <c r="AA96" s="798"/>
      <c r="AB96" s="459"/>
      <c r="AC96" s="459"/>
      <c r="AD96" s="459"/>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28"/>
      <c r="B97" s="897"/>
      <c r="C97" s="898"/>
      <c r="D97" s="898"/>
      <c r="E97" s="898"/>
      <c r="F97" s="899"/>
      <c r="G97" s="156"/>
      <c r="H97" s="157"/>
      <c r="I97" s="157"/>
      <c r="J97" s="157"/>
      <c r="K97" s="157"/>
      <c r="L97" s="157"/>
      <c r="M97" s="157"/>
      <c r="N97" s="157"/>
      <c r="O97" s="158"/>
      <c r="P97" s="464"/>
      <c r="Q97" s="464"/>
      <c r="R97" s="464"/>
      <c r="S97" s="464"/>
      <c r="T97" s="464"/>
      <c r="U97" s="464"/>
      <c r="V97" s="464"/>
      <c r="W97" s="464"/>
      <c r="X97" s="465"/>
      <c r="Y97" s="908" t="s">
        <v>13</v>
      </c>
      <c r="Z97" s="797"/>
      <c r="AA97" s="798"/>
      <c r="AB97" s="909" t="s">
        <v>14</v>
      </c>
      <c r="AC97" s="909"/>
      <c r="AD97" s="909"/>
      <c r="AE97" s="575"/>
      <c r="AF97" s="576"/>
      <c r="AG97" s="576"/>
      <c r="AH97" s="576"/>
      <c r="AI97" s="575"/>
      <c r="AJ97" s="576"/>
      <c r="AK97" s="576"/>
      <c r="AL97" s="576"/>
      <c r="AM97" s="575"/>
      <c r="AN97" s="576"/>
      <c r="AO97" s="576"/>
      <c r="AP97" s="576"/>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252"/>
      <c r="I98" s="252"/>
      <c r="J98" s="252"/>
      <c r="K98" s="252"/>
      <c r="L98" s="252"/>
      <c r="M98" s="252"/>
      <c r="N98" s="252"/>
      <c r="O98" s="252"/>
      <c r="P98" s="252"/>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3"/>
      <c r="AY98">
        <f>COUNTA($G$98)</f>
        <v>0</v>
      </c>
    </row>
    <row r="99" spans="1:60" ht="31.5" hidden="1" customHeight="1" x14ac:dyDescent="0.15">
      <c r="A99" s="360" t="s">
        <v>664</v>
      </c>
      <c r="B99" s="330"/>
      <c r="C99" s="330"/>
      <c r="D99" s="330"/>
      <c r="E99" s="330"/>
      <c r="F99" s="331"/>
      <c r="G99" s="362" t="s">
        <v>656</v>
      </c>
      <c r="H99" s="363"/>
      <c r="I99" s="363"/>
      <c r="J99" s="363"/>
      <c r="K99" s="363"/>
      <c r="L99" s="363"/>
      <c r="M99" s="363"/>
      <c r="N99" s="363"/>
      <c r="O99" s="363"/>
      <c r="P99" s="364" t="s">
        <v>655</v>
      </c>
      <c r="Q99" s="363"/>
      <c r="R99" s="363"/>
      <c r="S99" s="363"/>
      <c r="T99" s="363"/>
      <c r="U99" s="363"/>
      <c r="V99" s="363"/>
      <c r="W99" s="363"/>
      <c r="X99" s="365"/>
      <c r="Y99" s="366"/>
      <c r="Z99" s="367"/>
      <c r="AA99" s="368"/>
      <c r="AB99" s="413" t="s">
        <v>11</v>
      </c>
      <c r="AC99" s="413"/>
      <c r="AD99" s="413"/>
      <c r="AE99" s="427" t="s">
        <v>500</v>
      </c>
      <c r="AF99" s="427"/>
      <c r="AG99" s="427"/>
      <c r="AH99" s="427"/>
      <c r="AI99" s="427" t="s">
        <v>652</v>
      </c>
      <c r="AJ99" s="427"/>
      <c r="AK99" s="427"/>
      <c r="AL99" s="427"/>
      <c r="AM99" s="427" t="s">
        <v>468</v>
      </c>
      <c r="AN99" s="427"/>
      <c r="AO99" s="427"/>
      <c r="AP99" s="427"/>
      <c r="AQ99" s="422" t="s">
        <v>499</v>
      </c>
      <c r="AR99" s="423"/>
      <c r="AS99" s="423"/>
      <c r="AT99" s="424"/>
      <c r="AU99" s="422" t="s">
        <v>677</v>
      </c>
      <c r="AV99" s="423"/>
      <c r="AW99" s="423"/>
      <c r="AX99" s="425"/>
      <c r="AY99">
        <f>COUNTA($G$100)</f>
        <v>0</v>
      </c>
    </row>
    <row r="100" spans="1:60" ht="23.25" hidden="1" customHeight="1" x14ac:dyDescent="0.15">
      <c r="A100" s="360"/>
      <c r="B100" s="330"/>
      <c r="C100" s="330"/>
      <c r="D100" s="330"/>
      <c r="E100" s="330"/>
      <c r="F100" s="331"/>
      <c r="G100" s="441"/>
      <c r="H100" s="370"/>
      <c r="I100" s="370"/>
      <c r="J100" s="370"/>
      <c r="K100" s="370"/>
      <c r="L100" s="370"/>
      <c r="M100" s="370"/>
      <c r="N100" s="370"/>
      <c r="O100" s="370"/>
      <c r="P100" s="373"/>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6"/>
      <c r="AV100" s="417"/>
      <c r="AW100" s="417"/>
      <c r="AX100" s="418"/>
      <c r="AY100">
        <f>$AY$99</f>
        <v>0</v>
      </c>
    </row>
    <row r="101" spans="1:60" ht="23.25" hidden="1" customHeight="1" x14ac:dyDescent="0.15">
      <c r="A101" s="361"/>
      <c r="B101" s="333"/>
      <c r="C101" s="333"/>
      <c r="D101" s="333"/>
      <c r="E101" s="333"/>
      <c r="F101" s="334"/>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6"/>
      <c r="AV101" s="417"/>
      <c r="AW101" s="417"/>
      <c r="AX101" s="418"/>
      <c r="AY101">
        <f>$AY$99</f>
        <v>0</v>
      </c>
    </row>
    <row r="102" spans="1:60" ht="23.25" hidden="1" customHeight="1" x14ac:dyDescent="0.15">
      <c r="A102" s="472" t="s">
        <v>665</v>
      </c>
      <c r="B102" s="353"/>
      <c r="C102" s="353"/>
      <c r="D102" s="353"/>
      <c r="E102" s="353"/>
      <c r="F102" s="473"/>
      <c r="G102" s="238" t="s">
        <v>666</v>
      </c>
      <c r="H102" s="238"/>
      <c r="I102" s="238"/>
      <c r="J102" s="238"/>
      <c r="K102" s="238"/>
      <c r="L102" s="238"/>
      <c r="M102" s="238"/>
      <c r="N102" s="238"/>
      <c r="O102" s="238"/>
      <c r="P102" s="238"/>
      <c r="Q102" s="238"/>
      <c r="R102" s="238"/>
      <c r="S102" s="238"/>
      <c r="T102" s="238"/>
      <c r="U102" s="238"/>
      <c r="V102" s="238"/>
      <c r="W102" s="238"/>
      <c r="X102" s="267"/>
      <c r="Y102" s="456"/>
      <c r="Z102" s="457"/>
      <c r="AA102" s="458"/>
      <c r="AB102" s="237" t="s">
        <v>11</v>
      </c>
      <c r="AC102" s="238"/>
      <c r="AD102" s="267"/>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x14ac:dyDescent="0.15">
      <c r="A103" s="474"/>
      <c r="B103" s="335"/>
      <c r="C103" s="335"/>
      <c r="D103" s="335"/>
      <c r="E103" s="335"/>
      <c r="F103" s="475"/>
      <c r="G103" s="406" t="s">
        <v>667</v>
      </c>
      <c r="H103" s="407"/>
      <c r="I103" s="407"/>
      <c r="J103" s="407"/>
      <c r="K103" s="407"/>
      <c r="L103" s="407"/>
      <c r="M103" s="407"/>
      <c r="N103" s="407"/>
      <c r="O103" s="407"/>
      <c r="P103" s="407"/>
      <c r="Q103" s="407"/>
      <c r="R103" s="407"/>
      <c r="S103" s="407"/>
      <c r="T103" s="407"/>
      <c r="U103" s="407"/>
      <c r="V103" s="407"/>
      <c r="W103" s="407"/>
      <c r="X103" s="407"/>
      <c r="Y103" s="431" t="s">
        <v>665</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6"/>
      <c r="B104" s="337"/>
      <c r="C104" s="337"/>
      <c r="D104" s="337"/>
      <c r="E104" s="337"/>
      <c r="F104" s="477"/>
      <c r="G104" s="408"/>
      <c r="H104" s="409"/>
      <c r="I104" s="409"/>
      <c r="J104" s="409"/>
      <c r="K104" s="409"/>
      <c r="L104" s="409"/>
      <c r="M104" s="409"/>
      <c r="N104" s="409"/>
      <c r="O104" s="409"/>
      <c r="P104" s="409"/>
      <c r="Q104" s="409"/>
      <c r="R104" s="409"/>
      <c r="S104" s="409"/>
      <c r="T104" s="409"/>
      <c r="U104" s="409"/>
      <c r="V104" s="409"/>
      <c r="W104" s="409"/>
      <c r="X104" s="409"/>
      <c r="Y104" s="397" t="s">
        <v>668</v>
      </c>
      <c r="Z104" s="411"/>
      <c r="AA104" s="412"/>
      <c r="AB104" s="437" t="s">
        <v>669</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2"/>
      <c r="AY104">
        <f>$AY$102</f>
        <v>0</v>
      </c>
    </row>
    <row r="105" spans="1:60" ht="18.75" hidden="1" customHeight="1" x14ac:dyDescent="0.15">
      <c r="A105" s="514" t="s">
        <v>316</v>
      </c>
      <c r="B105" s="515"/>
      <c r="C105" s="515"/>
      <c r="D105" s="515"/>
      <c r="E105" s="515"/>
      <c r="F105" s="516"/>
      <c r="G105" s="488" t="s">
        <v>140</v>
      </c>
      <c r="H105" s="335"/>
      <c r="I105" s="335"/>
      <c r="J105" s="335"/>
      <c r="K105" s="335"/>
      <c r="L105" s="335"/>
      <c r="M105" s="335"/>
      <c r="N105" s="335"/>
      <c r="O105" s="336"/>
      <c r="P105" s="339" t="s">
        <v>56</v>
      </c>
      <c r="Q105" s="335"/>
      <c r="R105" s="335"/>
      <c r="S105" s="335"/>
      <c r="T105" s="335"/>
      <c r="U105" s="335"/>
      <c r="V105" s="335"/>
      <c r="W105" s="335"/>
      <c r="X105" s="336"/>
      <c r="Y105" s="489"/>
      <c r="Z105" s="490"/>
      <c r="AA105" s="491"/>
      <c r="AB105" s="495" t="s">
        <v>11</v>
      </c>
      <c r="AC105" s="496"/>
      <c r="AD105" s="497"/>
      <c r="AE105" s="427" t="s">
        <v>500</v>
      </c>
      <c r="AF105" s="427"/>
      <c r="AG105" s="427"/>
      <c r="AH105" s="427"/>
      <c r="AI105" s="427" t="s">
        <v>652</v>
      </c>
      <c r="AJ105" s="427"/>
      <c r="AK105" s="427"/>
      <c r="AL105" s="427"/>
      <c r="AM105" s="427" t="s">
        <v>468</v>
      </c>
      <c r="AN105" s="427"/>
      <c r="AO105" s="427"/>
      <c r="AP105" s="427"/>
      <c r="AQ105" s="469" t="s">
        <v>223</v>
      </c>
      <c r="AR105" s="470"/>
      <c r="AS105" s="470"/>
      <c r="AT105" s="471"/>
      <c r="AU105" s="335" t="s">
        <v>129</v>
      </c>
      <c r="AV105" s="335"/>
      <c r="AW105" s="335"/>
      <c r="AX105" s="340"/>
      <c r="AY105">
        <f>COUNTA($G$107)</f>
        <v>0</v>
      </c>
    </row>
    <row r="106" spans="1:60" ht="18.75" hidden="1" customHeight="1" x14ac:dyDescent="0.15">
      <c r="A106" s="517"/>
      <c r="B106" s="518"/>
      <c r="C106" s="518"/>
      <c r="D106" s="518"/>
      <c r="E106" s="518"/>
      <c r="F106" s="519"/>
      <c r="G106" s="355"/>
      <c r="H106" s="337"/>
      <c r="I106" s="337"/>
      <c r="J106" s="337"/>
      <c r="K106" s="337"/>
      <c r="L106" s="337"/>
      <c r="M106" s="337"/>
      <c r="N106" s="337"/>
      <c r="O106" s="338"/>
      <c r="P106" s="341"/>
      <c r="Q106" s="337"/>
      <c r="R106" s="337"/>
      <c r="S106" s="337"/>
      <c r="T106" s="337"/>
      <c r="U106" s="337"/>
      <c r="V106" s="337"/>
      <c r="W106" s="337"/>
      <c r="X106" s="338"/>
      <c r="Y106" s="492"/>
      <c r="Z106" s="493"/>
      <c r="AA106" s="494"/>
      <c r="AB106" s="414"/>
      <c r="AC106" s="498"/>
      <c r="AD106" s="499"/>
      <c r="AE106" s="427"/>
      <c r="AF106" s="427"/>
      <c r="AG106" s="427"/>
      <c r="AH106" s="427"/>
      <c r="AI106" s="427"/>
      <c r="AJ106" s="427"/>
      <c r="AK106" s="427"/>
      <c r="AL106" s="427"/>
      <c r="AM106" s="427"/>
      <c r="AN106" s="427"/>
      <c r="AO106" s="427"/>
      <c r="AP106" s="427"/>
      <c r="AQ106" s="443"/>
      <c r="AR106" s="444"/>
      <c r="AS106" s="445" t="s">
        <v>224</v>
      </c>
      <c r="AT106" s="446"/>
      <c r="AU106" s="447"/>
      <c r="AV106" s="447"/>
      <c r="AW106" s="337" t="s">
        <v>170</v>
      </c>
      <c r="AX106" s="342"/>
      <c r="AY106">
        <f t="shared" ref="AY106:AY111" si="3">$AY$105</f>
        <v>0</v>
      </c>
    </row>
    <row r="107" spans="1:60" ht="23.25" hidden="1" customHeight="1" x14ac:dyDescent="0.15">
      <c r="A107" s="520"/>
      <c r="B107" s="518"/>
      <c r="C107" s="518"/>
      <c r="D107" s="518"/>
      <c r="E107" s="518"/>
      <c r="F107" s="519"/>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1"/>
      <c r="B108" s="522"/>
      <c r="C108" s="522"/>
      <c r="D108" s="522"/>
      <c r="E108" s="522"/>
      <c r="F108" s="523"/>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59"/>
      <c r="AC108" s="459"/>
      <c r="AD108" s="459"/>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0"/>
      <c r="B109" s="518"/>
      <c r="C109" s="518"/>
      <c r="D109" s="518"/>
      <c r="E109" s="518"/>
      <c r="F109" s="519"/>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2" t="s">
        <v>343</v>
      </c>
      <c r="B110" s="467"/>
      <c r="C110" s="467"/>
      <c r="D110" s="467"/>
      <c r="E110" s="467"/>
      <c r="F110" s="468"/>
      <c r="G110" s="508"/>
      <c r="H110" s="509"/>
      <c r="I110" s="509"/>
      <c r="J110" s="509"/>
      <c r="K110" s="509"/>
      <c r="L110" s="509"/>
      <c r="M110" s="509"/>
      <c r="N110" s="509"/>
      <c r="O110" s="509"/>
      <c r="P110" s="509"/>
      <c r="Q110" s="509"/>
      <c r="R110" s="509"/>
      <c r="S110" s="509"/>
      <c r="T110" s="509"/>
      <c r="U110" s="509"/>
      <c r="V110" s="509"/>
      <c r="W110" s="509"/>
      <c r="X110" s="509"/>
      <c r="Y110" s="509"/>
      <c r="Z110" s="509"/>
      <c r="AA110" s="509"/>
      <c r="AB110" s="509"/>
      <c r="AC110" s="509"/>
      <c r="AD110" s="509"/>
      <c r="AE110" s="509"/>
      <c r="AF110" s="509"/>
      <c r="AG110" s="509"/>
      <c r="AH110" s="509"/>
      <c r="AI110" s="509"/>
      <c r="AJ110" s="509"/>
      <c r="AK110" s="509"/>
      <c r="AL110" s="509"/>
      <c r="AM110" s="509"/>
      <c r="AN110" s="509"/>
      <c r="AO110" s="509"/>
      <c r="AP110" s="509"/>
      <c r="AQ110" s="509"/>
      <c r="AR110" s="509"/>
      <c r="AS110" s="509"/>
      <c r="AT110" s="509"/>
      <c r="AU110" s="509"/>
      <c r="AV110" s="509"/>
      <c r="AW110" s="509"/>
      <c r="AX110" s="510"/>
      <c r="AY110">
        <f t="shared" si="3"/>
        <v>0</v>
      </c>
    </row>
    <row r="111" spans="1:60" ht="23.25" hidden="1" customHeight="1" x14ac:dyDescent="0.15">
      <c r="A111" s="361"/>
      <c r="B111" s="333"/>
      <c r="C111" s="333"/>
      <c r="D111" s="333"/>
      <c r="E111" s="333"/>
      <c r="F111" s="334"/>
      <c r="G111" s="511"/>
      <c r="H111" s="512"/>
      <c r="I111" s="512"/>
      <c r="J111" s="512"/>
      <c r="K111" s="512"/>
      <c r="L111" s="512"/>
      <c r="M111" s="512"/>
      <c r="N111" s="512"/>
      <c r="O111" s="512"/>
      <c r="P111" s="512"/>
      <c r="Q111" s="512"/>
      <c r="R111" s="512"/>
      <c r="S111" s="512"/>
      <c r="T111" s="512"/>
      <c r="U111" s="512"/>
      <c r="V111" s="512"/>
      <c r="W111" s="512"/>
      <c r="X111" s="512"/>
      <c r="Y111" s="512"/>
      <c r="Z111" s="512"/>
      <c r="AA111" s="512"/>
      <c r="AB111" s="512"/>
      <c r="AC111" s="512"/>
      <c r="AD111" s="512"/>
      <c r="AE111" s="512"/>
      <c r="AF111" s="512"/>
      <c r="AG111" s="512"/>
      <c r="AH111" s="512"/>
      <c r="AI111" s="512"/>
      <c r="AJ111" s="512"/>
      <c r="AK111" s="512"/>
      <c r="AL111" s="512"/>
      <c r="AM111" s="512"/>
      <c r="AN111" s="512"/>
      <c r="AO111" s="512"/>
      <c r="AP111" s="512"/>
      <c r="AQ111" s="512"/>
      <c r="AR111" s="512"/>
      <c r="AS111" s="512"/>
      <c r="AT111" s="512"/>
      <c r="AU111" s="512"/>
      <c r="AV111" s="512"/>
      <c r="AW111" s="512"/>
      <c r="AX111" s="513"/>
      <c r="AY111">
        <f t="shared" si="3"/>
        <v>0</v>
      </c>
    </row>
    <row r="112" spans="1:60" ht="18.75" hidden="1" customHeight="1" x14ac:dyDescent="0.15">
      <c r="A112" s="327" t="s">
        <v>657</v>
      </c>
      <c r="B112" s="329" t="s">
        <v>658</v>
      </c>
      <c r="C112" s="330"/>
      <c r="D112" s="330"/>
      <c r="E112" s="330"/>
      <c r="F112" s="331"/>
      <c r="G112" s="335" t="s">
        <v>659</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679</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4"/>
      <c r="H114" s="524"/>
      <c r="I114" s="524"/>
      <c r="J114" s="524"/>
      <c r="K114" s="524"/>
      <c r="L114" s="524"/>
      <c r="M114" s="524"/>
      <c r="N114" s="524"/>
      <c r="O114" s="524"/>
      <c r="P114" s="524"/>
      <c r="Q114" s="524"/>
      <c r="R114" s="524"/>
      <c r="S114" s="524"/>
      <c r="T114" s="524"/>
      <c r="U114" s="524"/>
      <c r="V114" s="524"/>
      <c r="W114" s="524"/>
      <c r="X114" s="524"/>
      <c r="Y114" s="524"/>
      <c r="Z114" s="524"/>
      <c r="AA114" s="525"/>
      <c r="AB114" s="530"/>
      <c r="AC114" s="524"/>
      <c r="AD114" s="524"/>
      <c r="AE114" s="524"/>
      <c r="AF114" s="524"/>
      <c r="AG114" s="524"/>
      <c r="AH114" s="524"/>
      <c r="AI114" s="524"/>
      <c r="AJ114" s="524"/>
      <c r="AK114" s="524"/>
      <c r="AL114" s="524"/>
      <c r="AM114" s="524"/>
      <c r="AN114" s="524"/>
      <c r="AO114" s="524"/>
      <c r="AP114" s="524"/>
      <c r="AQ114" s="524"/>
      <c r="AR114" s="524"/>
      <c r="AS114" s="524"/>
      <c r="AT114" s="524"/>
      <c r="AU114" s="524"/>
      <c r="AV114" s="524"/>
      <c r="AW114" s="524"/>
      <c r="AX114" s="531"/>
      <c r="AY114">
        <f t="shared" si="4"/>
        <v>0</v>
      </c>
    </row>
    <row r="115" spans="1:60" ht="22.5" hidden="1" customHeight="1" x14ac:dyDescent="0.15">
      <c r="A115" s="327"/>
      <c r="B115" s="329"/>
      <c r="C115" s="330"/>
      <c r="D115" s="330"/>
      <c r="E115" s="330"/>
      <c r="F115" s="331"/>
      <c r="G115" s="526"/>
      <c r="H115" s="526"/>
      <c r="I115" s="526"/>
      <c r="J115" s="526"/>
      <c r="K115" s="526"/>
      <c r="L115" s="526"/>
      <c r="M115" s="526"/>
      <c r="N115" s="526"/>
      <c r="O115" s="526"/>
      <c r="P115" s="526"/>
      <c r="Q115" s="526"/>
      <c r="R115" s="526"/>
      <c r="S115" s="526"/>
      <c r="T115" s="526"/>
      <c r="U115" s="526"/>
      <c r="V115" s="526"/>
      <c r="W115" s="526"/>
      <c r="X115" s="526"/>
      <c r="Y115" s="526"/>
      <c r="Z115" s="526"/>
      <c r="AA115" s="527"/>
      <c r="AB115" s="532"/>
      <c r="AC115" s="526"/>
      <c r="AD115" s="526"/>
      <c r="AE115" s="526"/>
      <c r="AF115" s="526"/>
      <c r="AG115" s="526"/>
      <c r="AH115" s="526"/>
      <c r="AI115" s="526"/>
      <c r="AJ115" s="526"/>
      <c r="AK115" s="526"/>
      <c r="AL115" s="526"/>
      <c r="AM115" s="526"/>
      <c r="AN115" s="526"/>
      <c r="AO115" s="526"/>
      <c r="AP115" s="526"/>
      <c r="AQ115" s="526"/>
      <c r="AR115" s="526"/>
      <c r="AS115" s="526"/>
      <c r="AT115" s="526"/>
      <c r="AU115" s="526"/>
      <c r="AV115" s="526"/>
      <c r="AW115" s="526"/>
      <c r="AX115" s="533"/>
      <c r="AY115">
        <f t="shared" si="4"/>
        <v>0</v>
      </c>
    </row>
    <row r="116" spans="1:60" ht="19.5" hidden="1" customHeight="1" x14ac:dyDescent="0.15">
      <c r="A116" s="327"/>
      <c r="B116" s="332"/>
      <c r="C116" s="333"/>
      <c r="D116" s="333"/>
      <c r="E116" s="333"/>
      <c r="F116" s="334"/>
      <c r="G116" s="528"/>
      <c r="H116" s="528"/>
      <c r="I116" s="528"/>
      <c r="J116" s="528"/>
      <c r="K116" s="528"/>
      <c r="L116" s="528"/>
      <c r="M116" s="528"/>
      <c r="N116" s="528"/>
      <c r="O116" s="528"/>
      <c r="P116" s="528"/>
      <c r="Q116" s="528"/>
      <c r="R116" s="528"/>
      <c r="S116" s="528"/>
      <c r="T116" s="528"/>
      <c r="U116" s="528"/>
      <c r="V116" s="528"/>
      <c r="W116" s="528"/>
      <c r="X116" s="528"/>
      <c r="Y116" s="528"/>
      <c r="Z116" s="528"/>
      <c r="AA116" s="529"/>
      <c r="AB116" s="534"/>
      <c r="AC116" s="528"/>
      <c r="AD116" s="528"/>
      <c r="AE116" s="526"/>
      <c r="AF116" s="526"/>
      <c r="AG116" s="526"/>
      <c r="AH116" s="526"/>
      <c r="AI116" s="526"/>
      <c r="AJ116" s="526"/>
      <c r="AK116" s="526"/>
      <c r="AL116" s="526"/>
      <c r="AM116" s="526"/>
      <c r="AN116" s="526"/>
      <c r="AO116" s="526"/>
      <c r="AP116" s="526"/>
      <c r="AQ116" s="526"/>
      <c r="AR116" s="526"/>
      <c r="AS116" s="526"/>
      <c r="AT116" s="526"/>
      <c r="AU116" s="528"/>
      <c r="AV116" s="528"/>
      <c r="AW116" s="528"/>
      <c r="AX116" s="535"/>
      <c r="AY116">
        <f t="shared" si="4"/>
        <v>0</v>
      </c>
    </row>
    <row r="117" spans="1:60" ht="18.75" hidden="1" customHeight="1" x14ac:dyDescent="0.15">
      <c r="A117" s="327"/>
      <c r="B117" s="466" t="s">
        <v>139</v>
      </c>
      <c r="C117" s="467"/>
      <c r="D117" s="467"/>
      <c r="E117" s="467"/>
      <c r="F117" s="468"/>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900" t="s">
        <v>11</v>
      </c>
      <c r="AC117" s="901"/>
      <c r="AD117" s="902"/>
      <c r="AE117" s="427" t="s">
        <v>500</v>
      </c>
      <c r="AF117" s="427"/>
      <c r="AG117" s="427"/>
      <c r="AH117" s="427"/>
      <c r="AI117" s="427" t="s">
        <v>652</v>
      </c>
      <c r="AJ117" s="427"/>
      <c r="AK117" s="427"/>
      <c r="AL117" s="427"/>
      <c r="AM117" s="427" t="s">
        <v>468</v>
      </c>
      <c r="AN117" s="427"/>
      <c r="AO117" s="427"/>
      <c r="AP117" s="427"/>
      <c r="AQ117" s="502" t="s">
        <v>223</v>
      </c>
      <c r="AR117" s="503"/>
      <c r="AS117" s="503"/>
      <c r="AT117" s="504"/>
      <c r="AU117" s="505" t="s">
        <v>129</v>
      </c>
      <c r="AV117" s="505"/>
      <c r="AW117" s="505"/>
      <c r="AX117" s="506"/>
      <c r="AY117">
        <f t="shared" si="4"/>
        <v>0</v>
      </c>
      <c r="AZ117" s="10"/>
      <c r="BA117" s="10"/>
      <c r="BB117" s="10"/>
      <c r="BC117" s="10"/>
    </row>
    <row r="118" spans="1:60" ht="18.75" hidden="1" customHeight="1" x14ac:dyDescent="0.15">
      <c r="A118" s="327"/>
      <c r="B118" s="329"/>
      <c r="C118" s="330"/>
      <c r="D118" s="330"/>
      <c r="E118" s="330"/>
      <c r="F118" s="331"/>
      <c r="G118" s="355"/>
      <c r="H118" s="337"/>
      <c r="I118" s="337"/>
      <c r="J118" s="337"/>
      <c r="K118" s="337"/>
      <c r="L118" s="337"/>
      <c r="M118" s="337"/>
      <c r="N118" s="337"/>
      <c r="O118" s="338"/>
      <c r="P118" s="341"/>
      <c r="Q118" s="337"/>
      <c r="R118" s="337"/>
      <c r="S118" s="337"/>
      <c r="T118" s="337"/>
      <c r="U118" s="337"/>
      <c r="V118" s="337"/>
      <c r="W118" s="337"/>
      <c r="X118" s="338"/>
      <c r="Y118" s="357"/>
      <c r="Z118" s="358"/>
      <c r="AA118" s="359"/>
      <c r="AB118" s="414"/>
      <c r="AC118" s="498"/>
      <c r="AD118" s="499"/>
      <c r="AE118" s="427"/>
      <c r="AF118" s="427"/>
      <c r="AG118" s="427"/>
      <c r="AH118" s="427"/>
      <c r="AI118" s="427"/>
      <c r="AJ118" s="427"/>
      <c r="AK118" s="427"/>
      <c r="AL118" s="427"/>
      <c r="AM118" s="427"/>
      <c r="AN118" s="427"/>
      <c r="AO118" s="427"/>
      <c r="AP118" s="427"/>
      <c r="AQ118" s="507"/>
      <c r="AR118" s="447"/>
      <c r="AS118" s="445" t="s">
        <v>224</v>
      </c>
      <c r="AT118" s="446"/>
      <c r="AU118" s="447"/>
      <c r="AV118" s="447"/>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0"/>
      <c r="R119" s="460"/>
      <c r="S119" s="460"/>
      <c r="T119" s="460"/>
      <c r="U119" s="460"/>
      <c r="V119" s="460"/>
      <c r="W119" s="460"/>
      <c r="X119" s="461"/>
      <c r="Y119" s="904" t="s">
        <v>58</v>
      </c>
      <c r="Z119" s="905"/>
      <c r="AA119" s="906"/>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7"/>
      <c r="B120" s="329"/>
      <c r="C120" s="330"/>
      <c r="D120" s="330"/>
      <c r="E120" s="330"/>
      <c r="F120" s="331"/>
      <c r="G120" s="907"/>
      <c r="H120" s="395"/>
      <c r="I120" s="395"/>
      <c r="J120" s="395"/>
      <c r="K120" s="395"/>
      <c r="L120" s="395"/>
      <c r="M120" s="395"/>
      <c r="N120" s="395"/>
      <c r="O120" s="396"/>
      <c r="P120" s="462"/>
      <c r="Q120" s="462"/>
      <c r="R120" s="462"/>
      <c r="S120" s="462"/>
      <c r="T120" s="462"/>
      <c r="U120" s="462"/>
      <c r="V120" s="462"/>
      <c r="W120" s="462"/>
      <c r="X120" s="463"/>
      <c r="Y120" s="908" t="s">
        <v>51</v>
      </c>
      <c r="Z120" s="797"/>
      <c r="AA120" s="798"/>
      <c r="AB120" s="459"/>
      <c r="AC120" s="459"/>
      <c r="AD120" s="459"/>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4"/>
      <c r="Q121" s="464"/>
      <c r="R121" s="464"/>
      <c r="S121" s="464"/>
      <c r="T121" s="464"/>
      <c r="U121" s="464"/>
      <c r="V121" s="464"/>
      <c r="W121" s="464"/>
      <c r="X121" s="465"/>
      <c r="Y121" s="908" t="s">
        <v>13</v>
      </c>
      <c r="Z121" s="797"/>
      <c r="AA121" s="798"/>
      <c r="AB121" s="909" t="s">
        <v>14</v>
      </c>
      <c r="AC121" s="909"/>
      <c r="AD121" s="909"/>
      <c r="AE121" s="575"/>
      <c r="AF121" s="576"/>
      <c r="AG121" s="576"/>
      <c r="AH121" s="576"/>
      <c r="AI121" s="575"/>
      <c r="AJ121" s="576"/>
      <c r="AK121" s="576"/>
      <c r="AL121" s="576"/>
      <c r="AM121" s="575"/>
      <c r="AN121" s="576"/>
      <c r="AO121" s="576"/>
      <c r="AP121" s="576"/>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7"/>
      <c r="B122" s="466" t="s">
        <v>139</v>
      </c>
      <c r="C122" s="467"/>
      <c r="D122" s="467"/>
      <c r="E122" s="467"/>
      <c r="F122" s="468"/>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900" t="s">
        <v>11</v>
      </c>
      <c r="AC122" s="901"/>
      <c r="AD122" s="902"/>
      <c r="AE122" s="427" t="s">
        <v>500</v>
      </c>
      <c r="AF122" s="427"/>
      <c r="AG122" s="427"/>
      <c r="AH122" s="427"/>
      <c r="AI122" s="427" t="s">
        <v>652</v>
      </c>
      <c r="AJ122" s="427"/>
      <c r="AK122" s="427"/>
      <c r="AL122" s="427"/>
      <c r="AM122" s="427" t="s">
        <v>468</v>
      </c>
      <c r="AN122" s="427"/>
      <c r="AO122" s="427"/>
      <c r="AP122" s="427"/>
      <c r="AQ122" s="502" t="s">
        <v>223</v>
      </c>
      <c r="AR122" s="503"/>
      <c r="AS122" s="503"/>
      <c r="AT122" s="504"/>
      <c r="AU122" s="505" t="s">
        <v>129</v>
      </c>
      <c r="AV122" s="505"/>
      <c r="AW122" s="505"/>
      <c r="AX122" s="506"/>
      <c r="AY122">
        <f>COUNTA($G$124)</f>
        <v>0</v>
      </c>
      <c r="AZ122" s="10"/>
      <c r="BA122" s="10"/>
      <c r="BB122" s="10"/>
      <c r="BC122" s="10"/>
    </row>
    <row r="123" spans="1:60" ht="18.75" hidden="1" customHeight="1" x14ac:dyDescent="0.15">
      <c r="A123" s="327"/>
      <c r="B123" s="329"/>
      <c r="C123" s="330"/>
      <c r="D123" s="330"/>
      <c r="E123" s="330"/>
      <c r="F123" s="331"/>
      <c r="G123" s="355"/>
      <c r="H123" s="337"/>
      <c r="I123" s="337"/>
      <c r="J123" s="337"/>
      <c r="K123" s="337"/>
      <c r="L123" s="337"/>
      <c r="M123" s="337"/>
      <c r="N123" s="337"/>
      <c r="O123" s="338"/>
      <c r="P123" s="341"/>
      <c r="Q123" s="337"/>
      <c r="R123" s="337"/>
      <c r="S123" s="337"/>
      <c r="T123" s="337"/>
      <c r="U123" s="337"/>
      <c r="V123" s="337"/>
      <c r="W123" s="337"/>
      <c r="X123" s="338"/>
      <c r="Y123" s="357"/>
      <c r="Z123" s="358"/>
      <c r="AA123" s="359"/>
      <c r="AB123" s="414"/>
      <c r="AC123" s="498"/>
      <c r="AD123" s="499"/>
      <c r="AE123" s="427"/>
      <c r="AF123" s="427"/>
      <c r="AG123" s="427"/>
      <c r="AH123" s="427"/>
      <c r="AI123" s="427"/>
      <c r="AJ123" s="427"/>
      <c r="AK123" s="427"/>
      <c r="AL123" s="427"/>
      <c r="AM123" s="427"/>
      <c r="AN123" s="427"/>
      <c r="AO123" s="427"/>
      <c r="AP123" s="427"/>
      <c r="AQ123" s="507"/>
      <c r="AR123" s="447"/>
      <c r="AS123" s="445" t="s">
        <v>224</v>
      </c>
      <c r="AT123" s="446"/>
      <c r="AU123" s="447"/>
      <c r="AV123" s="447"/>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0"/>
      <c r="R124" s="460"/>
      <c r="S124" s="460"/>
      <c r="T124" s="460"/>
      <c r="U124" s="460"/>
      <c r="V124" s="460"/>
      <c r="W124" s="460"/>
      <c r="X124" s="461"/>
      <c r="Y124" s="904" t="s">
        <v>58</v>
      </c>
      <c r="Z124" s="905"/>
      <c r="AA124" s="906"/>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7"/>
      <c r="B125" s="329"/>
      <c r="C125" s="330"/>
      <c r="D125" s="330"/>
      <c r="E125" s="330"/>
      <c r="F125" s="331"/>
      <c r="G125" s="907"/>
      <c r="H125" s="395"/>
      <c r="I125" s="395"/>
      <c r="J125" s="395"/>
      <c r="K125" s="395"/>
      <c r="L125" s="395"/>
      <c r="M125" s="395"/>
      <c r="N125" s="395"/>
      <c r="O125" s="396"/>
      <c r="P125" s="462"/>
      <c r="Q125" s="462"/>
      <c r="R125" s="462"/>
      <c r="S125" s="462"/>
      <c r="T125" s="462"/>
      <c r="U125" s="462"/>
      <c r="V125" s="462"/>
      <c r="W125" s="462"/>
      <c r="X125" s="463"/>
      <c r="Y125" s="908" t="s">
        <v>51</v>
      </c>
      <c r="Z125" s="797"/>
      <c r="AA125" s="798"/>
      <c r="AB125" s="459"/>
      <c r="AC125" s="459"/>
      <c r="AD125" s="459"/>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4"/>
      <c r="Q126" s="464"/>
      <c r="R126" s="464"/>
      <c r="S126" s="464"/>
      <c r="T126" s="464"/>
      <c r="U126" s="464"/>
      <c r="V126" s="464"/>
      <c r="W126" s="464"/>
      <c r="X126" s="465"/>
      <c r="Y126" s="908" t="s">
        <v>13</v>
      </c>
      <c r="Z126" s="797"/>
      <c r="AA126" s="798"/>
      <c r="AB126" s="909" t="s">
        <v>14</v>
      </c>
      <c r="AC126" s="909"/>
      <c r="AD126" s="909"/>
      <c r="AE126" s="575"/>
      <c r="AF126" s="576"/>
      <c r="AG126" s="576"/>
      <c r="AH126" s="576"/>
      <c r="AI126" s="575"/>
      <c r="AJ126" s="576"/>
      <c r="AK126" s="576"/>
      <c r="AL126" s="576"/>
      <c r="AM126" s="575"/>
      <c r="AN126" s="576"/>
      <c r="AO126" s="576"/>
      <c r="AP126" s="576"/>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7"/>
      <c r="B127" s="466" t="s">
        <v>139</v>
      </c>
      <c r="C127" s="467"/>
      <c r="D127" s="467"/>
      <c r="E127" s="467"/>
      <c r="F127" s="468"/>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900" t="s">
        <v>11</v>
      </c>
      <c r="AC127" s="901"/>
      <c r="AD127" s="902"/>
      <c r="AE127" s="427" t="s">
        <v>500</v>
      </c>
      <c r="AF127" s="427"/>
      <c r="AG127" s="427"/>
      <c r="AH127" s="427"/>
      <c r="AI127" s="427" t="s">
        <v>652</v>
      </c>
      <c r="AJ127" s="427"/>
      <c r="AK127" s="427"/>
      <c r="AL127" s="427"/>
      <c r="AM127" s="427" t="s">
        <v>468</v>
      </c>
      <c r="AN127" s="427"/>
      <c r="AO127" s="427"/>
      <c r="AP127" s="427"/>
      <c r="AQ127" s="502" t="s">
        <v>223</v>
      </c>
      <c r="AR127" s="503"/>
      <c r="AS127" s="503"/>
      <c r="AT127" s="504"/>
      <c r="AU127" s="505" t="s">
        <v>129</v>
      </c>
      <c r="AV127" s="505"/>
      <c r="AW127" s="505"/>
      <c r="AX127" s="506"/>
      <c r="AY127">
        <f>COUNTA($G$129)</f>
        <v>0</v>
      </c>
      <c r="AZ127" s="10"/>
      <c r="BA127" s="10"/>
      <c r="BB127" s="10"/>
      <c r="BC127" s="10"/>
    </row>
    <row r="128" spans="1:60" ht="18.75" hidden="1" customHeight="1" x14ac:dyDescent="0.15">
      <c r="A128" s="327"/>
      <c r="B128" s="329"/>
      <c r="C128" s="330"/>
      <c r="D128" s="330"/>
      <c r="E128" s="330"/>
      <c r="F128" s="331"/>
      <c r="G128" s="355"/>
      <c r="H128" s="337"/>
      <c r="I128" s="337"/>
      <c r="J128" s="337"/>
      <c r="K128" s="337"/>
      <c r="L128" s="337"/>
      <c r="M128" s="337"/>
      <c r="N128" s="337"/>
      <c r="O128" s="338"/>
      <c r="P128" s="341"/>
      <c r="Q128" s="337"/>
      <c r="R128" s="337"/>
      <c r="S128" s="337"/>
      <c r="T128" s="337"/>
      <c r="U128" s="337"/>
      <c r="V128" s="337"/>
      <c r="W128" s="337"/>
      <c r="X128" s="338"/>
      <c r="Y128" s="357"/>
      <c r="Z128" s="358"/>
      <c r="AA128" s="359"/>
      <c r="AB128" s="414"/>
      <c r="AC128" s="498"/>
      <c r="AD128" s="499"/>
      <c r="AE128" s="427"/>
      <c r="AF128" s="427"/>
      <c r="AG128" s="427"/>
      <c r="AH128" s="427"/>
      <c r="AI128" s="427"/>
      <c r="AJ128" s="427"/>
      <c r="AK128" s="427"/>
      <c r="AL128" s="427"/>
      <c r="AM128" s="427"/>
      <c r="AN128" s="427"/>
      <c r="AO128" s="427"/>
      <c r="AP128" s="427"/>
      <c r="AQ128" s="507"/>
      <c r="AR128" s="447"/>
      <c r="AS128" s="445" t="s">
        <v>224</v>
      </c>
      <c r="AT128" s="446"/>
      <c r="AU128" s="447"/>
      <c r="AV128" s="447"/>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0"/>
      <c r="R129" s="460"/>
      <c r="S129" s="460"/>
      <c r="T129" s="460"/>
      <c r="U129" s="460"/>
      <c r="V129" s="460"/>
      <c r="W129" s="460"/>
      <c r="X129" s="461"/>
      <c r="Y129" s="904" t="s">
        <v>58</v>
      </c>
      <c r="Z129" s="905"/>
      <c r="AA129" s="906"/>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7"/>
      <c r="B130" s="329"/>
      <c r="C130" s="330"/>
      <c r="D130" s="330"/>
      <c r="E130" s="330"/>
      <c r="F130" s="331"/>
      <c r="G130" s="907"/>
      <c r="H130" s="395"/>
      <c r="I130" s="395"/>
      <c r="J130" s="395"/>
      <c r="K130" s="395"/>
      <c r="L130" s="395"/>
      <c r="M130" s="395"/>
      <c r="N130" s="395"/>
      <c r="O130" s="396"/>
      <c r="P130" s="462"/>
      <c r="Q130" s="462"/>
      <c r="R130" s="462"/>
      <c r="S130" s="462"/>
      <c r="T130" s="462"/>
      <c r="U130" s="462"/>
      <c r="V130" s="462"/>
      <c r="W130" s="462"/>
      <c r="X130" s="463"/>
      <c r="Y130" s="908" t="s">
        <v>51</v>
      </c>
      <c r="Z130" s="797"/>
      <c r="AA130" s="798"/>
      <c r="AB130" s="459"/>
      <c r="AC130" s="459"/>
      <c r="AD130" s="459"/>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28"/>
      <c r="B131" s="897"/>
      <c r="C131" s="898"/>
      <c r="D131" s="898"/>
      <c r="E131" s="898"/>
      <c r="F131" s="899"/>
      <c r="G131" s="156"/>
      <c r="H131" s="157"/>
      <c r="I131" s="157"/>
      <c r="J131" s="157"/>
      <c r="K131" s="157"/>
      <c r="L131" s="157"/>
      <c r="M131" s="157"/>
      <c r="N131" s="157"/>
      <c r="O131" s="158"/>
      <c r="P131" s="464"/>
      <c r="Q131" s="464"/>
      <c r="R131" s="464"/>
      <c r="S131" s="464"/>
      <c r="T131" s="464"/>
      <c r="U131" s="464"/>
      <c r="V131" s="464"/>
      <c r="W131" s="464"/>
      <c r="X131" s="465"/>
      <c r="Y131" s="908" t="s">
        <v>13</v>
      </c>
      <c r="Z131" s="797"/>
      <c r="AA131" s="798"/>
      <c r="AB131" s="909" t="s">
        <v>14</v>
      </c>
      <c r="AC131" s="909"/>
      <c r="AD131" s="909"/>
      <c r="AE131" s="575"/>
      <c r="AF131" s="576"/>
      <c r="AG131" s="576"/>
      <c r="AH131" s="576"/>
      <c r="AI131" s="575"/>
      <c r="AJ131" s="576"/>
      <c r="AK131" s="576"/>
      <c r="AL131" s="576"/>
      <c r="AM131" s="575"/>
      <c r="AN131" s="576"/>
      <c r="AO131" s="576"/>
      <c r="AP131" s="576"/>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252"/>
      <c r="I132" s="252"/>
      <c r="J132" s="252"/>
      <c r="K132" s="252"/>
      <c r="L132" s="252"/>
      <c r="M132" s="252"/>
      <c r="N132" s="252"/>
      <c r="O132" s="252"/>
      <c r="P132" s="252"/>
      <c r="Q132" s="252"/>
      <c r="R132" s="252"/>
      <c r="S132" s="252"/>
      <c r="T132" s="252"/>
      <c r="U132" s="252"/>
      <c r="V132" s="252"/>
      <c r="W132" s="252"/>
      <c r="X132" s="252"/>
      <c r="Y132" s="252"/>
      <c r="Z132" s="252"/>
      <c r="AA132" s="252"/>
      <c r="AB132" s="252"/>
      <c r="AC132" s="252"/>
      <c r="AD132" s="252"/>
      <c r="AE132" s="252"/>
      <c r="AF132" s="252"/>
      <c r="AG132" s="252"/>
      <c r="AH132" s="252"/>
      <c r="AI132" s="252"/>
      <c r="AJ132" s="252"/>
      <c r="AK132" s="252"/>
      <c r="AL132" s="252"/>
      <c r="AM132" s="252"/>
      <c r="AN132" s="252"/>
      <c r="AO132" s="252"/>
      <c r="AP132" s="252"/>
      <c r="AQ132" s="252"/>
      <c r="AR132" s="252"/>
      <c r="AS132" s="252"/>
      <c r="AT132" s="252"/>
      <c r="AU132" s="252"/>
      <c r="AV132" s="252"/>
      <c r="AW132" s="252"/>
      <c r="AX132" s="253"/>
      <c r="AY132">
        <f>COUNTA($G$132)</f>
        <v>0</v>
      </c>
    </row>
    <row r="133" spans="1:60" ht="31.5" hidden="1" customHeight="1" x14ac:dyDescent="0.15">
      <c r="A133" s="360" t="s">
        <v>664</v>
      </c>
      <c r="B133" s="330"/>
      <c r="C133" s="330"/>
      <c r="D133" s="330"/>
      <c r="E133" s="330"/>
      <c r="F133" s="331"/>
      <c r="G133" s="362" t="s">
        <v>656</v>
      </c>
      <c r="H133" s="363"/>
      <c r="I133" s="363"/>
      <c r="J133" s="363"/>
      <c r="K133" s="363"/>
      <c r="L133" s="363"/>
      <c r="M133" s="363"/>
      <c r="N133" s="363"/>
      <c r="O133" s="363"/>
      <c r="P133" s="364" t="s">
        <v>655</v>
      </c>
      <c r="Q133" s="363"/>
      <c r="R133" s="363"/>
      <c r="S133" s="363"/>
      <c r="T133" s="363"/>
      <c r="U133" s="363"/>
      <c r="V133" s="363"/>
      <c r="W133" s="363"/>
      <c r="X133" s="365"/>
      <c r="Y133" s="366"/>
      <c r="Z133" s="367"/>
      <c r="AA133" s="368"/>
      <c r="AB133" s="413" t="s">
        <v>11</v>
      </c>
      <c r="AC133" s="413"/>
      <c r="AD133" s="413"/>
      <c r="AE133" s="427" t="s">
        <v>500</v>
      </c>
      <c r="AF133" s="427"/>
      <c r="AG133" s="427"/>
      <c r="AH133" s="427"/>
      <c r="AI133" s="427" t="s">
        <v>652</v>
      </c>
      <c r="AJ133" s="427"/>
      <c r="AK133" s="427"/>
      <c r="AL133" s="427"/>
      <c r="AM133" s="427" t="s">
        <v>468</v>
      </c>
      <c r="AN133" s="427"/>
      <c r="AO133" s="427"/>
      <c r="AP133" s="427"/>
      <c r="AQ133" s="422" t="s">
        <v>499</v>
      </c>
      <c r="AR133" s="423"/>
      <c r="AS133" s="423"/>
      <c r="AT133" s="424"/>
      <c r="AU133" s="422" t="s">
        <v>677</v>
      </c>
      <c r="AV133" s="423"/>
      <c r="AW133" s="423"/>
      <c r="AX133" s="425"/>
      <c r="AY133">
        <f>COUNTA($G$134)</f>
        <v>0</v>
      </c>
    </row>
    <row r="134" spans="1:60" ht="23.25" hidden="1" customHeight="1" x14ac:dyDescent="0.15">
      <c r="A134" s="360"/>
      <c r="B134" s="330"/>
      <c r="C134" s="330"/>
      <c r="D134" s="330"/>
      <c r="E134" s="330"/>
      <c r="F134" s="331"/>
      <c r="G134" s="441"/>
      <c r="H134" s="370"/>
      <c r="I134" s="370"/>
      <c r="J134" s="370"/>
      <c r="K134" s="370"/>
      <c r="L134" s="370"/>
      <c r="M134" s="370"/>
      <c r="N134" s="370"/>
      <c r="O134" s="370"/>
      <c r="P134" s="373"/>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6"/>
      <c r="AV134" s="417"/>
      <c r="AW134" s="417"/>
      <c r="AX134" s="418"/>
      <c r="AY134">
        <f>$AY$133</f>
        <v>0</v>
      </c>
    </row>
    <row r="135" spans="1:60" ht="23.25" hidden="1" customHeight="1" x14ac:dyDescent="0.15">
      <c r="A135" s="361"/>
      <c r="B135" s="333"/>
      <c r="C135" s="333"/>
      <c r="D135" s="333"/>
      <c r="E135" s="333"/>
      <c r="F135" s="334"/>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6"/>
      <c r="AV135" s="417"/>
      <c r="AW135" s="417"/>
      <c r="AX135" s="418"/>
      <c r="AY135">
        <f>$AY$133</f>
        <v>0</v>
      </c>
    </row>
    <row r="136" spans="1:60" ht="23.25" hidden="1" customHeight="1" x14ac:dyDescent="0.15">
      <c r="A136" s="472" t="s">
        <v>665</v>
      </c>
      <c r="B136" s="353"/>
      <c r="C136" s="353"/>
      <c r="D136" s="353"/>
      <c r="E136" s="353"/>
      <c r="F136" s="473"/>
      <c r="G136" s="238" t="s">
        <v>666</v>
      </c>
      <c r="H136" s="238"/>
      <c r="I136" s="238"/>
      <c r="J136" s="238"/>
      <c r="K136" s="238"/>
      <c r="L136" s="238"/>
      <c r="M136" s="238"/>
      <c r="N136" s="238"/>
      <c r="O136" s="238"/>
      <c r="P136" s="238"/>
      <c r="Q136" s="238"/>
      <c r="R136" s="238"/>
      <c r="S136" s="238"/>
      <c r="T136" s="238"/>
      <c r="U136" s="238"/>
      <c r="V136" s="238"/>
      <c r="W136" s="238"/>
      <c r="X136" s="267"/>
      <c r="Y136" s="456"/>
      <c r="Z136" s="457"/>
      <c r="AA136" s="458"/>
      <c r="AB136" s="237" t="s">
        <v>11</v>
      </c>
      <c r="AC136" s="238"/>
      <c r="AD136" s="267"/>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x14ac:dyDescent="0.15">
      <c r="A137" s="474"/>
      <c r="B137" s="335"/>
      <c r="C137" s="335"/>
      <c r="D137" s="335"/>
      <c r="E137" s="335"/>
      <c r="F137" s="475"/>
      <c r="G137" s="406" t="s">
        <v>667</v>
      </c>
      <c r="H137" s="407"/>
      <c r="I137" s="407"/>
      <c r="J137" s="407"/>
      <c r="K137" s="407"/>
      <c r="L137" s="407"/>
      <c r="M137" s="407"/>
      <c r="N137" s="407"/>
      <c r="O137" s="407"/>
      <c r="P137" s="407"/>
      <c r="Q137" s="407"/>
      <c r="R137" s="407"/>
      <c r="S137" s="407"/>
      <c r="T137" s="407"/>
      <c r="U137" s="407"/>
      <c r="V137" s="407"/>
      <c r="W137" s="407"/>
      <c r="X137" s="407"/>
      <c r="Y137" s="431" t="s">
        <v>665</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6"/>
      <c r="B138" s="337"/>
      <c r="C138" s="337"/>
      <c r="D138" s="337"/>
      <c r="E138" s="337"/>
      <c r="F138" s="477"/>
      <c r="G138" s="408"/>
      <c r="H138" s="409"/>
      <c r="I138" s="409"/>
      <c r="J138" s="409"/>
      <c r="K138" s="409"/>
      <c r="L138" s="409"/>
      <c r="M138" s="409"/>
      <c r="N138" s="409"/>
      <c r="O138" s="409"/>
      <c r="P138" s="409"/>
      <c r="Q138" s="409"/>
      <c r="R138" s="409"/>
      <c r="S138" s="409"/>
      <c r="T138" s="409"/>
      <c r="U138" s="409"/>
      <c r="V138" s="409"/>
      <c r="W138" s="409"/>
      <c r="X138" s="409"/>
      <c r="Y138" s="397" t="s">
        <v>668</v>
      </c>
      <c r="Z138" s="411"/>
      <c r="AA138" s="412"/>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2"/>
      <c r="AY138">
        <f>$AY$136</f>
        <v>0</v>
      </c>
    </row>
    <row r="139" spans="1:60" ht="18.75" hidden="1" customHeight="1" x14ac:dyDescent="0.15">
      <c r="A139" s="514" t="s">
        <v>316</v>
      </c>
      <c r="B139" s="515"/>
      <c r="C139" s="515"/>
      <c r="D139" s="515"/>
      <c r="E139" s="515"/>
      <c r="F139" s="516"/>
      <c r="G139" s="488" t="s">
        <v>140</v>
      </c>
      <c r="H139" s="335"/>
      <c r="I139" s="335"/>
      <c r="J139" s="335"/>
      <c r="K139" s="335"/>
      <c r="L139" s="335"/>
      <c r="M139" s="335"/>
      <c r="N139" s="335"/>
      <c r="O139" s="336"/>
      <c r="P139" s="339" t="s">
        <v>56</v>
      </c>
      <c r="Q139" s="335"/>
      <c r="R139" s="335"/>
      <c r="S139" s="335"/>
      <c r="T139" s="335"/>
      <c r="U139" s="335"/>
      <c r="V139" s="335"/>
      <c r="W139" s="335"/>
      <c r="X139" s="336"/>
      <c r="Y139" s="489"/>
      <c r="Z139" s="490"/>
      <c r="AA139" s="491"/>
      <c r="AB139" s="495" t="s">
        <v>11</v>
      </c>
      <c r="AC139" s="496"/>
      <c r="AD139" s="497"/>
      <c r="AE139" s="427" t="s">
        <v>500</v>
      </c>
      <c r="AF139" s="427"/>
      <c r="AG139" s="427"/>
      <c r="AH139" s="427"/>
      <c r="AI139" s="427" t="s">
        <v>652</v>
      </c>
      <c r="AJ139" s="427"/>
      <c r="AK139" s="427"/>
      <c r="AL139" s="427"/>
      <c r="AM139" s="427" t="s">
        <v>468</v>
      </c>
      <c r="AN139" s="427"/>
      <c r="AO139" s="427"/>
      <c r="AP139" s="427"/>
      <c r="AQ139" s="469" t="s">
        <v>223</v>
      </c>
      <c r="AR139" s="470"/>
      <c r="AS139" s="470"/>
      <c r="AT139" s="471"/>
      <c r="AU139" s="335" t="s">
        <v>129</v>
      </c>
      <c r="AV139" s="335"/>
      <c r="AW139" s="335"/>
      <c r="AX139" s="340"/>
      <c r="AY139">
        <f>COUNTA($G$141)</f>
        <v>0</v>
      </c>
    </row>
    <row r="140" spans="1:60" ht="18.75" hidden="1" customHeight="1" x14ac:dyDescent="0.15">
      <c r="A140" s="517"/>
      <c r="B140" s="518"/>
      <c r="C140" s="518"/>
      <c r="D140" s="518"/>
      <c r="E140" s="518"/>
      <c r="F140" s="519"/>
      <c r="G140" s="355"/>
      <c r="H140" s="337"/>
      <c r="I140" s="337"/>
      <c r="J140" s="337"/>
      <c r="K140" s="337"/>
      <c r="L140" s="337"/>
      <c r="M140" s="337"/>
      <c r="N140" s="337"/>
      <c r="O140" s="338"/>
      <c r="P140" s="341"/>
      <c r="Q140" s="337"/>
      <c r="R140" s="337"/>
      <c r="S140" s="337"/>
      <c r="T140" s="337"/>
      <c r="U140" s="337"/>
      <c r="V140" s="337"/>
      <c r="W140" s="337"/>
      <c r="X140" s="338"/>
      <c r="Y140" s="492"/>
      <c r="Z140" s="493"/>
      <c r="AA140" s="494"/>
      <c r="AB140" s="414"/>
      <c r="AC140" s="498"/>
      <c r="AD140" s="499"/>
      <c r="AE140" s="427"/>
      <c r="AF140" s="427"/>
      <c r="AG140" s="427"/>
      <c r="AH140" s="427"/>
      <c r="AI140" s="427"/>
      <c r="AJ140" s="427"/>
      <c r="AK140" s="427"/>
      <c r="AL140" s="427"/>
      <c r="AM140" s="427"/>
      <c r="AN140" s="427"/>
      <c r="AO140" s="427"/>
      <c r="AP140" s="427"/>
      <c r="AQ140" s="443"/>
      <c r="AR140" s="444"/>
      <c r="AS140" s="445" t="s">
        <v>224</v>
      </c>
      <c r="AT140" s="446"/>
      <c r="AU140" s="447"/>
      <c r="AV140" s="447"/>
      <c r="AW140" s="337" t="s">
        <v>170</v>
      </c>
      <c r="AX140" s="342"/>
      <c r="AY140">
        <f t="shared" ref="AY140:AY145" si="5">$AY$139</f>
        <v>0</v>
      </c>
    </row>
    <row r="141" spans="1:60" ht="23.25" hidden="1" customHeight="1" x14ac:dyDescent="0.15">
      <c r="A141" s="520"/>
      <c r="B141" s="518"/>
      <c r="C141" s="518"/>
      <c r="D141" s="518"/>
      <c r="E141" s="518"/>
      <c r="F141" s="519"/>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1"/>
      <c r="B142" s="522"/>
      <c r="C142" s="522"/>
      <c r="D142" s="522"/>
      <c r="E142" s="522"/>
      <c r="F142" s="523"/>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59"/>
      <c r="AC142" s="459"/>
      <c r="AD142" s="459"/>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0"/>
      <c r="B143" s="518"/>
      <c r="C143" s="518"/>
      <c r="D143" s="518"/>
      <c r="E143" s="518"/>
      <c r="F143" s="519"/>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2" t="s">
        <v>343</v>
      </c>
      <c r="B144" s="467"/>
      <c r="C144" s="467"/>
      <c r="D144" s="467"/>
      <c r="E144" s="467"/>
      <c r="F144" s="468"/>
      <c r="G144" s="508"/>
      <c r="H144" s="509"/>
      <c r="I144" s="509"/>
      <c r="J144" s="509"/>
      <c r="K144" s="509"/>
      <c r="L144" s="509"/>
      <c r="M144" s="509"/>
      <c r="N144" s="509"/>
      <c r="O144" s="509"/>
      <c r="P144" s="509"/>
      <c r="Q144" s="509"/>
      <c r="R144" s="509"/>
      <c r="S144" s="509"/>
      <c r="T144" s="509"/>
      <c r="U144" s="509"/>
      <c r="V144" s="509"/>
      <c r="W144" s="509"/>
      <c r="X144" s="509"/>
      <c r="Y144" s="509"/>
      <c r="Z144" s="509"/>
      <c r="AA144" s="509"/>
      <c r="AB144" s="509"/>
      <c r="AC144" s="509"/>
      <c r="AD144" s="509"/>
      <c r="AE144" s="509"/>
      <c r="AF144" s="509"/>
      <c r="AG144" s="509"/>
      <c r="AH144" s="509"/>
      <c r="AI144" s="509"/>
      <c r="AJ144" s="509"/>
      <c r="AK144" s="509"/>
      <c r="AL144" s="509"/>
      <c r="AM144" s="509"/>
      <c r="AN144" s="509"/>
      <c r="AO144" s="509"/>
      <c r="AP144" s="509"/>
      <c r="AQ144" s="509"/>
      <c r="AR144" s="509"/>
      <c r="AS144" s="509"/>
      <c r="AT144" s="509"/>
      <c r="AU144" s="509"/>
      <c r="AV144" s="509"/>
      <c r="AW144" s="509"/>
      <c r="AX144" s="510"/>
      <c r="AY144">
        <f t="shared" si="5"/>
        <v>0</v>
      </c>
    </row>
    <row r="145" spans="1:60" ht="23.25" hidden="1" customHeight="1" x14ac:dyDescent="0.15">
      <c r="A145" s="361"/>
      <c r="B145" s="333"/>
      <c r="C145" s="333"/>
      <c r="D145" s="333"/>
      <c r="E145" s="333"/>
      <c r="F145" s="334"/>
      <c r="G145" s="511"/>
      <c r="H145" s="512"/>
      <c r="I145" s="512"/>
      <c r="J145" s="512"/>
      <c r="K145" s="512"/>
      <c r="L145" s="512"/>
      <c r="M145" s="512"/>
      <c r="N145" s="512"/>
      <c r="O145" s="512"/>
      <c r="P145" s="512"/>
      <c r="Q145" s="512"/>
      <c r="R145" s="512"/>
      <c r="S145" s="512"/>
      <c r="T145" s="512"/>
      <c r="U145" s="512"/>
      <c r="V145" s="512"/>
      <c r="W145" s="512"/>
      <c r="X145" s="512"/>
      <c r="Y145" s="512"/>
      <c r="Z145" s="512"/>
      <c r="AA145" s="512"/>
      <c r="AB145" s="512"/>
      <c r="AC145" s="512"/>
      <c r="AD145" s="512"/>
      <c r="AE145" s="512"/>
      <c r="AF145" s="512"/>
      <c r="AG145" s="512"/>
      <c r="AH145" s="512"/>
      <c r="AI145" s="512"/>
      <c r="AJ145" s="512"/>
      <c r="AK145" s="512"/>
      <c r="AL145" s="512"/>
      <c r="AM145" s="512"/>
      <c r="AN145" s="512"/>
      <c r="AO145" s="512"/>
      <c r="AP145" s="512"/>
      <c r="AQ145" s="512"/>
      <c r="AR145" s="512"/>
      <c r="AS145" s="512"/>
      <c r="AT145" s="512"/>
      <c r="AU145" s="512"/>
      <c r="AV145" s="512"/>
      <c r="AW145" s="512"/>
      <c r="AX145" s="513"/>
      <c r="AY145">
        <f t="shared" si="5"/>
        <v>0</v>
      </c>
    </row>
    <row r="146" spans="1:60" ht="18.75" hidden="1" customHeight="1" x14ac:dyDescent="0.15">
      <c r="A146" s="327" t="s">
        <v>657</v>
      </c>
      <c r="B146" s="329" t="s">
        <v>658</v>
      </c>
      <c r="C146" s="330"/>
      <c r="D146" s="330"/>
      <c r="E146" s="330"/>
      <c r="F146" s="331"/>
      <c r="G146" s="335" t="s">
        <v>659</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679</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4"/>
      <c r="H148" s="524"/>
      <c r="I148" s="524"/>
      <c r="J148" s="524"/>
      <c r="K148" s="524"/>
      <c r="L148" s="524"/>
      <c r="M148" s="524"/>
      <c r="N148" s="524"/>
      <c r="O148" s="524"/>
      <c r="P148" s="524"/>
      <c r="Q148" s="524"/>
      <c r="R148" s="524"/>
      <c r="S148" s="524"/>
      <c r="T148" s="524"/>
      <c r="U148" s="524"/>
      <c r="V148" s="524"/>
      <c r="W148" s="524"/>
      <c r="X148" s="524"/>
      <c r="Y148" s="524"/>
      <c r="Z148" s="524"/>
      <c r="AA148" s="525"/>
      <c r="AB148" s="530"/>
      <c r="AC148" s="524"/>
      <c r="AD148" s="524"/>
      <c r="AE148" s="524"/>
      <c r="AF148" s="524"/>
      <c r="AG148" s="524"/>
      <c r="AH148" s="524"/>
      <c r="AI148" s="524"/>
      <c r="AJ148" s="524"/>
      <c r="AK148" s="524"/>
      <c r="AL148" s="524"/>
      <c r="AM148" s="524"/>
      <c r="AN148" s="524"/>
      <c r="AO148" s="524"/>
      <c r="AP148" s="524"/>
      <c r="AQ148" s="524"/>
      <c r="AR148" s="524"/>
      <c r="AS148" s="524"/>
      <c r="AT148" s="524"/>
      <c r="AU148" s="524"/>
      <c r="AV148" s="524"/>
      <c r="AW148" s="524"/>
      <c r="AX148" s="531"/>
      <c r="AY148">
        <f t="shared" si="6"/>
        <v>0</v>
      </c>
    </row>
    <row r="149" spans="1:60" ht="22.5" hidden="1" customHeight="1" x14ac:dyDescent="0.15">
      <c r="A149" s="327"/>
      <c r="B149" s="329"/>
      <c r="C149" s="330"/>
      <c r="D149" s="330"/>
      <c r="E149" s="330"/>
      <c r="F149" s="331"/>
      <c r="G149" s="526"/>
      <c r="H149" s="526"/>
      <c r="I149" s="526"/>
      <c r="J149" s="526"/>
      <c r="K149" s="526"/>
      <c r="L149" s="526"/>
      <c r="M149" s="526"/>
      <c r="N149" s="526"/>
      <c r="O149" s="526"/>
      <c r="P149" s="526"/>
      <c r="Q149" s="526"/>
      <c r="R149" s="526"/>
      <c r="S149" s="526"/>
      <c r="T149" s="526"/>
      <c r="U149" s="526"/>
      <c r="V149" s="526"/>
      <c r="W149" s="526"/>
      <c r="X149" s="526"/>
      <c r="Y149" s="526"/>
      <c r="Z149" s="526"/>
      <c r="AA149" s="527"/>
      <c r="AB149" s="532"/>
      <c r="AC149" s="526"/>
      <c r="AD149" s="526"/>
      <c r="AE149" s="526"/>
      <c r="AF149" s="526"/>
      <c r="AG149" s="526"/>
      <c r="AH149" s="526"/>
      <c r="AI149" s="526"/>
      <c r="AJ149" s="526"/>
      <c r="AK149" s="526"/>
      <c r="AL149" s="526"/>
      <c r="AM149" s="526"/>
      <c r="AN149" s="526"/>
      <c r="AO149" s="526"/>
      <c r="AP149" s="526"/>
      <c r="AQ149" s="526"/>
      <c r="AR149" s="526"/>
      <c r="AS149" s="526"/>
      <c r="AT149" s="526"/>
      <c r="AU149" s="526"/>
      <c r="AV149" s="526"/>
      <c r="AW149" s="526"/>
      <c r="AX149" s="533"/>
      <c r="AY149">
        <f t="shared" si="6"/>
        <v>0</v>
      </c>
    </row>
    <row r="150" spans="1:60" ht="19.5" hidden="1" customHeight="1" x14ac:dyDescent="0.15">
      <c r="A150" s="327"/>
      <c r="B150" s="332"/>
      <c r="C150" s="333"/>
      <c r="D150" s="333"/>
      <c r="E150" s="333"/>
      <c r="F150" s="334"/>
      <c r="G150" s="528"/>
      <c r="H150" s="528"/>
      <c r="I150" s="528"/>
      <c r="J150" s="528"/>
      <c r="K150" s="528"/>
      <c r="L150" s="528"/>
      <c r="M150" s="528"/>
      <c r="N150" s="528"/>
      <c r="O150" s="528"/>
      <c r="P150" s="528"/>
      <c r="Q150" s="528"/>
      <c r="R150" s="528"/>
      <c r="S150" s="528"/>
      <c r="T150" s="528"/>
      <c r="U150" s="528"/>
      <c r="V150" s="528"/>
      <c r="W150" s="528"/>
      <c r="X150" s="528"/>
      <c r="Y150" s="528"/>
      <c r="Z150" s="528"/>
      <c r="AA150" s="529"/>
      <c r="AB150" s="534"/>
      <c r="AC150" s="528"/>
      <c r="AD150" s="528"/>
      <c r="AE150" s="526"/>
      <c r="AF150" s="526"/>
      <c r="AG150" s="526"/>
      <c r="AH150" s="526"/>
      <c r="AI150" s="526"/>
      <c r="AJ150" s="526"/>
      <c r="AK150" s="526"/>
      <c r="AL150" s="526"/>
      <c r="AM150" s="526"/>
      <c r="AN150" s="526"/>
      <c r="AO150" s="526"/>
      <c r="AP150" s="526"/>
      <c r="AQ150" s="526"/>
      <c r="AR150" s="526"/>
      <c r="AS150" s="526"/>
      <c r="AT150" s="526"/>
      <c r="AU150" s="528"/>
      <c r="AV150" s="528"/>
      <c r="AW150" s="528"/>
      <c r="AX150" s="535"/>
      <c r="AY150">
        <f t="shared" si="6"/>
        <v>0</v>
      </c>
    </row>
    <row r="151" spans="1:60" ht="18.75" hidden="1" customHeight="1" x14ac:dyDescent="0.15">
      <c r="A151" s="327"/>
      <c r="B151" s="466" t="s">
        <v>139</v>
      </c>
      <c r="C151" s="467"/>
      <c r="D151" s="467"/>
      <c r="E151" s="467"/>
      <c r="F151" s="468"/>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900" t="s">
        <v>11</v>
      </c>
      <c r="AC151" s="901"/>
      <c r="AD151" s="902"/>
      <c r="AE151" s="427" t="s">
        <v>500</v>
      </c>
      <c r="AF151" s="427"/>
      <c r="AG151" s="427"/>
      <c r="AH151" s="427"/>
      <c r="AI151" s="427" t="s">
        <v>652</v>
      </c>
      <c r="AJ151" s="427"/>
      <c r="AK151" s="427"/>
      <c r="AL151" s="427"/>
      <c r="AM151" s="427" t="s">
        <v>468</v>
      </c>
      <c r="AN151" s="427"/>
      <c r="AO151" s="427"/>
      <c r="AP151" s="427"/>
      <c r="AQ151" s="502" t="s">
        <v>223</v>
      </c>
      <c r="AR151" s="503"/>
      <c r="AS151" s="503"/>
      <c r="AT151" s="504"/>
      <c r="AU151" s="505" t="s">
        <v>129</v>
      </c>
      <c r="AV151" s="505"/>
      <c r="AW151" s="505"/>
      <c r="AX151" s="506"/>
      <c r="AY151">
        <f t="shared" si="6"/>
        <v>0</v>
      </c>
      <c r="AZ151" s="10"/>
      <c r="BA151" s="10"/>
      <c r="BB151" s="10"/>
      <c r="BC151" s="10"/>
    </row>
    <row r="152" spans="1:60" ht="18.75" hidden="1" customHeight="1" x14ac:dyDescent="0.15">
      <c r="A152" s="327"/>
      <c r="B152" s="329"/>
      <c r="C152" s="330"/>
      <c r="D152" s="330"/>
      <c r="E152" s="330"/>
      <c r="F152" s="331"/>
      <c r="G152" s="355"/>
      <c r="H152" s="337"/>
      <c r="I152" s="337"/>
      <c r="J152" s="337"/>
      <c r="K152" s="337"/>
      <c r="L152" s="337"/>
      <c r="M152" s="337"/>
      <c r="N152" s="337"/>
      <c r="O152" s="338"/>
      <c r="P152" s="341"/>
      <c r="Q152" s="337"/>
      <c r="R152" s="337"/>
      <c r="S152" s="337"/>
      <c r="T152" s="337"/>
      <c r="U152" s="337"/>
      <c r="V152" s="337"/>
      <c r="W152" s="337"/>
      <c r="X152" s="338"/>
      <c r="Y152" s="357"/>
      <c r="Z152" s="358"/>
      <c r="AA152" s="359"/>
      <c r="AB152" s="414"/>
      <c r="AC152" s="498"/>
      <c r="AD152" s="499"/>
      <c r="AE152" s="427"/>
      <c r="AF152" s="427"/>
      <c r="AG152" s="427"/>
      <c r="AH152" s="427"/>
      <c r="AI152" s="427"/>
      <c r="AJ152" s="427"/>
      <c r="AK152" s="427"/>
      <c r="AL152" s="427"/>
      <c r="AM152" s="427"/>
      <c r="AN152" s="427"/>
      <c r="AO152" s="427"/>
      <c r="AP152" s="427"/>
      <c r="AQ152" s="507"/>
      <c r="AR152" s="447"/>
      <c r="AS152" s="445" t="s">
        <v>224</v>
      </c>
      <c r="AT152" s="446"/>
      <c r="AU152" s="447"/>
      <c r="AV152" s="447"/>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0"/>
      <c r="R153" s="460"/>
      <c r="S153" s="460"/>
      <c r="T153" s="460"/>
      <c r="U153" s="460"/>
      <c r="V153" s="460"/>
      <c r="W153" s="460"/>
      <c r="X153" s="461"/>
      <c r="Y153" s="904" t="s">
        <v>58</v>
      </c>
      <c r="Z153" s="905"/>
      <c r="AA153" s="906"/>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7"/>
      <c r="B154" s="329"/>
      <c r="C154" s="330"/>
      <c r="D154" s="330"/>
      <c r="E154" s="330"/>
      <c r="F154" s="331"/>
      <c r="G154" s="907"/>
      <c r="H154" s="395"/>
      <c r="I154" s="395"/>
      <c r="J154" s="395"/>
      <c r="K154" s="395"/>
      <c r="L154" s="395"/>
      <c r="M154" s="395"/>
      <c r="N154" s="395"/>
      <c r="O154" s="396"/>
      <c r="P154" s="462"/>
      <c r="Q154" s="462"/>
      <c r="R154" s="462"/>
      <c r="S154" s="462"/>
      <c r="T154" s="462"/>
      <c r="U154" s="462"/>
      <c r="V154" s="462"/>
      <c r="W154" s="462"/>
      <c r="X154" s="463"/>
      <c r="Y154" s="908" t="s">
        <v>51</v>
      </c>
      <c r="Z154" s="797"/>
      <c r="AA154" s="798"/>
      <c r="AB154" s="459"/>
      <c r="AC154" s="459"/>
      <c r="AD154" s="459"/>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4"/>
      <c r="Q155" s="464"/>
      <c r="R155" s="464"/>
      <c r="S155" s="464"/>
      <c r="T155" s="464"/>
      <c r="U155" s="464"/>
      <c r="V155" s="464"/>
      <c r="W155" s="464"/>
      <c r="X155" s="465"/>
      <c r="Y155" s="908" t="s">
        <v>13</v>
      </c>
      <c r="Z155" s="797"/>
      <c r="AA155" s="798"/>
      <c r="AB155" s="909" t="s">
        <v>14</v>
      </c>
      <c r="AC155" s="909"/>
      <c r="AD155" s="909"/>
      <c r="AE155" s="575"/>
      <c r="AF155" s="576"/>
      <c r="AG155" s="576"/>
      <c r="AH155" s="576"/>
      <c r="AI155" s="575"/>
      <c r="AJ155" s="576"/>
      <c r="AK155" s="576"/>
      <c r="AL155" s="576"/>
      <c r="AM155" s="575"/>
      <c r="AN155" s="576"/>
      <c r="AO155" s="576"/>
      <c r="AP155" s="576"/>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7"/>
      <c r="B156" s="466" t="s">
        <v>139</v>
      </c>
      <c r="C156" s="467"/>
      <c r="D156" s="467"/>
      <c r="E156" s="467"/>
      <c r="F156" s="468"/>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900" t="s">
        <v>11</v>
      </c>
      <c r="AC156" s="901"/>
      <c r="AD156" s="902"/>
      <c r="AE156" s="427" t="s">
        <v>500</v>
      </c>
      <c r="AF156" s="427"/>
      <c r="AG156" s="427"/>
      <c r="AH156" s="427"/>
      <c r="AI156" s="427" t="s">
        <v>652</v>
      </c>
      <c r="AJ156" s="427"/>
      <c r="AK156" s="427"/>
      <c r="AL156" s="427"/>
      <c r="AM156" s="427" t="s">
        <v>468</v>
      </c>
      <c r="AN156" s="427"/>
      <c r="AO156" s="427"/>
      <c r="AP156" s="427"/>
      <c r="AQ156" s="502" t="s">
        <v>223</v>
      </c>
      <c r="AR156" s="503"/>
      <c r="AS156" s="503"/>
      <c r="AT156" s="504"/>
      <c r="AU156" s="505" t="s">
        <v>129</v>
      </c>
      <c r="AV156" s="505"/>
      <c r="AW156" s="505"/>
      <c r="AX156" s="506"/>
      <c r="AY156">
        <f>COUNTA($G$158)</f>
        <v>0</v>
      </c>
      <c r="AZ156" s="10"/>
      <c r="BA156" s="10"/>
      <c r="BB156" s="10"/>
      <c r="BC156" s="10"/>
    </row>
    <row r="157" spans="1:60" ht="18.75" hidden="1" customHeight="1" x14ac:dyDescent="0.15">
      <c r="A157" s="327"/>
      <c r="B157" s="329"/>
      <c r="C157" s="330"/>
      <c r="D157" s="330"/>
      <c r="E157" s="330"/>
      <c r="F157" s="331"/>
      <c r="G157" s="355"/>
      <c r="H157" s="337"/>
      <c r="I157" s="337"/>
      <c r="J157" s="337"/>
      <c r="K157" s="337"/>
      <c r="L157" s="337"/>
      <c r="M157" s="337"/>
      <c r="N157" s="337"/>
      <c r="O157" s="338"/>
      <c r="P157" s="341"/>
      <c r="Q157" s="337"/>
      <c r="R157" s="337"/>
      <c r="S157" s="337"/>
      <c r="T157" s="337"/>
      <c r="U157" s="337"/>
      <c r="V157" s="337"/>
      <c r="W157" s="337"/>
      <c r="X157" s="338"/>
      <c r="Y157" s="357"/>
      <c r="Z157" s="358"/>
      <c r="AA157" s="359"/>
      <c r="AB157" s="414"/>
      <c r="AC157" s="498"/>
      <c r="AD157" s="499"/>
      <c r="AE157" s="427"/>
      <c r="AF157" s="427"/>
      <c r="AG157" s="427"/>
      <c r="AH157" s="427"/>
      <c r="AI157" s="427"/>
      <c r="AJ157" s="427"/>
      <c r="AK157" s="427"/>
      <c r="AL157" s="427"/>
      <c r="AM157" s="427"/>
      <c r="AN157" s="427"/>
      <c r="AO157" s="427"/>
      <c r="AP157" s="427"/>
      <c r="AQ157" s="507"/>
      <c r="AR157" s="447"/>
      <c r="AS157" s="445" t="s">
        <v>224</v>
      </c>
      <c r="AT157" s="446"/>
      <c r="AU157" s="447"/>
      <c r="AV157" s="447"/>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0"/>
      <c r="R158" s="460"/>
      <c r="S158" s="460"/>
      <c r="T158" s="460"/>
      <c r="U158" s="460"/>
      <c r="V158" s="460"/>
      <c r="W158" s="460"/>
      <c r="X158" s="461"/>
      <c r="Y158" s="904" t="s">
        <v>58</v>
      </c>
      <c r="Z158" s="905"/>
      <c r="AA158" s="906"/>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7"/>
      <c r="B159" s="329"/>
      <c r="C159" s="330"/>
      <c r="D159" s="330"/>
      <c r="E159" s="330"/>
      <c r="F159" s="331"/>
      <c r="G159" s="907"/>
      <c r="H159" s="395"/>
      <c r="I159" s="395"/>
      <c r="J159" s="395"/>
      <c r="K159" s="395"/>
      <c r="L159" s="395"/>
      <c r="M159" s="395"/>
      <c r="N159" s="395"/>
      <c r="O159" s="396"/>
      <c r="P159" s="462"/>
      <c r="Q159" s="462"/>
      <c r="R159" s="462"/>
      <c r="S159" s="462"/>
      <c r="T159" s="462"/>
      <c r="U159" s="462"/>
      <c r="V159" s="462"/>
      <c r="W159" s="462"/>
      <c r="X159" s="463"/>
      <c r="Y159" s="908" t="s">
        <v>51</v>
      </c>
      <c r="Z159" s="797"/>
      <c r="AA159" s="798"/>
      <c r="AB159" s="459"/>
      <c r="AC159" s="459"/>
      <c r="AD159" s="459"/>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4"/>
      <c r="Q160" s="464"/>
      <c r="R160" s="464"/>
      <c r="S160" s="464"/>
      <c r="T160" s="464"/>
      <c r="U160" s="464"/>
      <c r="V160" s="464"/>
      <c r="W160" s="464"/>
      <c r="X160" s="465"/>
      <c r="Y160" s="908" t="s">
        <v>13</v>
      </c>
      <c r="Z160" s="797"/>
      <c r="AA160" s="798"/>
      <c r="AB160" s="909" t="s">
        <v>14</v>
      </c>
      <c r="AC160" s="909"/>
      <c r="AD160" s="909"/>
      <c r="AE160" s="575"/>
      <c r="AF160" s="576"/>
      <c r="AG160" s="576"/>
      <c r="AH160" s="576"/>
      <c r="AI160" s="575"/>
      <c r="AJ160" s="576"/>
      <c r="AK160" s="576"/>
      <c r="AL160" s="576"/>
      <c r="AM160" s="575"/>
      <c r="AN160" s="576"/>
      <c r="AO160" s="576"/>
      <c r="AP160" s="576"/>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7"/>
      <c r="B161" s="466" t="s">
        <v>139</v>
      </c>
      <c r="C161" s="467"/>
      <c r="D161" s="467"/>
      <c r="E161" s="467"/>
      <c r="F161" s="468"/>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900" t="s">
        <v>11</v>
      </c>
      <c r="AC161" s="901"/>
      <c r="AD161" s="902"/>
      <c r="AE161" s="427" t="s">
        <v>500</v>
      </c>
      <c r="AF161" s="427"/>
      <c r="AG161" s="427"/>
      <c r="AH161" s="427"/>
      <c r="AI161" s="427" t="s">
        <v>652</v>
      </c>
      <c r="AJ161" s="427"/>
      <c r="AK161" s="427"/>
      <c r="AL161" s="427"/>
      <c r="AM161" s="427" t="s">
        <v>468</v>
      </c>
      <c r="AN161" s="427"/>
      <c r="AO161" s="427"/>
      <c r="AP161" s="427"/>
      <c r="AQ161" s="502" t="s">
        <v>223</v>
      </c>
      <c r="AR161" s="503"/>
      <c r="AS161" s="503"/>
      <c r="AT161" s="504"/>
      <c r="AU161" s="505" t="s">
        <v>129</v>
      </c>
      <c r="AV161" s="505"/>
      <c r="AW161" s="505"/>
      <c r="AX161" s="506"/>
      <c r="AY161">
        <f>COUNTA($G$163)</f>
        <v>0</v>
      </c>
      <c r="AZ161" s="10"/>
      <c r="BA161" s="10"/>
      <c r="BB161" s="10"/>
      <c r="BC161" s="10"/>
    </row>
    <row r="162" spans="1:60" ht="18.75" hidden="1" customHeight="1" x14ac:dyDescent="0.15">
      <c r="A162" s="327"/>
      <c r="B162" s="329"/>
      <c r="C162" s="330"/>
      <c r="D162" s="330"/>
      <c r="E162" s="330"/>
      <c r="F162" s="331"/>
      <c r="G162" s="355"/>
      <c r="H162" s="337"/>
      <c r="I162" s="337"/>
      <c r="J162" s="337"/>
      <c r="K162" s="337"/>
      <c r="L162" s="337"/>
      <c r="M162" s="337"/>
      <c r="N162" s="337"/>
      <c r="O162" s="338"/>
      <c r="P162" s="341"/>
      <c r="Q162" s="337"/>
      <c r="R162" s="337"/>
      <c r="S162" s="337"/>
      <c r="T162" s="337"/>
      <c r="U162" s="337"/>
      <c r="V162" s="337"/>
      <c r="W162" s="337"/>
      <c r="X162" s="338"/>
      <c r="Y162" s="357"/>
      <c r="Z162" s="358"/>
      <c r="AA162" s="359"/>
      <c r="AB162" s="414"/>
      <c r="AC162" s="498"/>
      <c r="AD162" s="499"/>
      <c r="AE162" s="427"/>
      <c r="AF162" s="427"/>
      <c r="AG162" s="427"/>
      <c r="AH162" s="427"/>
      <c r="AI162" s="427"/>
      <c r="AJ162" s="427"/>
      <c r="AK162" s="427"/>
      <c r="AL162" s="427"/>
      <c r="AM162" s="427"/>
      <c r="AN162" s="427"/>
      <c r="AO162" s="427"/>
      <c r="AP162" s="427"/>
      <c r="AQ162" s="507"/>
      <c r="AR162" s="447"/>
      <c r="AS162" s="445" t="s">
        <v>224</v>
      </c>
      <c r="AT162" s="446"/>
      <c r="AU162" s="447"/>
      <c r="AV162" s="447"/>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0"/>
      <c r="R163" s="460"/>
      <c r="S163" s="460"/>
      <c r="T163" s="460"/>
      <c r="U163" s="460"/>
      <c r="V163" s="460"/>
      <c r="W163" s="460"/>
      <c r="X163" s="461"/>
      <c r="Y163" s="904" t="s">
        <v>58</v>
      </c>
      <c r="Z163" s="905"/>
      <c r="AA163" s="906"/>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7"/>
      <c r="B164" s="329"/>
      <c r="C164" s="330"/>
      <c r="D164" s="330"/>
      <c r="E164" s="330"/>
      <c r="F164" s="331"/>
      <c r="G164" s="907"/>
      <c r="H164" s="395"/>
      <c r="I164" s="395"/>
      <c r="J164" s="395"/>
      <c r="K164" s="395"/>
      <c r="L164" s="395"/>
      <c r="M164" s="395"/>
      <c r="N164" s="395"/>
      <c r="O164" s="396"/>
      <c r="P164" s="462"/>
      <c r="Q164" s="462"/>
      <c r="R164" s="462"/>
      <c r="S164" s="462"/>
      <c r="T164" s="462"/>
      <c r="U164" s="462"/>
      <c r="V164" s="462"/>
      <c r="W164" s="462"/>
      <c r="X164" s="463"/>
      <c r="Y164" s="908" t="s">
        <v>51</v>
      </c>
      <c r="Z164" s="797"/>
      <c r="AA164" s="798"/>
      <c r="AB164" s="459"/>
      <c r="AC164" s="459"/>
      <c r="AD164" s="459"/>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28"/>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252"/>
      <c r="I166" s="252"/>
      <c r="J166" s="252"/>
      <c r="K166" s="252"/>
      <c r="L166" s="252"/>
      <c r="M166" s="252"/>
      <c r="N166" s="252"/>
      <c r="O166" s="252"/>
      <c r="P166" s="252"/>
      <c r="Q166" s="252"/>
      <c r="R166" s="252"/>
      <c r="S166" s="252"/>
      <c r="T166" s="252"/>
      <c r="U166" s="252"/>
      <c r="V166" s="252"/>
      <c r="W166" s="252"/>
      <c r="X166" s="252"/>
      <c r="Y166" s="252"/>
      <c r="Z166" s="252"/>
      <c r="AA166" s="252"/>
      <c r="AB166" s="252"/>
      <c r="AC166" s="252"/>
      <c r="AD166" s="252"/>
      <c r="AE166" s="252"/>
      <c r="AF166" s="252"/>
      <c r="AG166" s="252"/>
      <c r="AH166" s="252"/>
      <c r="AI166" s="252"/>
      <c r="AJ166" s="252"/>
      <c r="AK166" s="252"/>
      <c r="AL166" s="252"/>
      <c r="AM166" s="252"/>
      <c r="AN166" s="252"/>
      <c r="AO166" s="252"/>
      <c r="AP166" s="252"/>
      <c r="AQ166" s="252"/>
      <c r="AR166" s="252"/>
      <c r="AS166" s="252"/>
      <c r="AT166" s="252"/>
      <c r="AU166" s="252"/>
      <c r="AV166" s="252"/>
      <c r="AW166" s="252"/>
      <c r="AX166" s="253"/>
      <c r="AY166">
        <f>COUNTA($G$166)</f>
        <v>0</v>
      </c>
    </row>
    <row r="167" spans="1:60" ht="31.5" hidden="1" customHeight="1" x14ac:dyDescent="0.15">
      <c r="A167" s="360" t="s">
        <v>664</v>
      </c>
      <c r="B167" s="330"/>
      <c r="C167" s="330"/>
      <c r="D167" s="330"/>
      <c r="E167" s="330"/>
      <c r="F167" s="331"/>
      <c r="G167" s="362" t="s">
        <v>656</v>
      </c>
      <c r="H167" s="363"/>
      <c r="I167" s="363"/>
      <c r="J167" s="363"/>
      <c r="K167" s="363"/>
      <c r="L167" s="363"/>
      <c r="M167" s="363"/>
      <c r="N167" s="363"/>
      <c r="O167" s="363"/>
      <c r="P167" s="364" t="s">
        <v>655</v>
      </c>
      <c r="Q167" s="363"/>
      <c r="R167" s="363"/>
      <c r="S167" s="363"/>
      <c r="T167" s="363"/>
      <c r="U167" s="363"/>
      <c r="V167" s="363"/>
      <c r="W167" s="363"/>
      <c r="X167" s="365"/>
      <c r="Y167" s="366"/>
      <c r="Z167" s="367"/>
      <c r="AA167" s="368"/>
      <c r="AB167" s="413" t="s">
        <v>11</v>
      </c>
      <c r="AC167" s="413"/>
      <c r="AD167" s="413"/>
      <c r="AE167" s="427" t="s">
        <v>500</v>
      </c>
      <c r="AF167" s="427"/>
      <c r="AG167" s="427"/>
      <c r="AH167" s="427"/>
      <c r="AI167" s="427" t="s">
        <v>652</v>
      </c>
      <c r="AJ167" s="427"/>
      <c r="AK167" s="427"/>
      <c r="AL167" s="427"/>
      <c r="AM167" s="427" t="s">
        <v>468</v>
      </c>
      <c r="AN167" s="427"/>
      <c r="AO167" s="427"/>
      <c r="AP167" s="427"/>
      <c r="AQ167" s="422" t="s">
        <v>499</v>
      </c>
      <c r="AR167" s="423"/>
      <c r="AS167" s="423"/>
      <c r="AT167" s="424"/>
      <c r="AU167" s="422" t="s">
        <v>677</v>
      </c>
      <c r="AV167" s="423"/>
      <c r="AW167" s="423"/>
      <c r="AX167" s="425"/>
      <c r="AY167">
        <f>COUNTA($G$168)</f>
        <v>0</v>
      </c>
    </row>
    <row r="168" spans="1:60" ht="23.25" hidden="1" customHeight="1" x14ac:dyDescent="0.15">
      <c r="A168" s="360"/>
      <c r="B168" s="330"/>
      <c r="C168" s="330"/>
      <c r="D168" s="330"/>
      <c r="E168" s="330"/>
      <c r="F168" s="331"/>
      <c r="G168" s="441"/>
      <c r="H168" s="370"/>
      <c r="I168" s="370"/>
      <c r="J168" s="370"/>
      <c r="K168" s="370"/>
      <c r="L168" s="370"/>
      <c r="M168" s="370"/>
      <c r="N168" s="370"/>
      <c r="O168" s="370"/>
      <c r="P168" s="373"/>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6"/>
      <c r="AV168" s="417"/>
      <c r="AW168" s="417"/>
      <c r="AX168" s="418"/>
      <c r="AY168">
        <f>$AY$167</f>
        <v>0</v>
      </c>
    </row>
    <row r="169" spans="1:60" ht="23.25" hidden="1" customHeight="1" x14ac:dyDescent="0.15">
      <c r="A169" s="361"/>
      <c r="B169" s="333"/>
      <c r="C169" s="333"/>
      <c r="D169" s="333"/>
      <c r="E169" s="333"/>
      <c r="F169" s="334"/>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6"/>
      <c r="AV169" s="417"/>
      <c r="AW169" s="417"/>
      <c r="AX169" s="418"/>
      <c r="AY169">
        <f>$AY$167</f>
        <v>0</v>
      </c>
    </row>
    <row r="170" spans="1:60" ht="23.25" hidden="1" customHeight="1" x14ac:dyDescent="0.15">
      <c r="A170" s="472" t="s">
        <v>665</v>
      </c>
      <c r="B170" s="353"/>
      <c r="C170" s="353"/>
      <c r="D170" s="353"/>
      <c r="E170" s="353"/>
      <c r="F170" s="473"/>
      <c r="G170" s="238" t="s">
        <v>666</v>
      </c>
      <c r="H170" s="238"/>
      <c r="I170" s="238"/>
      <c r="J170" s="238"/>
      <c r="K170" s="238"/>
      <c r="L170" s="238"/>
      <c r="M170" s="238"/>
      <c r="N170" s="238"/>
      <c r="O170" s="238"/>
      <c r="P170" s="238"/>
      <c r="Q170" s="238"/>
      <c r="R170" s="238"/>
      <c r="S170" s="238"/>
      <c r="T170" s="238"/>
      <c r="U170" s="238"/>
      <c r="V170" s="238"/>
      <c r="W170" s="238"/>
      <c r="X170" s="267"/>
      <c r="Y170" s="456"/>
      <c r="Z170" s="457"/>
      <c r="AA170" s="458"/>
      <c r="AB170" s="237" t="s">
        <v>11</v>
      </c>
      <c r="AC170" s="238"/>
      <c r="AD170" s="267"/>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x14ac:dyDescent="0.15">
      <c r="A171" s="474"/>
      <c r="B171" s="335"/>
      <c r="C171" s="335"/>
      <c r="D171" s="335"/>
      <c r="E171" s="335"/>
      <c r="F171" s="475"/>
      <c r="G171" s="406" t="s">
        <v>667</v>
      </c>
      <c r="H171" s="407"/>
      <c r="I171" s="407"/>
      <c r="J171" s="407"/>
      <c r="K171" s="407"/>
      <c r="L171" s="407"/>
      <c r="M171" s="407"/>
      <c r="N171" s="407"/>
      <c r="O171" s="407"/>
      <c r="P171" s="407"/>
      <c r="Q171" s="407"/>
      <c r="R171" s="407"/>
      <c r="S171" s="407"/>
      <c r="T171" s="407"/>
      <c r="U171" s="407"/>
      <c r="V171" s="407"/>
      <c r="W171" s="407"/>
      <c r="X171" s="407"/>
      <c r="Y171" s="431" t="s">
        <v>665</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6"/>
      <c r="B172" s="337"/>
      <c r="C172" s="337"/>
      <c r="D172" s="337"/>
      <c r="E172" s="337"/>
      <c r="F172" s="477"/>
      <c r="G172" s="408"/>
      <c r="H172" s="409"/>
      <c r="I172" s="409"/>
      <c r="J172" s="409"/>
      <c r="K172" s="409"/>
      <c r="L172" s="409"/>
      <c r="M172" s="409"/>
      <c r="N172" s="409"/>
      <c r="O172" s="409"/>
      <c r="P172" s="409"/>
      <c r="Q172" s="409"/>
      <c r="R172" s="409"/>
      <c r="S172" s="409"/>
      <c r="T172" s="409"/>
      <c r="U172" s="409"/>
      <c r="V172" s="409"/>
      <c r="W172" s="409"/>
      <c r="X172" s="409"/>
      <c r="Y172" s="397" t="s">
        <v>668</v>
      </c>
      <c r="Z172" s="411"/>
      <c r="AA172" s="412"/>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2"/>
      <c r="AY172">
        <f>$AY$170</f>
        <v>0</v>
      </c>
    </row>
    <row r="173" spans="1:60" ht="18.75" hidden="1" customHeight="1" x14ac:dyDescent="0.15">
      <c r="A173" s="514" t="s">
        <v>316</v>
      </c>
      <c r="B173" s="515"/>
      <c r="C173" s="515"/>
      <c r="D173" s="515"/>
      <c r="E173" s="515"/>
      <c r="F173" s="516"/>
      <c r="G173" s="488" t="s">
        <v>140</v>
      </c>
      <c r="H173" s="335"/>
      <c r="I173" s="335"/>
      <c r="J173" s="335"/>
      <c r="K173" s="335"/>
      <c r="L173" s="335"/>
      <c r="M173" s="335"/>
      <c r="N173" s="335"/>
      <c r="O173" s="336"/>
      <c r="P173" s="339" t="s">
        <v>56</v>
      </c>
      <c r="Q173" s="335"/>
      <c r="R173" s="335"/>
      <c r="S173" s="335"/>
      <c r="T173" s="335"/>
      <c r="U173" s="335"/>
      <c r="V173" s="335"/>
      <c r="W173" s="335"/>
      <c r="X173" s="336"/>
      <c r="Y173" s="489"/>
      <c r="Z173" s="490"/>
      <c r="AA173" s="491"/>
      <c r="AB173" s="495" t="s">
        <v>11</v>
      </c>
      <c r="AC173" s="496"/>
      <c r="AD173" s="497"/>
      <c r="AE173" s="427" t="s">
        <v>500</v>
      </c>
      <c r="AF173" s="427"/>
      <c r="AG173" s="427"/>
      <c r="AH173" s="427"/>
      <c r="AI173" s="427" t="s">
        <v>652</v>
      </c>
      <c r="AJ173" s="427"/>
      <c r="AK173" s="427"/>
      <c r="AL173" s="427"/>
      <c r="AM173" s="427" t="s">
        <v>468</v>
      </c>
      <c r="AN173" s="427"/>
      <c r="AO173" s="427"/>
      <c r="AP173" s="427"/>
      <c r="AQ173" s="469" t="s">
        <v>223</v>
      </c>
      <c r="AR173" s="470"/>
      <c r="AS173" s="470"/>
      <c r="AT173" s="471"/>
      <c r="AU173" s="335" t="s">
        <v>129</v>
      </c>
      <c r="AV173" s="335"/>
      <c r="AW173" s="335"/>
      <c r="AX173" s="340"/>
      <c r="AY173">
        <f>COUNTA($G$175)</f>
        <v>0</v>
      </c>
    </row>
    <row r="174" spans="1:60" ht="18.75" hidden="1" customHeight="1" x14ac:dyDescent="0.15">
      <c r="A174" s="517"/>
      <c r="B174" s="518"/>
      <c r="C174" s="518"/>
      <c r="D174" s="518"/>
      <c r="E174" s="518"/>
      <c r="F174" s="519"/>
      <c r="G174" s="355"/>
      <c r="H174" s="337"/>
      <c r="I174" s="337"/>
      <c r="J174" s="337"/>
      <c r="K174" s="337"/>
      <c r="L174" s="337"/>
      <c r="M174" s="337"/>
      <c r="N174" s="337"/>
      <c r="O174" s="338"/>
      <c r="P174" s="341"/>
      <c r="Q174" s="337"/>
      <c r="R174" s="337"/>
      <c r="S174" s="337"/>
      <c r="T174" s="337"/>
      <c r="U174" s="337"/>
      <c r="V174" s="337"/>
      <c r="W174" s="337"/>
      <c r="X174" s="338"/>
      <c r="Y174" s="492"/>
      <c r="Z174" s="493"/>
      <c r="AA174" s="494"/>
      <c r="AB174" s="414"/>
      <c r="AC174" s="498"/>
      <c r="AD174" s="499"/>
      <c r="AE174" s="427"/>
      <c r="AF174" s="427"/>
      <c r="AG174" s="427"/>
      <c r="AH174" s="427"/>
      <c r="AI174" s="427"/>
      <c r="AJ174" s="427"/>
      <c r="AK174" s="427"/>
      <c r="AL174" s="427"/>
      <c r="AM174" s="427"/>
      <c r="AN174" s="427"/>
      <c r="AO174" s="427"/>
      <c r="AP174" s="427"/>
      <c r="AQ174" s="443"/>
      <c r="AR174" s="444"/>
      <c r="AS174" s="445" t="s">
        <v>224</v>
      </c>
      <c r="AT174" s="446"/>
      <c r="AU174" s="447"/>
      <c r="AV174" s="447"/>
      <c r="AW174" s="337" t="s">
        <v>170</v>
      </c>
      <c r="AX174" s="342"/>
      <c r="AY174">
        <f t="shared" ref="AY174:AY179" si="7">$AY$173</f>
        <v>0</v>
      </c>
    </row>
    <row r="175" spans="1:60" ht="23.25" hidden="1" customHeight="1" x14ac:dyDescent="0.15">
      <c r="A175" s="520"/>
      <c r="B175" s="518"/>
      <c r="C175" s="518"/>
      <c r="D175" s="518"/>
      <c r="E175" s="518"/>
      <c r="F175" s="519"/>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1"/>
      <c r="B176" s="522"/>
      <c r="C176" s="522"/>
      <c r="D176" s="522"/>
      <c r="E176" s="522"/>
      <c r="F176" s="523"/>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59"/>
      <c r="AC176" s="459"/>
      <c r="AD176" s="459"/>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0"/>
      <c r="B177" s="518"/>
      <c r="C177" s="518"/>
      <c r="D177" s="518"/>
      <c r="E177" s="518"/>
      <c r="F177" s="519"/>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2" t="s">
        <v>343</v>
      </c>
      <c r="B178" s="467"/>
      <c r="C178" s="467"/>
      <c r="D178" s="467"/>
      <c r="E178" s="467"/>
      <c r="F178" s="468"/>
      <c r="G178" s="508"/>
      <c r="H178" s="509"/>
      <c r="I178" s="509"/>
      <c r="J178" s="509"/>
      <c r="K178" s="509"/>
      <c r="L178" s="509"/>
      <c r="M178" s="509"/>
      <c r="N178" s="509"/>
      <c r="O178" s="509"/>
      <c r="P178" s="509"/>
      <c r="Q178" s="509"/>
      <c r="R178" s="509"/>
      <c r="S178" s="509"/>
      <c r="T178" s="509"/>
      <c r="U178" s="509"/>
      <c r="V178" s="509"/>
      <c r="W178" s="509"/>
      <c r="X178" s="509"/>
      <c r="Y178" s="509"/>
      <c r="Z178" s="509"/>
      <c r="AA178" s="509"/>
      <c r="AB178" s="509"/>
      <c r="AC178" s="509"/>
      <c r="AD178" s="509"/>
      <c r="AE178" s="509"/>
      <c r="AF178" s="509"/>
      <c r="AG178" s="509"/>
      <c r="AH178" s="509"/>
      <c r="AI178" s="509"/>
      <c r="AJ178" s="509"/>
      <c r="AK178" s="509"/>
      <c r="AL178" s="509"/>
      <c r="AM178" s="509"/>
      <c r="AN178" s="509"/>
      <c r="AO178" s="509"/>
      <c r="AP178" s="509"/>
      <c r="AQ178" s="509"/>
      <c r="AR178" s="509"/>
      <c r="AS178" s="509"/>
      <c r="AT178" s="509"/>
      <c r="AU178" s="509"/>
      <c r="AV178" s="509"/>
      <c r="AW178" s="509"/>
      <c r="AX178" s="510"/>
      <c r="AY178">
        <f t="shared" si="7"/>
        <v>0</v>
      </c>
    </row>
    <row r="179" spans="1:60" ht="23.25" hidden="1" customHeight="1" x14ac:dyDescent="0.15">
      <c r="A179" s="361"/>
      <c r="B179" s="333"/>
      <c r="C179" s="333"/>
      <c r="D179" s="333"/>
      <c r="E179" s="333"/>
      <c r="F179" s="334"/>
      <c r="G179" s="511"/>
      <c r="H179" s="512"/>
      <c r="I179" s="512"/>
      <c r="J179" s="512"/>
      <c r="K179" s="512"/>
      <c r="L179" s="512"/>
      <c r="M179" s="512"/>
      <c r="N179" s="512"/>
      <c r="O179" s="512"/>
      <c r="P179" s="512"/>
      <c r="Q179" s="512"/>
      <c r="R179" s="512"/>
      <c r="S179" s="512"/>
      <c r="T179" s="512"/>
      <c r="U179" s="512"/>
      <c r="V179" s="512"/>
      <c r="W179" s="512"/>
      <c r="X179" s="512"/>
      <c r="Y179" s="512"/>
      <c r="Z179" s="512"/>
      <c r="AA179" s="512"/>
      <c r="AB179" s="512"/>
      <c r="AC179" s="512"/>
      <c r="AD179" s="512"/>
      <c r="AE179" s="512"/>
      <c r="AF179" s="512"/>
      <c r="AG179" s="512"/>
      <c r="AH179" s="512"/>
      <c r="AI179" s="512"/>
      <c r="AJ179" s="512"/>
      <c r="AK179" s="512"/>
      <c r="AL179" s="512"/>
      <c r="AM179" s="512"/>
      <c r="AN179" s="512"/>
      <c r="AO179" s="512"/>
      <c r="AP179" s="512"/>
      <c r="AQ179" s="512"/>
      <c r="AR179" s="512"/>
      <c r="AS179" s="512"/>
      <c r="AT179" s="512"/>
      <c r="AU179" s="512"/>
      <c r="AV179" s="512"/>
      <c r="AW179" s="512"/>
      <c r="AX179" s="513"/>
      <c r="AY179">
        <f t="shared" si="7"/>
        <v>0</v>
      </c>
    </row>
    <row r="180" spans="1:60" ht="18.75" hidden="1" customHeight="1" x14ac:dyDescent="0.15">
      <c r="A180" s="327" t="s">
        <v>657</v>
      </c>
      <c r="B180" s="329" t="s">
        <v>658</v>
      </c>
      <c r="C180" s="330"/>
      <c r="D180" s="330"/>
      <c r="E180" s="330"/>
      <c r="F180" s="331"/>
      <c r="G180" s="335" t="s">
        <v>659</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679</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4"/>
      <c r="H182" s="524"/>
      <c r="I182" s="524"/>
      <c r="J182" s="524"/>
      <c r="K182" s="524"/>
      <c r="L182" s="524"/>
      <c r="M182" s="524"/>
      <c r="N182" s="524"/>
      <c r="O182" s="524"/>
      <c r="P182" s="524"/>
      <c r="Q182" s="524"/>
      <c r="R182" s="524"/>
      <c r="S182" s="524"/>
      <c r="T182" s="524"/>
      <c r="U182" s="524"/>
      <c r="V182" s="524"/>
      <c r="W182" s="524"/>
      <c r="X182" s="524"/>
      <c r="Y182" s="524"/>
      <c r="Z182" s="524"/>
      <c r="AA182" s="525"/>
      <c r="AB182" s="530"/>
      <c r="AC182" s="524"/>
      <c r="AD182" s="524"/>
      <c r="AE182" s="524"/>
      <c r="AF182" s="524"/>
      <c r="AG182" s="524"/>
      <c r="AH182" s="524"/>
      <c r="AI182" s="524"/>
      <c r="AJ182" s="524"/>
      <c r="AK182" s="524"/>
      <c r="AL182" s="524"/>
      <c r="AM182" s="524"/>
      <c r="AN182" s="524"/>
      <c r="AO182" s="524"/>
      <c r="AP182" s="524"/>
      <c r="AQ182" s="524"/>
      <c r="AR182" s="524"/>
      <c r="AS182" s="524"/>
      <c r="AT182" s="524"/>
      <c r="AU182" s="524"/>
      <c r="AV182" s="524"/>
      <c r="AW182" s="524"/>
      <c r="AX182" s="531"/>
      <c r="AY182">
        <f t="shared" si="8"/>
        <v>0</v>
      </c>
    </row>
    <row r="183" spans="1:60" ht="22.5" hidden="1" customHeight="1" x14ac:dyDescent="0.15">
      <c r="A183" s="327"/>
      <c r="B183" s="329"/>
      <c r="C183" s="330"/>
      <c r="D183" s="330"/>
      <c r="E183" s="330"/>
      <c r="F183" s="331"/>
      <c r="G183" s="526"/>
      <c r="H183" s="526"/>
      <c r="I183" s="526"/>
      <c r="J183" s="526"/>
      <c r="K183" s="526"/>
      <c r="L183" s="526"/>
      <c r="M183" s="526"/>
      <c r="N183" s="526"/>
      <c r="O183" s="526"/>
      <c r="P183" s="526"/>
      <c r="Q183" s="526"/>
      <c r="R183" s="526"/>
      <c r="S183" s="526"/>
      <c r="T183" s="526"/>
      <c r="U183" s="526"/>
      <c r="V183" s="526"/>
      <c r="W183" s="526"/>
      <c r="X183" s="526"/>
      <c r="Y183" s="526"/>
      <c r="Z183" s="526"/>
      <c r="AA183" s="527"/>
      <c r="AB183" s="532"/>
      <c r="AC183" s="526"/>
      <c r="AD183" s="526"/>
      <c r="AE183" s="526"/>
      <c r="AF183" s="526"/>
      <c r="AG183" s="526"/>
      <c r="AH183" s="526"/>
      <c r="AI183" s="526"/>
      <c r="AJ183" s="526"/>
      <c r="AK183" s="526"/>
      <c r="AL183" s="526"/>
      <c r="AM183" s="526"/>
      <c r="AN183" s="526"/>
      <c r="AO183" s="526"/>
      <c r="AP183" s="526"/>
      <c r="AQ183" s="526"/>
      <c r="AR183" s="526"/>
      <c r="AS183" s="526"/>
      <c r="AT183" s="526"/>
      <c r="AU183" s="526"/>
      <c r="AV183" s="526"/>
      <c r="AW183" s="526"/>
      <c r="AX183" s="533"/>
      <c r="AY183">
        <f t="shared" si="8"/>
        <v>0</v>
      </c>
    </row>
    <row r="184" spans="1:60" ht="19.5" hidden="1" customHeight="1" x14ac:dyDescent="0.15">
      <c r="A184" s="327"/>
      <c r="B184" s="332"/>
      <c r="C184" s="333"/>
      <c r="D184" s="333"/>
      <c r="E184" s="333"/>
      <c r="F184" s="334"/>
      <c r="G184" s="528"/>
      <c r="H184" s="528"/>
      <c r="I184" s="528"/>
      <c r="J184" s="528"/>
      <c r="K184" s="528"/>
      <c r="L184" s="528"/>
      <c r="M184" s="528"/>
      <c r="N184" s="528"/>
      <c r="O184" s="528"/>
      <c r="P184" s="528"/>
      <c r="Q184" s="528"/>
      <c r="R184" s="528"/>
      <c r="S184" s="528"/>
      <c r="T184" s="528"/>
      <c r="U184" s="528"/>
      <c r="V184" s="528"/>
      <c r="W184" s="528"/>
      <c r="X184" s="528"/>
      <c r="Y184" s="528"/>
      <c r="Z184" s="528"/>
      <c r="AA184" s="529"/>
      <c r="AB184" s="534"/>
      <c r="AC184" s="528"/>
      <c r="AD184" s="528"/>
      <c r="AE184" s="526"/>
      <c r="AF184" s="526"/>
      <c r="AG184" s="526"/>
      <c r="AH184" s="526"/>
      <c r="AI184" s="526"/>
      <c r="AJ184" s="526"/>
      <c r="AK184" s="526"/>
      <c r="AL184" s="526"/>
      <c r="AM184" s="526"/>
      <c r="AN184" s="526"/>
      <c r="AO184" s="526"/>
      <c r="AP184" s="526"/>
      <c r="AQ184" s="526"/>
      <c r="AR184" s="526"/>
      <c r="AS184" s="526"/>
      <c r="AT184" s="526"/>
      <c r="AU184" s="528"/>
      <c r="AV184" s="528"/>
      <c r="AW184" s="528"/>
      <c r="AX184" s="535"/>
      <c r="AY184">
        <f t="shared" si="8"/>
        <v>0</v>
      </c>
    </row>
    <row r="185" spans="1:60" ht="18.75" hidden="1" customHeight="1" x14ac:dyDescent="0.15">
      <c r="A185" s="327"/>
      <c r="B185" s="466" t="s">
        <v>139</v>
      </c>
      <c r="C185" s="467"/>
      <c r="D185" s="467"/>
      <c r="E185" s="467"/>
      <c r="F185" s="468"/>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900" t="s">
        <v>11</v>
      </c>
      <c r="AC185" s="901"/>
      <c r="AD185" s="902"/>
      <c r="AE185" s="427" t="s">
        <v>500</v>
      </c>
      <c r="AF185" s="427"/>
      <c r="AG185" s="427"/>
      <c r="AH185" s="427"/>
      <c r="AI185" s="427" t="s">
        <v>652</v>
      </c>
      <c r="AJ185" s="427"/>
      <c r="AK185" s="427"/>
      <c r="AL185" s="427"/>
      <c r="AM185" s="427" t="s">
        <v>468</v>
      </c>
      <c r="AN185" s="427"/>
      <c r="AO185" s="427"/>
      <c r="AP185" s="427"/>
      <c r="AQ185" s="502" t="s">
        <v>223</v>
      </c>
      <c r="AR185" s="503"/>
      <c r="AS185" s="503"/>
      <c r="AT185" s="504"/>
      <c r="AU185" s="505" t="s">
        <v>129</v>
      </c>
      <c r="AV185" s="505"/>
      <c r="AW185" s="505"/>
      <c r="AX185" s="506"/>
      <c r="AY185">
        <f t="shared" si="8"/>
        <v>0</v>
      </c>
      <c r="AZ185" s="10"/>
      <c r="BA185" s="10"/>
      <c r="BB185" s="10"/>
      <c r="BC185" s="10"/>
    </row>
    <row r="186" spans="1:60" ht="18.75" hidden="1" customHeight="1" x14ac:dyDescent="0.15">
      <c r="A186" s="327"/>
      <c r="B186" s="329"/>
      <c r="C186" s="330"/>
      <c r="D186" s="330"/>
      <c r="E186" s="330"/>
      <c r="F186" s="331"/>
      <c r="G186" s="355"/>
      <c r="H186" s="337"/>
      <c r="I186" s="337"/>
      <c r="J186" s="337"/>
      <c r="K186" s="337"/>
      <c r="L186" s="337"/>
      <c r="M186" s="337"/>
      <c r="N186" s="337"/>
      <c r="O186" s="338"/>
      <c r="P186" s="341"/>
      <c r="Q186" s="337"/>
      <c r="R186" s="337"/>
      <c r="S186" s="337"/>
      <c r="T186" s="337"/>
      <c r="U186" s="337"/>
      <c r="V186" s="337"/>
      <c r="W186" s="337"/>
      <c r="X186" s="338"/>
      <c r="Y186" s="357"/>
      <c r="Z186" s="358"/>
      <c r="AA186" s="359"/>
      <c r="AB186" s="414"/>
      <c r="AC186" s="498"/>
      <c r="AD186" s="499"/>
      <c r="AE186" s="427"/>
      <c r="AF186" s="427"/>
      <c r="AG186" s="427"/>
      <c r="AH186" s="427"/>
      <c r="AI186" s="427"/>
      <c r="AJ186" s="427"/>
      <c r="AK186" s="427"/>
      <c r="AL186" s="427"/>
      <c r="AM186" s="427"/>
      <c r="AN186" s="427"/>
      <c r="AO186" s="427"/>
      <c r="AP186" s="427"/>
      <c r="AQ186" s="507"/>
      <c r="AR186" s="447"/>
      <c r="AS186" s="445" t="s">
        <v>224</v>
      </c>
      <c r="AT186" s="446"/>
      <c r="AU186" s="447"/>
      <c r="AV186" s="447"/>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0"/>
      <c r="R187" s="460"/>
      <c r="S187" s="460"/>
      <c r="T187" s="460"/>
      <c r="U187" s="460"/>
      <c r="V187" s="460"/>
      <c r="W187" s="460"/>
      <c r="X187" s="461"/>
      <c r="Y187" s="904" t="s">
        <v>58</v>
      </c>
      <c r="Z187" s="905"/>
      <c r="AA187" s="906"/>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7"/>
      <c r="B188" s="329"/>
      <c r="C188" s="330"/>
      <c r="D188" s="330"/>
      <c r="E188" s="330"/>
      <c r="F188" s="331"/>
      <c r="G188" s="907"/>
      <c r="H188" s="395"/>
      <c r="I188" s="395"/>
      <c r="J188" s="395"/>
      <c r="K188" s="395"/>
      <c r="L188" s="395"/>
      <c r="M188" s="395"/>
      <c r="N188" s="395"/>
      <c r="O188" s="396"/>
      <c r="P188" s="462"/>
      <c r="Q188" s="462"/>
      <c r="R188" s="462"/>
      <c r="S188" s="462"/>
      <c r="T188" s="462"/>
      <c r="U188" s="462"/>
      <c r="V188" s="462"/>
      <c r="W188" s="462"/>
      <c r="X188" s="463"/>
      <c r="Y188" s="908" t="s">
        <v>51</v>
      </c>
      <c r="Z188" s="797"/>
      <c r="AA188" s="798"/>
      <c r="AB188" s="459"/>
      <c r="AC188" s="459"/>
      <c r="AD188" s="459"/>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4"/>
      <c r="Q189" s="464"/>
      <c r="R189" s="464"/>
      <c r="S189" s="464"/>
      <c r="T189" s="464"/>
      <c r="U189" s="464"/>
      <c r="V189" s="464"/>
      <c r="W189" s="464"/>
      <c r="X189" s="465"/>
      <c r="Y189" s="908" t="s">
        <v>13</v>
      </c>
      <c r="Z189" s="797"/>
      <c r="AA189" s="798"/>
      <c r="AB189" s="909" t="s">
        <v>14</v>
      </c>
      <c r="AC189" s="909"/>
      <c r="AD189" s="909"/>
      <c r="AE189" s="575"/>
      <c r="AF189" s="576"/>
      <c r="AG189" s="576"/>
      <c r="AH189" s="576"/>
      <c r="AI189" s="575"/>
      <c r="AJ189" s="576"/>
      <c r="AK189" s="576"/>
      <c r="AL189" s="576"/>
      <c r="AM189" s="575"/>
      <c r="AN189" s="576"/>
      <c r="AO189" s="576"/>
      <c r="AP189" s="576"/>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7"/>
      <c r="B190" s="466" t="s">
        <v>139</v>
      </c>
      <c r="C190" s="467"/>
      <c r="D190" s="467"/>
      <c r="E190" s="467"/>
      <c r="F190" s="468"/>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900" t="s">
        <v>11</v>
      </c>
      <c r="AC190" s="901"/>
      <c r="AD190" s="902"/>
      <c r="AE190" s="427" t="s">
        <v>500</v>
      </c>
      <c r="AF190" s="427"/>
      <c r="AG190" s="427"/>
      <c r="AH190" s="427"/>
      <c r="AI190" s="427" t="s">
        <v>652</v>
      </c>
      <c r="AJ190" s="427"/>
      <c r="AK190" s="427"/>
      <c r="AL190" s="427"/>
      <c r="AM190" s="427" t="s">
        <v>468</v>
      </c>
      <c r="AN190" s="427"/>
      <c r="AO190" s="427"/>
      <c r="AP190" s="427"/>
      <c r="AQ190" s="502" t="s">
        <v>223</v>
      </c>
      <c r="AR190" s="503"/>
      <c r="AS190" s="503"/>
      <c r="AT190" s="504"/>
      <c r="AU190" s="505" t="s">
        <v>129</v>
      </c>
      <c r="AV190" s="505"/>
      <c r="AW190" s="505"/>
      <c r="AX190" s="506"/>
      <c r="AY190">
        <f>COUNTA($G$192)</f>
        <v>0</v>
      </c>
      <c r="AZ190" s="10"/>
      <c r="BA190" s="10"/>
      <c r="BB190" s="10"/>
      <c r="BC190" s="10"/>
    </row>
    <row r="191" spans="1:60" ht="18.75" hidden="1" customHeight="1" x14ac:dyDescent="0.15">
      <c r="A191" s="327"/>
      <c r="B191" s="329"/>
      <c r="C191" s="330"/>
      <c r="D191" s="330"/>
      <c r="E191" s="330"/>
      <c r="F191" s="331"/>
      <c r="G191" s="355"/>
      <c r="H191" s="337"/>
      <c r="I191" s="337"/>
      <c r="J191" s="337"/>
      <c r="K191" s="337"/>
      <c r="L191" s="337"/>
      <c r="M191" s="337"/>
      <c r="N191" s="337"/>
      <c r="O191" s="338"/>
      <c r="P191" s="341"/>
      <c r="Q191" s="337"/>
      <c r="R191" s="337"/>
      <c r="S191" s="337"/>
      <c r="T191" s="337"/>
      <c r="U191" s="337"/>
      <c r="V191" s="337"/>
      <c r="W191" s="337"/>
      <c r="X191" s="338"/>
      <c r="Y191" s="357"/>
      <c r="Z191" s="358"/>
      <c r="AA191" s="359"/>
      <c r="AB191" s="414"/>
      <c r="AC191" s="498"/>
      <c r="AD191" s="499"/>
      <c r="AE191" s="427"/>
      <c r="AF191" s="427"/>
      <c r="AG191" s="427"/>
      <c r="AH191" s="427"/>
      <c r="AI191" s="427"/>
      <c r="AJ191" s="427"/>
      <c r="AK191" s="427"/>
      <c r="AL191" s="427"/>
      <c r="AM191" s="427"/>
      <c r="AN191" s="427"/>
      <c r="AO191" s="427"/>
      <c r="AP191" s="427"/>
      <c r="AQ191" s="507"/>
      <c r="AR191" s="447"/>
      <c r="AS191" s="445" t="s">
        <v>224</v>
      </c>
      <c r="AT191" s="446"/>
      <c r="AU191" s="447"/>
      <c r="AV191" s="447"/>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0"/>
      <c r="R192" s="460"/>
      <c r="S192" s="460"/>
      <c r="T192" s="460"/>
      <c r="U192" s="460"/>
      <c r="V192" s="460"/>
      <c r="W192" s="460"/>
      <c r="X192" s="461"/>
      <c r="Y192" s="904" t="s">
        <v>58</v>
      </c>
      <c r="Z192" s="905"/>
      <c r="AA192" s="906"/>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7"/>
      <c r="B193" s="329"/>
      <c r="C193" s="330"/>
      <c r="D193" s="330"/>
      <c r="E193" s="330"/>
      <c r="F193" s="331"/>
      <c r="G193" s="907"/>
      <c r="H193" s="395"/>
      <c r="I193" s="395"/>
      <c r="J193" s="395"/>
      <c r="K193" s="395"/>
      <c r="L193" s="395"/>
      <c r="M193" s="395"/>
      <c r="N193" s="395"/>
      <c r="O193" s="396"/>
      <c r="P193" s="462"/>
      <c r="Q193" s="462"/>
      <c r="R193" s="462"/>
      <c r="S193" s="462"/>
      <c r="T193" s="462"/>
      <c r="U193" s="462"/>
      <c r="V193" s="462"/>
      <c r="W193" s="462"/>
      <c r="X193" s="463"/>
      <c r="Y193" s="908" t="s">
        <v>51</v>
      </c>
      <c r="Z193" s="797"/>
      <c r="AA193" s="798"/>
      <c r="AB193" s="459"/>
      <c r="AC193" s="459"/>
      <c r="AD193" s="459"/>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4"/>
      <c r="Q194" s="464"/>
      <c r="R194" s="464"/>
      <c r="S194" s="464"/>
      <c r="T194" s="464"/>
      <c r="U194" s="464"/>
      <c r="V194" s="464"/>
      <c r="W194" s="464"/>
      <c r="X194" s="465"/>
      <c r="Y194" s="908" t="s">
        <v>13</v>
      </c>
      <c r="Z194" s="797"/>
      <c r="AA194" s="798"/>
      <c r="AB194" s="909" t="s">
        <v>14</v>
      </c>
      <c r="AC194" s="909"/>
      <c r="AD194" s="909"/>
      <c r="AE194" s="575"/>
      <c r="AF194" s="576"/>
      <c r="AG194" s="576"/>
      <c r="AH194" s="576"/>
      <c r="AI194" s="575"/>
      <c r="AJ194" s="576"/>
      <c r="AK194" s="576"/>
      <c r="AL194" s="576"/>
      <c r="AM194" s="575"/>
      <c r="AN194" s="576"/>
      <c r="AO194" s="576"/>
      <c r="AP194" s="576"/>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7"/>
      <c r="B195" s="466" t="s">
        <v>139</v>
      </c>
      <c r="C195" s="467"/>
      <c r="D195" s="467"/>
      <c r="E195" s="467"/>
      <c r="F195" s="468"/>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900" t="s">
        <v>11</v>
      </c>
      <c r="AC195" s="901"/>
      <c r="AD195" s="902"/>
      <c r="AE195" s="427" t="s">
        <v>500</v>
      </c>
      <c r="AF195" s="427"/>
      <c r="AG195" s="427"/>
      <c r="AH195" s="427"/>
      <c r="AI195" s="427" t="s">
        <v>652</v>
      </c>
      <c r="AJ195" s="427"/>
      <c r="AK195" s="427"/>
      <c r="AL195" s="427"/>
      <c r="AM195" s="427" t="s">
        <v>468</v>
      </c>
      <c r="AN195" s="427"/>
      <c r="AO195" s="427"/>
      <c r="AP195" s="427"/>
      <c r="AQ195" s="502" t="s">
        <v>223</v>
      </c>
      <c r="AR195" s="503"/>
      <c r="AS195" s="503"/>
      <c r="AT195" s="504"/>
      <c r="AU195" s="505" t="s">
        <v>129</v>
      </c>
      <c r="AV195" s="505"/>
      <c r="AW195" s="505"/>
      <c r="AX195" s="506"/>
      <c r="AY195">
        <f>COUNTA($G$197)</f>
        <v>0</v>
      </c>
      <c r="AZ195" s="10"/>
      <c r="BA195" s="10"/>
      <c r="BB195" s="10"/>
      <c r="BC195" s="10"/>
    </row>
    <row r="196" spans="1:60" ht="18.75" hidden="1" customHeight="1" x14ac:dyDescent="0.15">
      <c r="A196" s="327"/>
      <c r="B196" s="329"/>
      <c r="C196" s="330"/>
      <c r="D196" s="330"/>
      <c r="E196" s="330"/>
      <c r="F196" s="331"/>
      <c r="G196" s="355"/>
      <c r="H196" s="337"/>
      <c r="I196" s="337"/>
      <c r="J196" s="337"/>
      <c r="K196" s="337"/>
      <c r="L196" s="337"/>
      <c r="M196" s="337"/>
      <c r="N196" s="337"/>
      <c r="O196" s="338"/>
      <c r="P196" s="341"/>
      <c r="Q196" s="337"/>
      <c r="R196" s="337"/>
      <c r="S196" s="337"/>
      <c r="T196" s="337"/>
      <c r="U196" s="337"/>
      <c r="V196" s="337"/>
      <c r="W196" s="337"/>
      <c r="X196" s="338"/>
      <c r="Y196" s="357"/>
      <c r="Z196" s="358"/>
      <c r="AA196" s="359"/>
      <c r="AB196" s="414"/>
      <c r="AC196" s="498"/>
      <c r="AD196" s="499"/>
      <c r="AE196" s="427"/>
      <c r="AF196" s="427"/>
      <c r="AG196" s="427"/>
      <c r="AH196" s="427"/>
      <c r="AI196" s="427"/>
      <c r="AJ196" s="427"/>
      <c r="AK196" s="427"/>
      <c r="AL196" s="427"/>
      <c r="AM196" s="427"/>
      <c r="AN196" s="427"/>
      <c r="AO196" s="427"/>
      <c r="AP196" s="427"/>
      <c r="AQ196" s="507"/>
      <c r="AR196" s="447"/>
      <c r="AS196" s="445" t="s">
        <v>224</v>
      </c>
      <c r="AT196" s="446"/>
      <c r="AU196" s="447"/>
      <c r="AV196" s="447"/>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0"/>
      <c r="R197" s="460"/>
      <c r="S197" s="460"/>
      <c r="T197" s="460"/>
      <c r="U197" s="460"/>
      <c r="V197" s="460"/>
      <c r="W197" s="460"/>
      <c r="X197" s="461"/>
      <c r="Y197" s="904" t="s">
        <v>58</v>
      </c>
      <c r="Z197" s="905"/>
      <c r="AA197" s="906"/>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7"/>
      <c r="B198" s="329"/>
      <c r="C198" s="330"/>
      <c r="D198" s="330"/>
      <c r="E198" s="330"/>
      <c r="F198" s="331"/>
      <c r="G198" s="907"/>
      <c r="H198" s="395"/>
      <c r="I198" s="395"/>
      <c r="J198" s="395"/>
      <c r="K198" s="395"/>
      <c r="L198" s="395"/>
      <c r="M198" s="395"/>
      <c r="N198" s="395"/>
      <c r="O198" s="396"/>
      <c r="P198" s="462"/>
      <c r="Q198" s="462"/>
      <c r="R198" s="462"/>
      <c r="S198" s="462"/>
      <c r="T198" s="462"/>
      <c r="U198" s="462"/>
      <c r="V198" s="462"/>
      <c r="W198" s="462"/>
      <c r="X198" s="463"/>
      <c r="Y198" s="908" t="s">
        <v>51</v>
      </c>
      <c r="Z198" s="797"/>
      <c r="AA198" s="798"/>
      <c r="AB198" s="459"/>
      <c r="AC198" s="459"/>
      <c r="AD198" s="459"/>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28"/>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2" t="s">
        <v>317</v>
      </c>
      <c r="B200" s="593"/>
      <c r="C200" s="593"/>
      <c r="D200" s="593"/>
      <c r="E200" s="593"/>
      <c r="F200" s="594"/>
      <c r="G200" s="558"/>
      <c r="H200" s="560" t="s">
        <v>140</v>
      </c>
      <c r="I200" s="560"/>
      <c r="J200" s="560"/>
      <c r="K200" s="560"/>
      <c r="L200" s="560"/>
      <c r="M200" s="560"/>
      <c r="N200" s="560"/>
      <c r="O200" s="561"/>
      <c r="P200" s="563" t="s">
        <v>56</v>
      </c>
      <c r="Q200" s="560"/>
      <c r="R200" s="560"/>
      <c r="S200" s="560"/>
      <c r="T200" s="560"/>
      <c r="U200" s="560"/>
      <c r="V200" s="561"/>
      <c r="W200" s="565" t="s">
        <v>313</v>
      </c>
      <c r="X200" s="566"/>
      <c r="Y200" s="569"/>
      <c r="Z200" s="569"/>
      <c r="AA200" s="570"/>
      <c r="AB200" s="563" t="s">
        <v>11</v>
      </c>
      <c r="AC200" s="560"/>
      <c r="AD200" s="561"/>
      <c r="AE200" s="427" t="s">
        <v>500</v>
      </c>
      <c r="AF200" s="427"/>
      <c r="AG200" s="427"/>
      <c r="AH200" s="427"/>
      <c r="AI200" s="427" t="s">
        <v>652</v>
      </c>
      <c r="AJ200" s="427"/>
      <c r="AK200" s="427"/>
      <c r="AL200" s="427"/>
      <c r="AM200" s="427" t="s">
        <v>468</v>
      </c>
      <c r="AN200" s="427"/>
      <c r="AO200" s="427"/>
      <c r="AP200" s="427"/>
      <c r="AQ200" s="502" t="s">
        <v>223</v>
      </c>
      <c r="AR200" s="503"/>
      <c r="AS200" s="503"/>
      <c r="AT200" s="504"/>
      <c r="AU200" s="554" t="s">
        <v>129</v>
      </c>
      <c r="AV200" s="554"/>
      <c r="AW200" s="554"/>
      <c r="AX200" s="555"/>
      <c r="AY200">
        <f>COUNTA($H$202)</f>
        <v>0</v>
      </c>
    </row>
    <row r="201" spans="1:60" ht="18.75" hidden="1" customHeight="1" x14ac:dyDescent="0.15">
      <c r="A201" s="577"/>
      <c r="B201" s="578"/>
      <c r="C201" s="578"/>
      <c r="D201" s="578"/>
      <c r="E201" s="578"/>
      <c r="F201" s="579"/>
      <c r="G201" s="559"/>
      <c r="H201" s="556"/>
      <c r="I201" s="556"/>
      <c r="J201" s="556"/>
      <c r="K201" s="556"/>
      <c r="L201" s="556"/>
      <c r="M201" s="556"/>
      <c r="N201" s="556"/>
      <c r="O201" s="562"/>
      <c r="P201" s="564"/>
      <c r="Q201" s="556"/>
      <c r="R201" s="556"/>
      <c r="S201" s="556"/>
      <c r="T201" s="556"/>
      <c r="U201" s="556"/>
      <c r="V201" s="562"/>
      <c r="W201" s="567"/>
      <c r="X201" s="568"/>
      <c r="Y201" s="571"/>
      <c r="Z201" s="571"/>
      <c r="AA201" s="572"/>
      <c r="AB201" s="564"/>
      <c r="AC201" s="556"/>
      <c r="AD201" s="562"/>
      <c r="AE201" s="427"/>
      <c r="AF201" s="427"/>
      <c r="AG201" s="427"/>
      <c r="AH201" s="427"/>
      <c r="AI201" s="427"/>
      <c r="AJ201" s="427"/>
      <c r="AK201" s="427"/>
      <c r="AL201" s="427"/>
      <c r="AM201" s="427"/>
      <c r="AN201" s="427"/>
      <c r="AO201" s="427"/>
      <c r="AP201" s="427"/>
      <c r="AQ201" s="443"/>
      <c r="AR201" s="444"/>
      <c r="AS201" s="445" t="s">
        <v>224</v>
      </c>
      <c r="AT201" s="446"/>
      <c r="AU201" s="447"/>
      <c r="AV201" s="447"/>
      <c r="AW201" s="556" t="s">
        <v>170</v>
      </c>
      <c r="AX201" s="557"/>
      <c r="AY201">
        <f t="shared" ref="AY201:AY207" si="10">$AY$200</f>
        <v>0</v>
      </c>
    </row>
    <row r="202" spans="1:60" ht="23.25" hidden="1" customHeight="1" x14ac:dyDescent="0.15">
      <c r="A202" s="577"/>
      <c r="B202" s="578"/>
      <c r="C202" s="578"/>
      <c r="D202" s="578"/>
      <c r="E202" s="578"/>
      <c r="F202" s="579"/>
      <c r="G202" s="536" t="s">
        <v>225</v>
      </c>
      <c r="H202" s="539"/>
      <c r="I202" s="540"/>
      <c r="J202" s="540"/>
      <c r="K202" s="540"/>
      <c r="L202" s="540"/>
      <c r="M202" s="540"/>
      <c r="N202" s="540"/>
      <c r="O202" s="541"/>
      <c r="P202" s="539"/>
      <c r="Q202" s="540"/>
      <c r="R202" s="540"/>
      <c r="S202" s="540"/>
      <c r="T202" s="540"/>
      <c r="U202" s="540"/>
      <c r="V202" s="541"/>
      <c r="W202" s="545"/>
      <c r="X202" s="546"/>
      <c r="Y202" s="551" t="s">
        <v>12</v>
      </c>
      <c r="Z202" s="551"/>
      <c r="AA202" s="552"/>
      <c r="AB202" s="553" t="s">
        <v>333</v>
      </c>
      <c r="AC202" s="553"/>
      <c r="AD202" s="553"/>
      <c r="AE202" s="401"/>
      <c r="AF202" s="384"/>
      <c r="AG202" s="384"/>
      <c r="AH202" s="384"/>
      <c r="AI202" s="401"/>
      <c r="AJ202" s="384"/>
      <c r="AK202" s="384"/>
      <c r="AL202" s="384"/>
      <c r="AM202" s="401"/>
      <c r="AN202" s="384"/>
      <c r="AO202" s="384"/>
      <c r="AP202" s="384"/>
      <c r="AQ202" s="401"/>
      <c r="AR202" s="384"/>
      <c r="AS202" s="384"/>
      <c r="AT202" s="573"/>
      <c r="AU202" s="384"/>
      <c r="AV202" s="384"/>
      <c r="AW202" s="384"/>
      <c r="AX202" s="385"/>
      <c r="AY202">
        <f t="shared" si="10"/>
        <v>0</v>
      </c>
    </row>
    <row r="203" spans="1:60" ht="23.25" hidden="1" customHeight="1" x14ac:dyDescent="0.15">
      <c r="A203" s="577"/>
      <c r="B203" s="578"/>
      <c r="C203" s="578"/>
      <c r="D203" s="578"/>
      <c r="E203" s="578"/>
      <c r="F203" s="579"/>
      <c r="G203" s="537"/>
      <c r="H203" s="542"/>
      <c r="I203" s="543"/>
      <c r="J203" s="543"/>
      <c r="K203" s="543"/>
      <c r="L203" s="543"/>
      <c r="M203" s="543"/>
      <c r="N203" s="543"/>
      <c r="O203" s="544"/>
      <c r="P203" s="542"/>
      <c r="Q203" s="543"/>
      <c r="R203" s="543"/>
      <c r="S203" s="543"/>
      <c r="T203" s="543"/>
      <c r="U203" s="543"/>
      <c r="V203" s="544"/>
      <c r="W203" s="547"/>
      <c r="X203" s="548"/>
      <c r="Y203" s="290" t="s">
        <v>51</v>
      </c>
      <c r="Z203" s="290"/>
      <c r="AA203" s="322"/>
      <c r="AB203" s="596" t="s">
        <v>333</v>
      </c>
      <c r="AC203" s="596"/>
      <c r="AD203" s="596"/>
      <c r="AE203" s="401"/>
      <c r="AF203" s="384"/>
      <c r="AG203" s="384"/>
      <c r="AH203" s="384"/>
      <c r="AI203" s="401"/>
      <c r="AJ203" s="384"/>
      <c r="AK203" s="384"/>
      <c r="AL203" s="384"/>
      <c r="AM203" s="401"/>
      <c r="AN203" s="384"/>
      <c r="AO203" s="384"/>
      <c r="AP203" s="384"/>
      <c r="AQ203" s="401"/>
      <c r="AR203" s="384"/>
      <c r="AS203" s="384"/>
      <c r="AT203" s="573"/>
      <c r="AU203" s="384"/>
      <c r="AV203" s="384"/>
      <c r="AW203" s="384"/>
      <c r="AX203" s="385"/>
      <c r="AY203">
        <f t="shared" si="10"/>
        <v>0</v>
      </c>
    </row>
    <row r="204" spans="1:60" ht="23.25" hidden="1" customHeight="1" x14ac:dyDescent="0.15">
      <c r="A204" s="577"/>
      <c r="B204" s="578"/>
      <c r="C204" s="578"/>
      <c r="D204" s="578"/>
      <c r="E204" s="578"/>
      <c r="F204" s="579"/>
      <c r="G204" s="538"/>
      <c r="H204" s="542"/>
      <c r="I204" s="543"/>
      <c r="J204" s="543"/>
      <c r="K204" s="543"/>
      <c r="L204" s="543"/>
      <c r="M204" s="543"/>
      <c r="N204" s="543"/>
      <c r="O204" s="544"/>
      <c r="P204" s="542"/>
      <c r="Q204" s="543"/>
      <c r="R204" s="543"/>
      <c r="S204" s="543"/>
      <c r="T204" s="543"/>
      <c r="U204" s="543"/>
      <c r="V204" s="544"/>
      <c r="W204" s="549"/>
      <c r="X204" s="550"/>
      <c r="Y204" s="290" t="s">
        <v>13</v>
      </c>
      <c r="Z204" s="290"/>
      <c r="AA204" s="322"/>
      <c r="AB204" s="574" t="s">
        <v>334</v>
      </c>
      <c r="AC204" s="574"/>
      <c r="AD204" s="574"/>
      <c r="AE204" s="575"/>
      <c r="AF204" s="576"/>
      <c r="AG204" s="576"/>
      <c r="AH204" s="576"/>
      <c r="AI204" s="575"/>
      <c r="AJ204" s="576"/>
      <c r="AK204" s="576"/>
      <c r="AL204" s="576"/>
      <c r="AM204" s="575"/>
      <c r="AN204" s="576"/>
      <c r="AO204" s="576"/>
      <c r="AP204" s="576"/>
      <c r="AQ204" s="401"/>
      <c r="AR204" s="384"/>
      <c r="AS204" s="384"/>
      <c r="AT204" s="573"/>
      <c r="AU204" s="384"/>
      <c r="AV204" s="384"/>
      <c r="AW204" s="384"/>
      <c r="AX204" s="385"/>
      <c r="AY204">
        <f t="shared" si="10"/>
        <v>0</v>
      </c>
    </row>
    <row r="205" spans="1:60" ht="23.25" hidden="1" customHeight="1" x14ac:dyDescent="0.15">
      <c r="A205" s="577" t="s">
        <v>321</v>
      </c>
      <c r="B205" s="578"/>
      <c r="C205" s="578"/>
      <c r="D205" s="578"/>
      <c r="E205" s="578"/>
      <c r="F205" s="579"/>
      <c r="G205" s="537" t="s">
        <v>226</v>
      </c>
      <c r="H205" s="583"/>
      <c r="I205" s="583"/>
      <c r="J205" s="583"/>
      <c r="K205" s="583"/>
      <c r="L205" s="583"/>
      <c r="M205" s="583"/>
      <c r="N205" s="583"/>
      <c r="O205" s="583"/>
      <c r="P205" s="583"/>
      <c r="Q205" s="583"/>
      <c r="R205" s="583"/>
      <c r="S205" s="583"/>
      <c r="T205" s="583"/>
      <c r="U205" s="583"/>
      <c r="V205" s="583"/>
      <c r="W205" s="586" t="s">
        <v>332</v>
      </c>
      <c r="X205" s="587"/>
      <c r="Y205" s="551" t="s">
        <v>12</v>
      </c>
      <c r="Z205" s="551"/>
      <c r="AA205" s="552"/>
      <c r="AB205" s="553" t="s">
        <v>333</v>
      </c>
      <c r="AC205" s="553"/>
      <c r="AD205" s="553"/>
      <c r="AE205" s="401"/>
      <c r="AF205" s="384"/>
      <c r="AG205" s="384"/>
      <c r="AH205" s="384"/>
      <c r="AI205" s="401"/>
      <c r="AJ205" s="384"/>
      <c r="AK205" s="384"/>
      <c r="AL205" s="384"/>
      <c r="AM205" s="401"/>
      <c r="AN205" s="384"/>
      <c r="AO205" s="384"/>
      <c r="AP205" s="384"/>
      <c r="AQ205" s="401"/>
      <c r="AR205" s="384"/>
      <c r="AS205" s="384"/>
      <c r="AT205" s="573"/>
      <c r="AU205" s="384"/>
      <c r="AV205" s="384"/>
      <c r="AW205" s="384"/>
      <c r="AX205" s="385"/>
      <c r="AY205">
        <f t="shared" si="10"/>
        <v>0</v>
      </c>
    </row>
    <row r="206" spans="1:60" ht="23.25" hidden="1" customHeight="1" x14ac:dyDescent="0.15">
      <c r="A206" s="577"/>
      <c r="B206" s="578"/>
      <c r="C206" s="578"/>
      <c r="D206" s="578"/>
      <c r="E206" s="578"/>
      <c r="F206" s="579"/>
      <c r="G206" s="537"/>
      <c r="H206" s="584"/>
      <c r="I206" s="584"/>
      <c r="J206" s="584"/>
      <c r="K206" s="584"/>
      <c r="L206" s="584"/>
      <c r="M206" s="584"/>
      <c r="N206" s="584"/>
      <c r="O206" s="584"/>
      <c r="P206" s="584"/>
      <c r="Q206" s="584"/>
      <c r="R206" s="584"/>
      <c r="S206" s="584"/>
      <c r="T206" s="584"/>
      <c r="U206" s="584"/>
      <c r="V206" s="584"/>
      <c r="W206" s="588"/>
      <c r="X206" s="589"/>
      <c r="Y206" s="290" t="s">
        <v>51</v>
      </c>
      <c r="Z206" s="290"/>
      <c r="AA206" s="322"/>
      <c r="AB206" s="596" t="s">
        <v>333</v>
      </c>
      <c r="AC206" s="596"/>
      <c r="AD206" s="596"/>
      <c r="AE206" s="401"/>
      <c r="AF206" s="384"/>
      <c r="AG206" s="384"/>
      <c r="AH206" s="384"/>
      <c r="AI206" s="401"/>
      <c r="AJ206" s="384"/>
      <c r="AK206" s="384"/>
      <c r="AL206" s="384"/>
      <c r="AM206" s="401"/>
      <c r="AN206" s="384"/>
      <c r="AO206" s="384"/>
      <c r="AP206" s="384"/>
      <c r="AQ206" s="401"/>
      <c r="AR206" s="384"/>
      <c r="AS206" s="384"/>
      <c r="AT206" s="573"/>
      <c r="AU206" s="384"/>
      <c r="AV206" s="384"/>
      <c r="AW206" s="384"/>
      <c r="AX206" s="385"/>
      <c r="AY206">
        <f t="shared" si="10"/>
        <v>0</v>
      </c>
    </row>
    <row r="207" spans="1:60" ht="23.25" hidden="1" customHeight="1" x14ac:dyDescent="0.15">
      <c r="A207" s="580"/>
      <c r="B207" s="581"/>
      <c r="C207" s="581"/>
      <c r="D207" s="581"/>
      <c r="E207" s="581"/>
      <c r="F207" s="582"/>
      <c r="G207" s="537"/>
      <c r="H207" s="585"/>
      <c r="I207" s="585"/>
      <c r="J207" s="585"/>
      <c r="K207" s="585"/>
      <c r="L207" s="585"/>
      <c r="M207" s="585"/>
      <c r="N207" s="585"/>
      <c r="O207" s="585"/>
      <c r="P207" s="585"/>
      <c r="Q207" s="585"/>
      <c r="R207" s="585"/>
      <c r="S207" s="585"/>
      <c r="T207" s="585"/>
      <c r="U207" s="585"/>
      <c r="V207" s="585"/>
      <c r="W207" s="590"/>
      <c r="X207" s="591"/>
      <c r="Y207" s="290" t="s">
        <v>13</v>
      </c>
      <c r="Z207" s="290"/>
      <c r="AA207" s="322"/>
      <c r="AB207" s="574" t="s">
        <v>334</v>
      </c>
      <c r="AC207" s="574"/>
      <c r="AD207" s="574"/>
      <c r="AE207" s="575"/>
      <c r="AF207" s="576"/>
      <c r="AG207" s="576"/>
      <c r="AH207" s="576"/>
      <c r="AI207" s="575"/>
      <c r="AJ207" s="576"/>
      <c r="AK207" s="576"/>
      <c r="AL207" s="576"/>
      <c r="AM207" s="575"/>
      <c r="AN207" s="576"/>
      <c r="AO207" s="576"/>
      <c r="AP207" s="595"/>
      <c r="AQ207" s="401"/>
      <c r="AR207" s="384"/>
      <c r="AS207" s="384"/>
      <c r="AT207" s="573"/>
      <c r="AU207" s="384"/>
      <c r="AV207" s="384"/>
      <c r="AW207" s="384"/>
      <c r="AX207" s="385"/>
      <c r="AY207">
        <f t="shared" si="10"/>
        <v>0</v>
      </c>
    </row>
    <row r="208" spans="1:60" ht="18.75" hidden="1" customHeight="1" x14ac:dyDescent="0.15">
      <c r="A208" s="601" t="s">
        <v>317</v>
      </c>
      <c r="B208" s="602"/>
      <c r="C208" s="602"/>
      <c r="D208" s="602"/>
      <c r="E208" s="602"/>
      <c r="F208" s="603"/>
      <c r="G208" s="604"/>
      <c r="H208" s="503" t="s">
        <v>140</v>
      </c>
      <c r="I208" s="503"/>
      <c r="J208" s="503"/>
      <c r="K208" s="503"/>
      <c r="L208" s="503"/>
      <c r="M208" s="503"/>
      <c r="N208" s="503"/>
      <c r="O208" s="504"/>
      <c r="P208" s="502" t="s">
        <v>56</v>
      </c>
      <c r="Q208" s="503"/>
      <c r="R208" s="503"/>
      <c r="S208" s="503"/>
      <c r="T208" s="503"/>
      <c r="U208" s="503"/>
      <c r="V208" s="503"/>
      <c r="W208" s="503"/>
      <c r="X208" s="504"/>
      <c r="Y208" s="607"/>
      <c r="Z208" s="608"/>
      <c r="AA208" s="609"/>
      <c r="AB208" s="356" t="s">
        <v>11</v>
      </c>
      <c r="AC208" s="353"/>
      <c r="AD208" s="354"/>
      <c r="AE208" s="151" t="s">
        <v>500</v>
      </c>
      <c r="AF208" s="151"/>
      <c r="AG208" s="151"/>
      <c r="AH208" s="151"/>
      <c r="AI208" s="427" t="s">
        <v>652</v>
      </c>
      <c r="AJ208" s="427"/>
      <c r="AK208" s="427"/>
      <c r="AL208" s="427"/>
      <c r="AM208" s="427" t="s">
        <v>468</v>
      </c>
      <c r="AN208" s="427"/>
      <c r="AO208" s="427"/>
      <c r="AP208" s="427"/>
      <c r="AQ208" s="502" t="s">
        <v>223</v>
      </c>
      <c r="AR208" s="503"/>
      <c r="AS208" s="503"/>
      <c r="AT208" s="504"/>
      <c r="AU208" s="597" t="s">
        <v>129</v>
      </c>
      <c r="AV208" s="598"/>
      <c r="AW208" s="598"/>
      <c r="AX208" s="599"/>
      <c r="AY208">
        <f>COUNTA($H$210)</f>
        <v>0</v>
      </c>
    </row>
    <row r="209" spans="1:51" ht="18.75" hidden="1" customHeight="1" x14ac:dyDescent="0.15">
      <c r="A209" s="577"/>
      <c r="B209" s="578"/>
      <c r="C209" s="578"/>
      <c r="D209" s="578"/>
      <c r="E209" s="578"/>
      <c r="F209" s="579"/>
      <c r="G209" s="605"/>
      <c r="H209" s="445"/>
      <c r="I209" s="445"/>
      <c r="J209" s="445"/>
      <c r="K209" s="445"/>
      <c r="L209" s="445"/>
      <c r="M209" s="445"/>
      <c r="N209" s="445"/>
      <c r="O209" s="446"/>
      <c r="P209" s="606"/>
      <c r="Q209" s="445"/>
      <c r="R209" s="445"/>
      <c r="S209" s="445"/>
      <c r="T209" s="445"/>
      <c r="U209" s="445"/>
      <c r="V209" s="445"/>
      <c r="W209" s="445"/>
      <c r="X209" s="446"/>
      <c r="Y209" s="610"/>
      <c r="Z209" s="611"/>
      <c r="AA209" s="612"/>
      <c r="AB209" s="341"/>
      <c r="AC209" s="337"/>
      <c r="AD209" s="338"/>
      <c r="AE209" s="151"/>
      <c r="AF209" s="151"/>
      <c r="AG209" s="151"/>
      <c r="AH209" s="151"/>
      <c r="AI209" s="427"/>
      <c r="AJ209" s="427"/>
      <c r="AK209" s="427"/>
      <c r="AL209" s="427"/>
      <c r="AM209" s="427"/>
      <c r="AN209" s="427"/>
      <c r="AO209" s="427"/>
      <c r="AP209" s="427"/>
      <c r="AQ209" s="443"/>
      <c r="AR209" s="444"/>
      <c r="AS209" s="445" t="s">
        <v>224</v>
      </c>
      <c r="AT209" s="446"/>
      <c r="AU209" s="443"/>
      <c r="AV209" s="444"/>
      <c r="AW209" s="445" t="s">
        <v>170</v>
      </c>
      <c r="AX209" s="600"/>
      <c r="AY209">
        <f>$AY$208</f>
        <v>0</v>
      </c>
    </row>
    <row r="210" spans="1:51" ht="23.25" hidden="1" customHeight="1" x14ac:dyDescent="0.15">
      <c r="A210" s="577"/>
      <c r="B210" s="578"/>
      <c r="C210" s="578"/>
      <c r="D210" s="578"/>
      <c r="E210" s="578"/>
      <c r="F210" s="579"/>
      <c r="G210" s="613" t="s">
        <v>225</v>
      </c>
      <c r="H210" s="154"/>
      <c r="I210" s="154"/>
      <c r="J210" s="154"/>
      <c r="K210" s="154"/>
      <c r="L210" s="154"/>
      <c r="M210" s="154"/>
      <c r="N210" s="154"/>
      <c r="O210" s="155"/>
      <c r="P210" s="154"/>
      <c r="Q210" s="154"/>
      <c r="R210" s="154"/>
      <c r="S210" s="154"/>
      <c r="T210" s="154"/>
      <c r="U210" s="154"/>
      <c r="V210" s="154"/>
      <c r="W210" s="154"/>
      <c r="X210" s="155"/>
      <c r="Y210" s="616" t="s">
        <v>12</v>
      </c>
      <c r="Z210" s="617"/>
      <c r="AA210" s="618"/>
      <c r="AB210" s="626"/>
      <c r="AC210" s="626"/>
      <c r="AD210" s="626"/>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7"/>
      <c r="B211" s="578"/>
      <c r="C211" s="578"/>
      <c r="D211" s="578"/>
      <c r="E211" s="578"/>
      <c r="F211" s="579"/>
      <c r="G211" s="614"/>
      <c r="H211" s="395"/>
      <c r="I211" s="395"/>
      <c r="J211" s="395"/>
      <c r="K211" s="395"/>
      <c r="L211" s="395"/>
      <c r="M211" s="395"/>
      <c r="N211" s="395"/>
      <c r="O211" s="396"/>
      <c r="P211" s="395"/>
      <c r="Q211" s="395"/>
      <c r="R211" s="395"/>
      <c r="S211" s="395"/>
      <c r="T211" s="395"/>
      <c r="U211" s="395"/>
      <c r="V211" s="395"/>
      <c r="W211" s="395"/>
      <c r="X211" s="396"/>
      <c r="Y211" s="622" t="s">
        <v>51</v>
      </c>
      <c r="Z211" s="623"/>
      <c r="AA211" s="624"/>
      <c r="AB211" s="625"/>
      <c r="AC211" s="625"/>
      <c r="AD211" s="625"/>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7"/>
      <c r="B212" s="578"/>
      <c r="C212" s="578"/>
      <c r="D212" s="578"/>
      <c r="E212" s="578"/>
      <c r="F212" s="579"/>
      <c r="G212" s="615"/>
      <c r="H212" s="157"/>
      <c r="I212" s="157"/>
      <c r="J212" s="157"/>
      <c r="K212" s="157"/>
      <c r="L212" s="157"/>
      <c r="M212" s="157"/>
      <c r="N212" s="157"/>
      <c r="O212" s="158"/>
      <c r="P212" s="395"/>
      <c r="Q212" s="395"/>
      <c r="R212" s="395"/>
      <c r="S212" s="395"/>
      <c r="T212" s="395"/>
      <c r="U212" s="395"/>
      <c r="V212" s="395"/>
      <c r="W212" s="395"/>
      <c r="X212" s="396"/>
      <c r="Y212" s="502" t="s">
        <v>13</v>
      </c>
      <c r="Z212" s="503"/>
      <c r="AA212" s="504"/>
      <c r="AB212" s="619" t="s">
        <v>14</v>
      </c>
      <c r="AC212" s="619"/>
      <c r="AD212" s="619"/>
      <c r="AE212" s="620"/>
      <c r="AF212" s="621"/>
      <c r="AG212" s="621"/>
      <c r="AH212" s="621"/>
      <c r="AI212" s="620"/>
      <c r="AJ212" s="621"/>
      <c r="AK212" s="621"/>
      <c r="AL212" s="621"/>
      <c r="AM212" s="620"/>
      <c r="AN212" s="621"/>
      <c r="AO212" s="621"/>
      <c r="AP212" s="621"/>
      <c r="AQ212" s="403"/>
      <c r="AR212" s="404"/>
      <c r="AS212" s="404"/>
      <c r="AT212" s="405"/>
      <c r="AU212" s="384"/>
      <c r="AV212" s="384"/>
      <c r="AW212" s="384"/>
      <c r="AX212" s="385"/>
      <c r="AY212">
        <f>$AY$208</f>
        <v>0</v>
      </c>
    </row>
    <row r="213" spans="1:51" ht="69.75" hidden="1" customHeight="1" x14ac:dyDescent="0.15">
      <c r="A213" s="656" t="s">
        <v>346</v>
      </c>
      <c r="B213" s="657"/>
      <c r="C213" s="657"/>
      <c r="D213" s="657"/>
      <c r="E213" s="581" t="s">
        <v>305</v>
      </c>
      <c r="F213" s="582"/>
      <c r="G213" s="97" t="s">
        <v>226</v>
      </c>
      <c r="H213" s="627"/>
      <c r="I213" s="628"/>
      <c r="J213" s="628"/>
      <c r="K213" s="628"/>
      <c r="L213" s="628"/>
      <c r="M213" s="628"/>
      <c r="N213" s="628"/>
      <c r="O213" s="658"/>
      <c r="P213" s="659"/>
      <c r="Q213" s="659"/>
      <c r="R213" s="659"/>
      <c r="S213" s="659"/>
      <c r="T213" s="659"/>
      <c r="U213" s="659"/>
      <c r="V213" s="659"/>
      <c r="W213" s="659"/>
      <c r="X213" s="659"/>
      <c r="Y213" s="660"/>
      <c r="Z213" s="660"/>
      <c r="AA213" s="660"/>
      <c r="AB213" s="660"/>
      <c r="AC213" s="660"/>
      <c r="AD213" s="660"/>
      <c r="AE213" s="660"/>
      <c r="AF213" s="660"/>
      <c r="AG213" s="660"/>
      <c r="AH213" s="660"/>
      <c r="AI213" s="660"/>
      <c r="AJ213" s="660"/>
      <c r="AK213" s="660"/>
      <c r="AL213" s="660"/>
      <c r="AM213" s="660"/>
      <c r="AN213" s="660"/>
      <c r="AO213" s="660"/>
      <c r="AP213" s="660"/>
      <c r="AQ213" s="660"/>
      <c r="AR213" s="660"/>
      <c r="AS213" s="660"/>
      <c r="AT213" s="660"/>
      <c r="AU213" s="660"/>
      <c r="AV213" s="660"/>
      <c r="AW213" s="660"/>
      <c r="AX213" s="661"/>
      <c r="AY213">
        <f>$AY$208</f>
        <v>0</v>
      </c>
    </row>
    <row r="214" spans="1:51" ht="18.75" hidden="1" customHeight="1" thickBot="1" x14ac:dyDescent="0.2">
      <c r="A214" s="514" t="s">
        <v>660</v>
      </c>
      <c r="B214" s="671"/>
      <c r="C214" s="671"/>
      <c r="D214" s="671"/>
      <c r="E214" s="671"/>
      <c r="F214" s="671"/>
      <c r="G214" s="671"/>
      <c r="H214" s="671"/>
      <c r="I214" s="671"/>
      <c r="J214" s="671"/>
      <c r="K214" s="671"/>
      <c r="L214" s="671"/>
      <c r="M214" s="671"/>
      <c r="N214" s="671"/>
      <c r="O214" s="671"/>
      <c r="P214" s="671"/>
      <c r="Q214" s="671"/>
      <c r="R214" s="671"/>
      <c r="S214" s="671"/>
      <c r="T214" s="671"/>
      <c r="U214" s="671"/>
      <c r="V214" s="671"/>
      <c r="W214" s="671"/>
      <c r="X214" s="671"/>
      <c r="Y214" s="671"/>
      <c r="Z214" s="671"/>
      <c r="AA214" s="671"/>
      <c r="AB214" s="671"/>
      <c r="AC214" s="671"/>
      <c r="AD214" s="671"/>
      <c r="AE214" s="671"/>
      <c r="AF214" s="671"/>
      <c r="AG214" s="671"/>
      <c r="AH214" s="671"/>
      <c r="AI214" s="671"/>
      <c r="AJ214" s="671"/>
      <c r="AK214" s="671"/>
      <c r="AL214" s="671"/>
      <c r="AM214" s="671"/>
      <c r="AN214" s="671"/>
      <c r="AO214" s="672" t="s">
        <v>312</v>
      </c>
      <c r="AP214" s="673"/>
      <c r="AQ214" s="673"/>
      <c r="AR214" s="96" t="s">
        <v>311</v>
      </c>
      <c r="AS214" s="672"/>
      <c r="AT214" s="673"/>
      <c r="AU214" s="673"/>
      <c r="AV214" s="673"/>
      <c r="AW214" s="673"/>
      <c r="AX214" s="674"/>
      <c r="AY214">
        <f>COUNTIF($AR$214,"☑")</f>
        <v>0</v>
      </c>
    </row>
    <row r="215" spans="1:51" ht="27" customHeight="1" x14ac:dyDescent="0.15">
      <c r="A215" s="662" t="s">
        <v>366</v>
      </c>
      <c r="B215" s="663"/>
      <c r="C215" s="665" t="s">
        <v>227</v>
      </c>
      <c r="D215" s="663"/>
      <c r="E215" s="666" t="s">
        <v>243</v>
      </c>
      <c r="F215" s="667"/>
      <c r="G215" s="668" t="s">
        <v>748</v>
      </c>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row>
    <row r="216" spans="1:51" ht="32.25" customHeight="1" x14ac:dyDescent="0.15">
      <c r="A216" s="664"/>
      <c r="B216" s="652"/>
      <c r="C216" s="651"/>
      <c r="D216" s="652"/>
      <c r="E216" s="466" t="s">
        <v>242</v>
      </c>
      <c r="F216" s="468"/>
      <c r="G216" s="153" t="s">
        <v>749</v>
      </c>
      <c r="H216" s="154"/>
      <c r="I216" s="154"/>
      <c r="J216" s="154"/>
      <c r="K216" s="154"/>
      <c r="L216" s="154"/>
      <c r="M216" s="154"/>
      <c r="N216" s="154"/>
      <c r="O216" s="154"/>
      <c r="P216" s="154"/>
      <c r="Q216" s="154"/>
      <c r="R216" s="154"/>
      <c r="S216" s="154"/>
      <c r="T216" s="154"/>
      <c r="U216" s="154"/>
      <c r="V216" s="155"/>
      <c r="W216" s="640" t="s">
        <v>670</v>
      </c>
      <c r="X216" s="641"/>
      <c r="Y216" s="641"/>
      <c r="Z216" s="641"/>
      <c r="AA216" s="642"/>
      <c r="AB216" s="643" t="s">
        <v>750</v>
      </c>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21" customHeight="1" x14ac:dyDescent="0.15">
      <c r="A217" s="664"/>
      <c r="B217" s="652"/>
      <c r="C217" s="651"/>
      <c r="D217" s="652"/>
      <c r="E217" s="332"/>
      <c r="F217" s="334"/>
      <c r="G217" s="156"/>
      <c r="H217" s="157"/>
      <c r="I217" s="157"/>
      <c r="J217" s="157"/>
      <c r="K217" s="157"/>
      <c r="L217" s="157"/>
      <c r="M217" s="157"/>
      <c r="N217" s="157"/>
      <c r="O217" s="157"/>
      <c r="P217" s="157"/>
      <c r="Q217" s="157"/>
      <c r="R217" s="157"/>
      <c r="S217" s="157"/>
      <c r="T217" s="157"/>
      <c r="U217" s="157"/>
      <c r="V217" s="158"/>
      <c r="W217" s="646" t="s">
        <v>671</v>
      </c>
      <c r="X217" s="647"/>
      <c r="Y217" s="647"/>
      <c r="Z217" s="647"/>
      <c r="AA217" s="648"/>
      <c r="AB217" s="643" t="s">
        <v>755</v>
      </c>
      <c r="AC217" s="644"/>
      <c r="AD217" s="644"/>
      <c r="AE217" s="644"/>
      <c r="AF217" s="644"/>
      <c r="AG217" s="644"/>
      <c r="AH217" s="644"/>
      <c r="AI217" s="644"/>
      <c r="AJ217" s="644"/>
      <c r="AK217" s="644"/>
      <c r="AL217" s="644"/>
      <c r="AM217" s="644"/>
      <c r="AN217" s="644"/>
      <c r="AO217" s="644"/>
      <c r="AP217" s="644"/>
      <c r="AQ217" s="644"/>
      <c r="AR217" s="644"/>
      <c r="AS217" s="644"/>
      <c r="AT217" s="644"/>
      <c r="AU217" s="644"/>
      <c r="AV217" s="644"/>
      <c r="AW217" s="644"/>
      <c r="AX217" s="645"/>
    </row>
    <row r="218" spans="1:51" ht="23.45" customHeight="1" x14ac:dyDescent="0.15">
      <c r="A218" s="664"/>
      <c r="B218" s="652"/>
      <c r="C218" s="649" t="s">
        <v>683</v>
      </c>
      <c r="D218" s="650"/>
      <c r="E218" s="466" t="s">
        <v>362</v>
      </c>
      <c r="F218" s="468"/>
      <c r="G218" s="630" t="s">
        <v>230</v>
      </c>
      <c r="H218" s="631"/>
      <c r="I218" s="631"/>
      <c r="J218" s="653" t="s">
        <v>698</v>
      </c>
      <c r="K218" s="654"/>
      <c r="L218" s="654"/>
      <c r="M218" s="654"/>
      <c r="N218" s="654"/>
      <c r="O218" s="654"/>
      <c r="P218" s="654"/>
      <c r="Q218" s="654"/>
      <c r="R218" s="654"/>
      <c r="S218" s="654"/>
      <c r="T218" s="655"/>
      <c r="U218" s="628" t="s">
        <v>751</v>
      </c>
      <c r="V218" s="628"/>
      <c r="W218" s="628"/>
      <c r="X218" s="628"/>
      <c r="Y218" s="628"/>
      <c r="Z218" s="628"/>
      <c r="AA218" s="628"/>
      <c r="AB218" s="628"/>
      <c r="AC218" s="628"/>
      <c r="AD218" s="628"/>
      <c r="AE218" s="628"/>
      <c r="AF218" s="628"/>
      <c r="AG218" s="628"/>
      <c r="AH218" s="628"/>
      <c r="AI218" s="628"/>
      <c r="AJ218" s="628"/>
      <c r="AK218" s="628"/>
      <c r="AL218" s="628"/>
      <c r="AM218" s="628"/>
      <c r="AN218" s="628"/>
      <c r="AO218" s="628"/>
      <c r="AP218" s="628"/>
      <c r="AQ218" s="628"/>
      <c r="AR218" s="628"/>
      <c r="AS218" s="628"/>
      <c r="AT218" s="628"/>
      <c r="AU218" s="628"/>
      <c r="AV218" s="628"/>
      <c r="AW218" s="628"/>
      <c r="AX218" s="629"/>
      <c r="AY218" s="85"/>
    </row>
    <row r="219" spans="1:51" ht="34.5" customHeight="1" x14ac:dyDescent="0.15">
      <c r="A219" s="664"/>
      <c r="B219" s="652"/>
      <c r="C219" s="651"/>
      <c r="D219" s="652"/>
      <c r="E219" s="329"/>
      <c r="F219" s="331"/>
      <c r="G219" s="630" t="s">
        <v>684</v>
      </c>
      <c r="H219" s="631"/>
      <c r="I219" s="631"/>
      <c r="J219" s="631"/>
      <c r="K219" s="631"/>
      <c r="L219" s="631"/>
      <c r="M219" s="631"/>
      <c r="N219" s="631"/>
      <c r="O219" s="631"/>
      <c r="P219" s="631"/>
      <c r="Q219" s="631"/>
      <c r="R219" s="631"/>
      <c r="S219" s="631"/>
      <c r="T219" s="631"/>
      <c r="U219" s="627" t="s">
        <v>751</v>
      </c>
      <c r="V219" s="628"/>
      <c r="W219" s="628"/>
      <c r="X219" s="628"/>
      <c r="Y219" s="628"/>
      <c r="Z219" s="628"/>
      <c r="AA219" s="628"/>
      <c r="AB219" s="628"/>
      <c r="AC219" s="628"/>
      <c r="AD219" s="628"/>
      <c r="AE219" s="628"/>
      <c r="AF219" s="628"/>
      <c r="AG219" s="628"/>
      <c r="AH219" s="628"/>
      <c r="AI219" s="628"/>
      <c r="AJ219" s="628"/>
      <c r="AK219" s="628"/>
      <c r="AL219" s="628"/>
      <c r="AM219" s="628"/>
      <c r="AN219" s="628"/>
      <c r="AO219" s="628"/>
      <c r="AP219" s="628"/>
      <c r="AQ219" s="628"/>
      <c r="AR219" s="628"/>
      <c r="AS219" s="628"/>
      <c r="AT219" s="628"/>
      <c r="AU219" s="628"/>
      <c r="AV219" s="628"/>
      <c r="AW219" s="628"/>
      <c r="AX219" s="629"/>
      <c r="AY219" s="85"/>
    </row>
    <row r="220" spans="1:51" ht="24.95" customHeight="1" thickBot="1" x14ac:dyDescent="0.2">
      <c r="A220" s="664"/>
      <c r="B220" s="652"/>
      <c r="C220" s="651"/>
      <c r="D220" s="652"/>
      <c r="E220" s="332"/>
      <c r="F220" s="334"/>
      <c r="G220" s="630" t="s">
        <v>671</v>
      </c>
      <c r="H220" s="631"/>
      <c r="I220" s="631"/>
      <c r="J220" s="631"/>
      <c r="K220" s="631"/>
      <c r="L220" s="631"/>
      <c r="M220" s="631"/>
      <c r="N220" s="631"/>
      <c r="O220" s="631"/>
      <c r="P220" s="631"/>
      <c r="Q220" s="631"/>
      <c r="R220" s="631"/>
      <c r="S220" s="631"/>
      <c r="T220" s="631"/>
      <c r="U220" s="159" t="s">
        <v>751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2" t="s">
        <v>45</v>
      </c>
      <c r="B221" s="633"/>
      <c r="C221" s="633"/>
      <c r="D221" s="633"/>
      <c r="E221" s="633"/>
      <c r="F221" s="633"/>
      <c r="G221" s="633"/>
      <c r="H221" s="633"/>
      <c r="I221" s="633"/>
      <c r="J221" s="633"/>
      <c r="K221" s="633"/>
      <c r="L221" s="633"/>
      <c r="M221" s="633"/>
      <c r="N221" s="633"/>
      <c r="O221" s="633"/>
      <c r="P221" s="633"/>
      <c r="Q221" s="633"/>
      <c r="R221" s="633"/>
      <c r="S221" s="633"/>
      <c r="T221" s="633"/>
      <c r="U221" s="633"/>
      <c r="V221" s="633"/>
      <c r="W221" s="633"/>
      <c r="X221" s="633"/>
      <c r="Y221" s="633"/>
      <c r="Z221" s="633"/>
      <c r="AA221" s="633"/>
      <c r="AB221" s="633"/>
      <c r="AC221" s="633"/>
      <c r="AD221" s="633"/>
      <c r="AE221" s="633"/>
      <c r="AF221" s="633"/>
      <c r="AG221" s="633"/>
      <c r="AH221" s="633"/>
      <c r="AI221" s="633"/>
      <c r="AJ221" s="633"/>
      <c r="AK221" s="633"/>
      <c r="AL221" s="633"/>
      <c r="AM221" s="633"/>
      <c r="AN221" s="633"/>
      <c r="AO221" s="633"/>
      <c r="AP221" s="633"/>
      <c r="AQ221" s="633"/>
      <c r="AR221" s="633"/>
      <c r="AS221" s="633"/>
      <c r="AT221" s="633"/>
      <c r="AU221" s="633"/>
      <c r="AV221" s="633"/>
      <c r="AW221" s="633"/>
      <c r="AX221" s="634"/>
    </row>
    <row r="222" spans="1:51" ht="27" customHeight="1" x14ac:dyDescent="0.15">
      <c r="A222" s="5"/>
      <c r="B222" s="6"/>
      <c r="C222" s="635" t="s">
        <v>30</v>
      </c>
      <c r="D222" s="636"/>
      <c r="E222" s="636"/>
      <c r="F222" s="636"/>
      <c r="G222" s="636"/>
      <c r="H222" s="636"/>
      <c r="I222" s="636"/>
      <c r="J222" s="636"/>
      <c r="K222" s="636"/>
      <c r="L222" s="636"/>
      <c r="M222" s="636"/>
      <c r="N222" s="636"/>
      <c r="O222" s="636"/>
      <c r="P222" s="636"/>
      <c r="Q222" s="636"/>
      <c r="R222" s="636"/>
      <c r="S222" s="636"/>
      <c r="T222" s="636"/>
      <c r="U222" s="636"/>
      <c r="V222" s="636"/>
      <c r="W222" s="636"/>
      <c r="X222" s="636"/>
      <c r="Y222" s="636"/>
      <c r="Z222" s="636"/>
      <c r="AA222" s="636"/>
      <c r="AB222" s="636"/>
      <c r="AC222" s="637"/>
      <c r="AD222" s="636" t="s">
        <v>34</v>
      </c>
      <c r="AE222" s="636"/>
      <c r="AF222" s="636"/>
      <c r="AG222" s="638" t="s">
        <v>29</v>
      </c>
      <c r="AH222" s="636"/>
      <c r="AI222" s="636"/>
      <c r="AJ222" s="636"/>
      <c r="AK222" s="636"/>
      <c r="AL222" s="636"/>
      <c r="AM222" s="636"/>
      <c r="AN222" s="636"/>
      <c r="AO222" s="636"/>
      <c r="AP222" s="636"/>
      <c r="AQ222" s="636"/>
      <c r="AR222" s="636"/>
      <c r="AS222" s="636"/>
      <c r="AT222" s="636"/>
      <c r="AU222" s="636"/>
      <c r="AV222" s="636"/>
      <c r="AW222" s="636"/>
      <c r="AX222" s="639"/>
    </row>
    <row r="223" spans="1:51" ht="100.5"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720</v>
      </c>
      <c r="AE223" s="718"/>
      <c r="AF223" s="718"/>
      <c r="AG223" s="719" t="s">
        <v>760</v>
      </c>
      <c r="AH223" s="720"/>
      <c r="AI223" s="720"/>
      <c r="AJ223" s="720"/>
      <c r="AK223" s="720"/>
      <c r="AL223" s="720"/>
      <c r="AM223" s="720"/>
      <c r="AN223" s="720"/>
      <c r="AO223" s="720"/>
      <c r="AP223" s="720"/>
      <c r="AQ223" s="720"/>
      <c r="AR223" s="720"/>
      <c r="AS223" s="720"/>
      <c r="AT223" s="720"/>
      <c r="AU223" s="720"/>
      <c r="AV223" s="720"/>
      <c r="AW223" s="720"/>
      <c r="AX223" s="721"/>
    </row>
    <row r="224" spans="1:51" ht="73.5"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717" t="s">
        <v>720</v>
      </c>
      <c r="AE224" s="718"/>
      <c r="AF224" s="718"/>
      <c r="AG224" s="725" t="s">
        <v>724</v>
      </c>
      <c r="AH224" s="726"/>
      <c r="AI224" s="726"/>
      <c r="AJ224" s="726"/>
      <c r="AK224" s="726"/>
      <c r="AL224" s="726"/>
      <c r="AM224" s="726"/>
      <c r="AN224" s="726"/>
      <c r="AO224" s="726"/>
      <c r="AP224" s="726"/>
      <c r="AQ224" s="726"/>
      <c r="AR224" s="726"/>
      <c r="AS224" s="726"/>
      <c r="AT224" s="726"/>
      <c r="AU224" s="726"/>
      <c r="AV224" s="726"/>
      <c r="AW224" s="726"/>
      <c r="AX224" s="727"/>
    </row>
    <row r="225" spans="1:50" ht="90"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17" t="s">
        <v>720</v>
      </c>
      <c r="AE225" s="718"/>
      <c r="AF225" s="718"/>
      <c r="AG225" s="689" t="s">
        <v>725</v>
      </c>
      <c r="AH225" s="395"/>
      <c r="AI225" s="395"/>
      <c r="AJ225" s="395"/>
      <c r="AK225" s="395"/>
      <c r="AL225" s="395"/>
      <c r="AM225" s="395"/>
      <c r="AN225" s="395"/>
      <c r="AO225" s="395"/>
      <c r="AP225" s="395"/>
      <c r="AQ225" s="395"/>
      <c r="AR225" s="395"/>
      <c r="AS225" s="395"/>
      <c r="AT225" s="395"/>
      <c r="AU225" s="395"/>
      <c r="AV225" s="395"/>
      <c r="AW225" s="395"/>
      <c r="AX225" s="690"/>
    </row>
    <row r="226" spans="1:50" ht="43.5" customHeight="1" x14ac:dyDescent="0.15">
      <c r="A226" s="137" t="s">
        <v>37</v>
      </c>
      <c r="B226" s="675"/>
      <c r="C226" s="681" t="s">
        <v>39</v>
      </c>
      <c r="D226" s="682"/>
      <c r="E226" s="683"/>
      <c r="F226" s="683"/>
      <c r="G226" s="683"/>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4"/>
      <c r="AD226" s="685" t="s">
        <v>729</v>
      </c>
      <c r="AE226" s="686"/>
      <c r="AF226" s="686"/>
      <c r="AG226" s="687" t="s">
        <v>758</v>
      </c>
      <c r="AH226" s="154"/>
      <c r="AI226" s="154"/>
      <c r="AJ226" s="154"/>
      <c r="AK226" s="154"/>
      <c r="AL226" s="154"/>
      <c r="AM226" s="154"/>
      <c r="AN226" s="154"/>
      <c r="AO226" s="154"/>
      <c r="AP226" s="154"/>
      <c r="AQ226" s="154"/>
      <c r="AR226" s="154"/>
      <c r="AS226" s="154"/>
      <c r="AT226" s="154"/>
      <c r="AU226" s="154"/>
      <c r="AV226" s="154"/>
      <c r="AW226" s="154"/>
      <c r="AX226" s="688"/>
    </row>
    <row r="227" spans="1:50" ht="43.5" customHeight="1" x14ac:dyDescent="0.15">
      <c r="A227" s="676"/>
      <c r="B227" s="677"/>
      <c r="C227" s="691"/>
      <c r="D227" s="692"/>
      <c r="E227" s="695" t="s">
        <v>344</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756</v>
      </c>
      <c r="AE227" s="699"/>
      <c r="AF227" s="700"/>
      <c r="AG227" s="689"/>
      <c r="AH227" s="395"/>
      <c r="AI227" s="395"/>
      <c r="AJ227" s="395"/>
      <c r="AK227" s="395"/>
      <c r="AL227" s="395"/>
      <c r="AM227" s="395"/>
      <c r="AN227" s="395"/>
      <c r="AO227" s="395"/>
      <c r="AP227" s="395"/>
      <c r="AQ227" s="395"/>
      <c r="AR227" s="395"/>
      <c r="AS227" s="395"/>
      <c r="AT227" s="395"/>
      <c r="AU227" s="395"/>
      <c r="AV227" s="395"/>
      <c r="AW227" s="395"/>
      <c r="AX227" s="690"/>
    </row>
    <row r="228" spans="1:50" ht="43.5" customHeight="1" x14ac:dyDescent="0.15">
      <c r="A228" s="676"/>
      <c r="B228" s="677"/>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756</v>
      </c>
      <c r="AE228" s="705"/>
      <c r="AF228" s="705"/>
      <c r="AG228" s="689"/>
      <c r="AH228" s="395"/>
      <c r="AI228" s="395"/>
      <c r="AJ228" s="395"/>
      <c r="AK228" s="395"/>
      <c r="AL228" s="395"/>
      <c r="AM228" s="395"/>
      <c r="AN228" s="395"/>
      <c r="AO228" s="395"/>
      <c r="AP228" s="395"/>
      <c r="AQ228" s="395"/>
      <c r="AR228" s="395"/>
      <c r="AS228" s="395"/>
      <c r="AT228" s="395"/>
      <c r="AU228" s="395"/>
      <c r="AV228" s="395"/>
      <c r="AW228" s="395"/>
      <c r="AX228" s="690"/>
    </row>
    <row r="229" spans="1:50" ht="36.950000000000003" customHeight="1" x14ac:dyDescent="0.15">
      <c r="A229" s="676"/>
      <c r="B229" s="678"/>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726</v>
      </c>
      <c r="AE229" s="751"/>
      <c r="AF229" s="751"/>
      <c r="AG229" s="752" t="s">
        <v>367</v>
      </c>
      <c r="AH229" s="753"/>
      <c r="AI229" s="753"/>
      <c r="AJ229" s="753"/>
      <c r="AK229" s="753"/>
      <c r="AL229" s="753"/>
      <c r="AM229" s="753"/>
      <c r="AN229" s="753"/>
      <c r="AO229" s="753"/>
      <c r="AP229" s="753"/>
      <c r="AQ229" s="753"/>
      <c r="AR229" s="753"/>
      <c r="AS229" s="753"/>
      <c r="AT229" s="753"/>
      <c r="AU229" s="753"/>
      <c r="AV229" s="753"/>
      <c r="AW229" s="753"/>
      <c r="AX229" s="754"/>
    </row>
    <row r="230" spans="1:50" ht="50.25" customHeight="1" x14ac:dyDescent="0.15">
      <c r="A230" s="676"/>
      <c r="B230" s="678"/>
      <c r="C230" s="743"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720</v>
      </c>
      <c r="AE230" s="699"/>
      <c r="AF230" s="699"/>
      <c r="AG230" s="725" t="s">
        <v>727</v>
      </c>
      <c r="AH230" s="726"/>
      <c r="AI230" s="726"/>
      <c r="AJ230" s="726"/>
      <c r="AK230" s="726"/>
      <c r="AL230" s="726"/>
      <c r="AM230" s="726"/>
      <c r="AN230" s="726"/>
      <c r="AO230" s="726"/>
      <c r="AP230" s="726"/>
      <c r="AQ230" s="726"/>
      <c r="AR230" s="726"/>
      <c r="AS230" s="726"/>
      <c r="AT230" s="726"/>
      <c r="AU230" s="726"/>
      <c r="AV230" s="726"/>
      <c r="AW230" s="726"/>
      <c r="AX230" s="727"/>
    </row>
    <row r="231" spans="1:50" ht="35.1" customHeight="1" x14ac:dyDescent="0.15">
      <c r="A231" s="676"/>
      <c r="B231" s="678"/>
      <c r="C231" s="743"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726</v>
      </c>
      <c r="AE231" s="699"/>
      <c r="AF231" s="699"/>
      <c r="AG231" s="725" t="s">
        <v>367</v>
      </c>
      <c r="AH231" s="726"/>
      <c r="AI231" s="726"/>
      <c r="AJ231" s="726"/>
      <c r="AK231" s="726"/>
      <c r="AL231" s="726"/>
      <c r="AM231" s="726"/>
      <c r="AN231" s="726"/>
      <c r="AO231" s="726"/>
      <c r="AP231" s="726"/>
      <c r="AQ231" s="726"/>
      <c r="AR231" s="726"/>
      <c r="AS231" s="726"/>
      <c r="AT231" s="726"/>
      <c r="AU231" s="726"/>
      <c r="AV231" s="726"/>
      <c r="AW231" s="726"/>
      <c r="AX231" s="727"/>
    </row>
    <row r="232" spans="1:50" ht="40.5" customHeight="1" x14ac:dyDescent="0.15">
      <c r="A232" s="676"/>
      <c r="B232" s="678"/>
      <c r="C232" s="743"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4"/>
      <c r="AD232" s="698" t="s">
        <v>720</v>
      </c>
      <c r="AE232" s="699"/>
      <c r="AF232" s="699"/>
      <c r="AG232" s="725" t="s">
        <v>727</v>
      </c>
      <c r="AH232" s="726"/>
      <c r="AI232" s="726"/>
      <c r="AJ232" s="726"/>
      <c r="AK232" s="726"/>
      <c r="AL232" s="726"/>
      <c r="AM232" s="726"/>
      <c r="AN232" s="726"/>
      <c r="AO232" s="726"/>
      <c r="AP232" s="726"/>
      <c r="AQ232" s="726"/>
      <c r="AR232" s="726"/>
      <c r="AS232" s="726"/>
      <c r="AT232" s="726"/>
      <c r="AU232" s="726"/>
      <c r="AV232" s="726"/>
      <c r="AW232" s="726"/>
      <c r="AX232" s="727"/>
    </row>
    <row r="233" spans="1:50" ht="42.75" customHeight="1" x14ac:dyDescent="0.15">
      <c r="A233" s="676"/>
      <c r="B233" s="678"/>
      <c r="C233" s="743"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4"/>
      <c r="AD233" s="745" t="s">
        <v>720</v>
      </c>
      <c r="AE233" s="746"/>
      <c r="AF233" s="746"/>
      <c r="AG233" s="747" t="s">
        <v>775</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6"/>
      <c r="B234" s="678"/>
      <c r="C234" s="731" t="s">
        <v>315</v>
      </c>
      <c r="D234" s="732"/>
      <c r="E234" s="732"/>
      <c r="F234" s="732"/>
      <c r="G234" s="732"/>
      <c r="H234" s="732"/>
      <c r="I234" s="732"/>
      <c r="J234" s="732"/>
      <c r="K234" s="732"/>
      <c r="L234" s="732"/>
      <c r="M234" s="732"/>
      <c r="N234" s="732"/>
      <c r="O234" s="732"/>
      <c r="P234" s="732"/>
      <c r="Q234" s="732"/>
      <c r="R234" s="732"/>
      <c r="S234" s="732"/>
      <c r="T234" s="732"/>
      <c r="U234" s="732"/>
      <c r="V234" s="732"/>
      <c r="W234" s="732"/>
      <c r="X234" s="732"/>
      <c r="Y234" s="732"/>
      <c r="Z234" s="732"/>
      <c r="AA234" s="732"/>
      <c r="AB234" s="732"/>
      <c r="AC234" s="733"/>
      <c r="AD234" s="698" t="s">
        <v>726</v>
      </c>
      <c r="AE234" s="699"/>
      <c r="AF234" s="700"/>
      <c r="AG234" s="725" t="s">
        <v>367</v>
      </c>
      <c r="AH234" s="726"/>
      <c r="AI234" s="726"/>
      <c r="AJ234" s="726"/>
      <c r="AK234" s="726"/>
      <c r="AL234" s="726"/>
      <c r="AM234" s="726"/>
      <c r="AN234" s="726"/>
      <c r="AO234" s="726"/>
      <c r="AP234" s="726"/>
      <c r="AQ234" s="726"/>
      <c r="AR234" s="726"/>
      <c r="AS234" s="726"/>
      <c r="AT234" s="726"/>
      <c r="AU234" s="726"/>
      <c r="AV234" s="726"/>
      <c r="AW234" s="726"/>
      <c r="AX234" s="727"/>
    </row>
    <row r="235" spans="1:50" ht="36" customHeight="1" x14ac:dyDescent="0.15">
      <c r="A235" s="679"/>
      <c r="B235" s="680"/>
      <c r="C235" s="734" t="s">
        <v>302</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737" t="s">
        <v>720</v>
      </c>
      <c r="AE235" s="738"/>
      <c r="AF235" s="739"/>
      <c r="AG235" s="740" t="s">
        <v>728</v>
      </c>
      <c r="AH235" s="741"/>
      <c r="AI235" s="741"/>
      <c r="AJ235" s="741"/>
      <c r="AK235" s="741"/>
      <c r="AL235" s="741"/>
      <c r="AM235" s="741"/>
      <c r="AN235" s="741"/>
      <c r="AO235" s="741"/>
      <c r="AP235" s="741"/>
      <c r="AQ235" s="741"/>
      <c r="AR235" s="741"/>
      <c r="AS235" s="741"/>
      <c r="AT235" s="741"/>
      <c r="AU235" s="741"/>
      <c r="AV235" s="741"/>
      <c r="AW235" s="741"/>
      <c r="AX235" s="742"/>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729</v>
      </c>
      <c r="AE236" s="751"/>
      <c r="AF236" s="761"/>
      <c r="AG236" s="752" t="s">
        <v>770</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6"/>
      <c r="B237" s="678"/>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726</v>
      </c>
      <c r="AE237" s="766"/>
      <c r="AF237" s="766"/>
      <c r="AG237" s="725" t="s">
        <v>367</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x14ac:dyDescent="0.15">
      <c r="A238" s="676"/>
      <c r="B238" s="678"/>
      <c r="C238" s="743"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729</v>
      </c>
      <c r="AE238" s="699"/>
      <c r="AF238" s="699"/>
      <c r="AG238" s="725" t="s">
        <v>774</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x14ac:dyDescent="0.15">
      <c r="A239" s="679"/>
      <c r="B239" s="680"/>
      <c r="C239" s="743"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726</v>
      </c>
      <c r="AE239" s="699"/>
      <c r="AF239" s="699"/>
      <c r="AG239" s="755" t="s">
        <v>367</v>
      </c>
      <c r="AH239" s="157"/>
      <c r="AI239" s="157"/>
      <c r="AJ239" s="157"/>
      <c r="AK239" s="157"/>
      <c r="AL239" s="157"/>
      <c r="AM239" s="157"/>
      <c r="AN239" s="157"/>
      <c r="AO239" s="157"/>
      <c r="AP239" s="157"/>
      <c r="AQ239" s="157"/>
      <c r="AR239" s="157"/>
      <c r="AS239" s="157"/>
      <c r="AT239" s="157"/>
      <c r="AU239" s="157"/>
      <c r="AV239" s="157"/>
      <c r="AW239" s="157"/>
      <c r="AX239" s="756"/>
    </row>
    <row r="240" spans="1:50" ht="35.1"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2"/>
      <c r="AD240" s="685" t="s">
        <v>726</v>
      </c>
      <c r="AE240" s="686"/>
      <c r="AF240" s="778"/>
      <c r="AG240" s="687" t="s">
        <v>730</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72"/>
      <c r="B241" s="773"/>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89"/>
      <c r="AH241" s="395"/>
      <c r="AI241" s="395"/>
      <c r="AJ241" s="395"/>
      <c r="AK241" s="395"/>
      <c r="AL241" s="395"/>
      <c r="AM241" s="395"/>
      <c r="AN241" s="395"/>
      <c r="AO241" s="395"/>
      <c r="AP241" s="395"/>
      <c r="AQ241" s="395"/>
      <c r="AR241" s="395"/>
      <c r="AS241" s="395"/>
      <c r="AT241" s="395"/>
      <c r="AU241" s="395"/>
      <c r="AV241" s="395"/>
      <c r="AW241" s="395"/>
      <c r="AX241" s="690"/>
    </row>
    <row r="242" spans="1:50" ht="16.5" customHeight="1" x14ac:dyDescent="0.15">
      <c r="A242" s="772"/>
      <c r="B242" s="773"/>
      <c r="C242" s="101"/>
      <c r="D242" s="102"/>
      <c r="E242" s="103"/>
      <c r="F242" s="103"/>
      <c r="G242" s="103"/>
      <c r="H242" s="104"/>
      <c r="I242" s="104"/>
      <c r="J242" s="105"/>
      <c r="K242" s="105"/>
      <c r="L242" s="105"/>
      <c r="M242" s="104"/>
      <c r="N242" s="106"/>
      <c r="O242" s="107" t="s">
        <v>730</v>
      </c>
      <c r="P242" s="108"/>
      <c r="Q242" s="108"/>
      <c r="R242" s="108"/>
      <c r="S242" s="108"/>
      <c r="T242" s="108"/>
      <c r="U242" s="108"/>
      <c r="V242" s="108"/>
      <c r="W242" s="108"/>
      <c r="X242" s="108"/>
      <c r="Y242" s="108"/>
      <c r="Z242" s="108"/>
      <c r="AA242" s="108"/>
      <c r="AB242" s="108"/>
      <c r="AC242" s="108"/>
      <c r="AD242" s="108"/>
      <c r="AE242" s="108"/>
      <c r="AF242" s="109"/>
      <c r="AG242" s="689"/>
      <c r="AH242" s="395"/>
      <c r="AI242" s="395"/>
      <c r="AJ242" s="395"/>
      <c r="AK242" s="395"/>
      <c r="AL242" s="395"/>
      <c r="AM242" s="395"/>
      <c r="AN242" s="395"/>
      <c r="AO242" s="395"/>
      <c r="AP242" s="395"/>
      <c r="AQ242" s="395"/>
      <c r="AR242" s="395"/>
      <c r="AS242" s="395"/>
      <c r="AT242" s="395"/>
      <c r="AU242" s="395"/>
      <c r="AV242" s="395"/>
      <c r="AW242" s="395"/>
      <c r="AX242" s="690"/>
    </row>
    <row r="243" spans="1:50" ht="24.75" hidden="1"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5"/>
      <c r="AI243" s="395"/>
      <c r="AJ243" s="395"/>
      <c r="AK243" s="395"/>
      <c r="AL243" s="395"/>
      <c r="AM243" s="395"/>
      <c r="AN243" s="395"/>
      <c r="AO243" s="395"/>
      <c r="AP243" s="395"/>
      <c r="AQ243" s="395"/>
      <c r="AR243" s="395"/>
      <c r="AS243" s="395"/>
      <c r="AT243" s="395"/>
      <c r="AU243" s="395"/>
      <c r="AV243" s="395"/>
      <c r="AW243" s="395"/>
      <c r="AX243" s="690"/>
    </row>
    <row r="244" spans="1:50" ht="24.75" hidden="1"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5"/>
      <c r="AI244" s="395"/>
      <c r="AJ244" s="395"/>
      <c r="AK244" s="395"/>
      <c r="AL244" s="395"/>
      <c r="AM244" s="395"/>
      <c r="AN244" s="395"/>
      <c r="AO244" s="395"/>
      <c r="AP244" s="395"/>
      <c r="AQ244" s="395"/>
      <c r="AR244" s="395"/>
      <c r="AS244" s="395"/>
      <c r="AT244" s="395"/>
      <c r="AU244" s="395"/>
      <c r="AV244" s="395"/>
      <c r="AW244" s="395"/>
      <c r="AX244" s="690"/>
    </row>
    <row r="245" spans="1:50" ht="24.75" hidden="1"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5"/>
      <c r="AI245" s="395"/>
      <c r="AJ245" s="395"/>
      <c r="AK245" s="395"/>
      <c r="AL245" s="395"/>
      <c r="AM245" s="395"/>
      <c r="AN245" s="395"/>
      <c r="AO245" s="395"/>
      <c r="AP245" s="395"/>
      <c r="AQ245" s="395"/>
      <c r="AR245" s="395"/>
      <c r="AS245" s="395"/>
      <c r="AT245" s="395"/>
      <c r="AU245" s="395"/>
      <c r="AV245" s="395"/>
      <c r="AW245" s="395"/>
      <c r="AX245" s="690"/>
    </row>
    <row r="246" spans="1:50" ht="24.75" hidden="1"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761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8.1" customHeight="1" thickBot="1" x14ac:dyDescent="0.2">
      <c r="A248" s="139"/>
      <c r="B248" s="140"/>
      <c r="C248" s="146" t="s">
        <v>54</v>
      </c>
      <c r="D248" s="147"/>
      <c r="E248" s="147"/>
      <c r="F248" s="148"/>
      <c r="G248" s="149" t="s">
        <v>731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0.95" customHeight="1" thickBot="1" x14ac:dyDescent="0.2">
      <c r="A250" s="127" t="s">
        <v>723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50.1" customHeight="1" thickBot="1" x14ac:dyDescent="0.2">
      <c r="A252" s="133" t="s">
        <v>132</v>
      </c>
      <c r="B252" s="134"/>
      <c r="C252" s="134"/>
      <c r="D252" s="134"/>
      <c r="E252" s="135"/>
      <c r="F252" s="136" t="s">
        <v>763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4.45" customHeight="1" thickBot="1" x14ac:dyDescent="0.2">
      <c r="A254" s="133" t="s">
        <v>348</v>
      </c>
      <c r="B254" s="134"/>
      <c r="C254" s="134"/>
      <c r="D254" s="134"/>
      <c r="E254" s="135"/>
      <c r="F254" s="786" t="s">
        <v>765</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39.6"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18.95" customHeight="1" x14ac:dyDescent="0.15">
      <c r="A258" s="796" t="s">
        <v>360</v>
      </c>
      <c r="B258" s="797"/>
      <c r="C258" s="797"/>
      <c r="D258" s="798"/>
      <c r="E258" s="782" t="s">
        <v>713</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18.95" customHeight="1" x14ac:dyDescent="0.15">
      <c r="A259" s="151" t="s">
        <v>359</v>
      </c>
      <c r="B259" s="151"/>
      <c r="C259" s="151"/>
      <c r="D259" s="151"/>
      <c r="E259" s="782" t="s">
        <v>714</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18.95" customHeight="1" x14ac:dyDescent="0.15">
      <c r="A260" s="151" t="s">
        <v>358</v>
      </c>
      <c r="B260" s="151"/>
      <c r="C260" s="151"/>
      <c r="D260" s="151"/>
      <c r="E260" s="782" t="s">
        <v>715</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18.95" customHeight="1" x14ac:dyDescent="0.15">
      <c r="A261" s="151" t="s">
        <v>357</v>
      </c>
      <c r="B261" s="151"/>
      <c r="C261" s="151"/>
      <c r="D261" s="151"/>
      <c r="E261" s="782" t="s">
        <v>716</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18.95" customHeight="1" x14ac:dyDescent="0.15">
      <c r="A262" s="151" t="s">
        <v>356</v>
      </c>
      <c r="B262" s="151"/>
      <c r="C262" s="151"/>
      <c r="D262" s="151"/>
      <c r="E262" s="782" t="s">
        <v>717</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18.95" customHeight="1" x14ac:dyDescent="0.15">
      <c r="A263" s="151" t="s">
        <v>355</v>
      </c>
      <c r="B263" s="151"/>
      <c r="C263" s="151"/>
      <c r="D263" s="151"/>
      <c r="E263" s="782" t="s">
        <v>716</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18.95" customHeight="1" x14ac:dyDescent="0.15">
      <c r="A264" s="151" t="s">
        <v>354</v>
      </c>
      <c r="B264" s="151"/>
      <c r="C264" s="151"/>
      <c r="D264" s="151"/>
      <c r="E264" s="782" t="s">
        <v>718</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18.95" customHeight="1" x14ac:dyDescent="0.15">
      <c r="A265" s="151" t="s">
        <v>353</v>
      </c>
      <c r="B265" s="151"/>
      <c r="C265" s="151"/>
      <c r="D265" s="151"/>
      <c r="E265" s="782" t="s">
        <v>719</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18.95" customHeight="1" x14ac:dyDescent="0.15">
      <c r="A266" s="151" t="s">
        <v>500</v>
      </c>
      <c r="B266" s="151"/>
      <c r="C266" s="151"/>
      <c r="D266" s="151"/>
      <c r="E266" s="801" t="s">
        <v>691</v>
      </c>
      <c r="F266" s="802"/>
      <c r="G266" s="802"/>
      <c r="H266" s="92" t="str">
        <f>IF(E266="","","-")</f>
        <v>-</v>
      </c>
      <c r="I266" s="802"/>
      <c r="J266" s="802"/>
      <c r="K266" s="92" t="str">
        <f>IF(I266="","","-")</f>
        <v/>
      </c>
      <c r="L266" s="121">
        <v>617</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18.95" customHeight="1" x14ac:dyDescent="0.15">
      <c r="A267" s="151" t="s">
        <v>680</v>
      </c>
      <c r="B267" s="151"/>
      <c r="C267" s="151"/>
      <c r="D267" s="151"/>
      <c r="E267" s="801" t="s">
        <v>691</v>
      </c>
      <c r="F267" s="802"/>
      <c r="G267" s="802"/>
      <c r="H267" s="92"/>
      <c r="I267" s="802"/>
      <c r="J267" s="802"/>
      <c r="K267" s="92"/>
      <c r="L267" s="121">
        <v>626</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18.95" customHeight="1" x14ac:dyDescent="0.15">
      <c r="A268" s="151" t="s">
        <v>468</v>
      </c>
      <c r="B268" s="151"/>
      <c r="C268" s="151"/>
      <c r="D268" s="151"/>
      <c r="E268" s="804">
        <v>2021</v>
      </c>
      <c r="F268" s="152"/>
      <c r="G268" s="802" t="s">
        <v>746</v>
      </c>
      <c r="H268" s="802"/>
      <c r="I268" s="802"/>
      <c r="J268" s="152">
        <v>20</v>
      </c>
      <c r="K268" s="152"/>
      <c r="L268" s="121">
        <v>685</v>
      </c>
      <c r="M268" s="121"/>
      <c r="N268" s="121"/>
      <c r="O268" s="152" t="s">
        <v>752</v>
      </c>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17.100000000000001"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6.6"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3.6"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349</v>
      </c>
      <c r="B308" s="809"/>
      <c r="C308" s="809"/>
      <c r="D308" s="809"/>
      <c r="E308" s="809"/>
      <c r="F308" s="810"/>
      <c r="G308" s="814" t="s">
        <v>732</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772</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3" t="s">
        <v>17</v>
      </c>
      <c r="Z309" s="834"/>
      <c r="AA309" s="834"/>
      <c r="AB309" s="835"/>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3" t="s">
        <v>17</v>
      </c>
      <c r="AV309" s="834"/>
      <c r="AW309" s="834"/>
      <c r="AX309" s="836"/>
    </row>
    <row r="310" spans="1:50" ht="42.75" customHeight="1" x14ac:dyDescent="0.15">
      <c r="A310" s="811"/>
      <c r="B310" s="812"/>
      <c r="C310" s="812"/>
      <c r="D310" s="812"/>
      <c r="E310" s="812"/>
      <c r="F310" s="813"/>
      <c r="G310" s="837" t="s">
        <v>734</v>
      </c>
      <c r="H310" s="838"/>
      <c r="I310" s="838"/>
      <c r="J310" s="838"/>
      <c r="K310" s="839"/>
      <c r="L310" s="840" t="s">
        <v>733</v>
      </c>
      <c r="M310" s="841"/>
      <c r="N310" s="841"/>
      <c r="O310" s="841"/>
      <c r="P310" s="841"/>
      <c r="Q310" s="841"/>
      <c r="R310" s="841"/>
      <c r="S310" s="841"/>
      <c r="T310" s="841"/>
      <c r="U310" s="841"/>
      <c r="V310" s="841"/>
      <c r="W310" s="841"/>
      <c r="X310" s="842"/>
      <c r="Y310" s="843">
        <v>17</v>
      </c>
      <c r="Z310" s="844"/>
      <c r="AA310" s="844"/>
      <c r="AB310" s="845"/>
      <c r="AC310" s="837" t="s">
        <v>735</v>
      </c>
      <c r="AD310" s="838"/>
      <c r="AE310" s="838"/>
      <c r="AF310" s="838"/>
      <c r="AG310" s="839"/>
      <c r="AH310" s="840" t="s">
        <v>736</v>
      </c>
      <c r="AI310" s="841"/>
      <c r="AJ310" s="841"/>
      <c r="AK310" s="841"/>
      <c r="AL310" s="841"/>
      <c r="AM310" s="841"/>
      <c r="AN310" s="841"/>
      <c r="AO310" s="841"/>
      <c r="AP310" s="841"/>
      <c r="AQ310" s="841"/>
      <c r="AR310" s="841"/>
      <c r="AS310" s="841"/>
      <c r="AT310" s="842"/>
      <c r="AU310" s="843">
        <v>3</v>
      </c>
      <c r="AV310" s="844"/>
      <c r="AW310" s="844"/>
      <c r="AX310" s="846"/>
    </row>
    <row r="311" spans="1:50" ht="24.75" customHeight="1" x14ac:dyDescent="0.15">
      <c r="A311" s="811"/>
      <c r="B311" s="812"/>
      <c r="C311" s="812"/>
      <c r="D311" s="812"/>
      <c r="E311" s="812"/>
      <c r="F311" s="813"/>
      <c r="G311" s="821" t="s">
        <v>734</v>
      </c>
      <c r="H311" s="822"/>
      <c r="I311" s="822"/>
      <c r="J311" s="822"/>
      <c r="K311" s="823"/>
      <c r="L311" s="824" t="s">
        <v>773</v>
      </c>
      <c r="M311" s="825"/>
      <c r="N311" s="825"/>
      <c r="O311" s="825"/>
      <c r="P311" s="825"/>
      <c r="Q311" s="825"/>
      <c r="R311" s="825"/>
      <c r="S311" s="825"/>
      <c r="T311" s="825"/>
      <c r="U311" s="825"/>
      <c r="V311" s="825"/>
      <c r="W311" s="825"/>
      <c r="X311" s="826"/>
      <c r="Y311" s="827">
        <v>9</v>
      </c>
      <c r="Z311" s="828"/>
      <c r="AA311" s="828"/>
      <c r="AB311" s="829"/>
      <c r="AC311" s="821"/>
      <c r="AD311" s="830"/>
      <c r="AE311" s="830"/>
      <c r="AF311" s="830"/>
      <c r="AG311" s="831"/>
      <c r="AH311" s="824"/>
      <c r="AI311" s="825"/>
      <c r="AJ311" s="825"/>
      <c r="AK311" s="825"/>
      <c r="AL311" s="825"/>
      <c r="AM311" s="825"/>
      <c r="AN311" s="825"/>
      <c r="AO311" s="825"/>
      <c r="AP311" s="825"/>
      <c r="AQ311" s="825"/>
      <c r="AR311" s="825"/>
      <c r="AS311" s="825"/>
      <c r="AT311" s="826"/>
      <c r="AU311" s="827"/>
      <c r="AV311" s="828"/>
      <c r="AW311" s="828"/>
      <c r="AX311" s="832"/>
    </row>
    <row r="312" spans="1:50" ht="24.75" customHeight="1" x14ac:dyDescent="0.15">
      <c r="A312" s="811"/>
      <c r="B312" s="812"/>
      <c r="C312" s="812"/>
      <c r="D312" s="812"/>
      <c r="E312" s="812"/>
      <c r="F312" s="813"/>
      <c r="G312" s="821" t="s">
        <v>734</v>
      </c>
      <c r="H312" s="822"/>
      <c r="I312" s="822"/>
      <c r="J312" s="822"/>
      <c r="K312" s="823"/>
      <c r="L312" s="824" t="s">
        <v>771</v>
      </c>
      <c r="M312" s="825"/>
      <c r="N312" s="825"/>
      <c r="O312" s="825"/>
      <c r="P312" s="825"/>
      <c r="Q312" s="825"/>
      <c r="R312" s="825"/>
      <c r="S312" s="825"/>
      <c r="T312" s="825"/>
      <c r="U312" s="825"/>
      <c r="V312" s="825"/>
      <c r="W312" s="825"/>
      <c r="X312" s="826"/>
      <c r="Y312" s="827">
        <v>1</v>
      </c>
      <c r="Z312" s="828"/>
      <c r="AA312" s="828"/>
      <c r="AB312" s="829"/>
      <c r="AC312" s="821"/>
      <c r="AD312" s="830"/>
      <c r="AE312" s="830"/>
      <c r="AF312" s="830"/>
      <c r="AG312" s="831"/>
      <c r="AH312" s="824"/>
      <c r="AI312" s="825"/>
      <c r="AJ312" s="825"/>
      <c r="AK312" s="825"/>
      <c r="AL312" s="825"/>
      <c r="AM312" s="825"/>
      <c r="AN312" s="825"/>
      <c r="AO312" s="825"/>
      <c r="AP312" s="825"/>
      <c r="AQ312" s="825"/>
      <c r="AR312" s="825"/>
      <c r="AS312" s="825"/>
      <c r="AT312" s="826"/>
      <c r="AU312" s="827"/>
      <c r="AV312" s="828"/>
      <c r="AW312" s="828"/>
      <c r="AX312" s="832"/>
    </row>
    <row r="313" spans="1:50" ht="24.75" hidden="1" customHeight="1" x14ac:dyDescent="0.15">
      <c r="A313" s="811"/>
      <c r="B313" s="812"/>
      <c r="C313" s="812"/>
      <c r="D313" s="812"/>
      <c r="E313" s="812"/>
      <c r="F313" s="813"/>
      <c r="G313" s="821"/>
      <c r="H313" s="830"/>
      <c r="I313" s="830"/>
      <c r="J313" s="830"/>
      <c r="K313" s="831"/>
      <c r="L313" s="824"/>
      <c r="M313" s="825"/>
      <c r="N313" s="825"/>
      <c r="O313" s="825"/>
      <c r="P313" s="825"/>
      <c r="Q313" s="825"/>
      <c r="R313" s="825"/>
      <c r="S313" s="825"/>
      <c r="T313" s="825"/>
      <c r="U313" s="825"/>
      <c r="V313" s="825"/>
      <c r="W313" s="825"/>
      <c r="X313" s="826"/>
      <c r="Y313" s="827"/>
      <c r="Z313" s="828"/>
      <c r="AA313" s="828"/>
      <c r="AB313" s="829"/>
      <c r="AC313" s="821"/>
      <c r="AD313" s="830"/>
      <c r="AE313" s="830"/>
      <c r="AF313" s="830"/>
      <c r="AG313" s="831"/>
      <c r="AH313" s="824"/>
      <c r="AI313" s="825"/>
      <c r="AJ313" s="825"/>
      <c r="AK313" s="825"/>
      <c r="AL313" s="825"/>
      <c r="AM313" s="825"/>
      <c r="AN313" s="825"/>
      <c r="AO313" s="825"/>
      <c r="AP313" s="825"/>
      <c r="AQ313" s="825"/>
      <c r="AR313" s="825"/>
      <c r="AS313" s="825"/>
      <c r="AT313" s="826"/>
      <c r="AU313" s="827"/>
      <c r="AV313" s="828"/>
      <c r="AW313" s="828"/>
      <c r="AX313" s="832"/>
    </row>
    <row r="314" spans="1:50" ht="24.75" hidden="1" customHeight="1" x14ac:dyDescent="0.15">
      <c r="A314" s="811"/>
      <c r="B314" s="812"/>
      <c r="C314" s="812"/>
      <c r="D314" s="812"/>
      <c r="E314" s="812"/>
      <c r="F314" s="813"/>
      <c r="G314" s="821"/>
      <c r="H314" s="830"/>
      <c r="I314" s="830"/>
      <c r="J314" s="830"/>
      <c r="K314" s="831"/>
      <c r="L314" s="824"/>
      <c r="M314" s="825"/>
      <c r="N314" s="825"/>
      <c r="O314" s="825"/>
      <c r="P314" s="825"/>
      <c r="Q314" s="825"/>
      <c r="R314" s="825"/>
      <c r="S314" s="825"/>
      <c r="T314" s="825"/>
      <c r="U314" s="825"/>
      <c r="V314" s="825"/>
      <c r="W314" s="825"/>
      <c r="X314" s="826"/>
      <c r="Y314" s="827"/>
      <c r="Z314" s="828"/>
      <c r="AA314" s="828"/>
      <c r="AB314" s="829"/>
      <c r="AC314" s="821"/>
      <c r="AD314" s="830"/>
      <c r="AE314" s="830"/>
      <c r="AF314" s="830"/>
      <c r="AG314" s="831"/>
      <c r="AH314" s="824"/>
      <c r="AI314" s="825"/>
      <c r="AJ314" s="825"/>
      <c r="AK314" s="825"/>
      <c r="AL314" s="825"/>
      <c r="AM314" s="825"/>
      <c r="AN314" s="825"/>
      <c r="AO314" s="825"/>
      <c r="AP314" s="825"/>
      <c r="AQ314" s="825"/>
      <c r="AR314" s="825"/>
      <c r="AS314" s="825"/>
      <c r="AT314" s="826"/>
      <c r="AU314" s="827"/>
      <c r="AV314" s="828"/>
      <c r="AW314" s="828"/>
      <c r="AX314" s="832"/>
    </row>
    <row r="315" spans="1:50" ht="24.75" hidden="1" customHeight="1" x14ac:dyDescent="0.15">
      <c r="A315" s="811"/>
      <c r="B315" s="812"/>
      <c r="C315" s="812"/>
      <c r="D315" s="812"/>
      <c r="E315" s="812"/>
      <c r="F315" s="813"/>
      <c r="G315" s="821"/>
      <c r="H315" s="830"/>
      <c r="I315" s="830"/>
      <c r="J315" s="830"/>
      <c r="K315" s="831"/>
      <c r="L315" s="824"/>
      <c r="M315" s="825"/>
      <c r="N315" s="825"/>
      <c r="O315" s="825"/>
      <c r="P315" s="825"/>
      <c r="Q315" s="825"/>
      <c r="R315" s="825"/>
      <c r="S315" s="825"/>
      <c r="T315" s="825"/>
      <c r="U315" s="825"/>
      <c r="V315" s="825"/>
      <c r="W315" s="825"/>
      <c r="X315" s="826"/>
      <c r="Y315" s="827"/>
      <c r="Z315" s="828"/>
      <c r="AA315" s="828"/>
      <c r="AB315" s="829"/>
      <c r="AC315" s="821"/>
      <c r="AD315" s="830"/>
      <c r="AE315" s="830"/>
      <c r="AF315" s="830"/>
      <c r="AG315" s="831"/>
      <c r="AH315" s="824"/>
      <c r="AI315" s="825"/>
      <c r="AJ315" s="825"/>
      <c r="AK315" s="825"/>
      <c r="AL315" s="825"/>
      <c r="AM315" s="825"/>
      <c r="AN315" s="825"/>
      <c r="AO315" s="825"/>
      <c r="AP315" s="825"/>
      <c r="AQ315" s="825"/>
      <c r="AR315" s="825"/>
      <c r="AS315" s="825"/>
      <c r="AT315" s="826"/>
      <c r="AU315" s="827"/>
      <c r="AV315" s="828"/>
      <c r="AW315" s="828"/>
      <c r="AX315" s="832"/>
    </row>
    <row r="316" spans="1:50" ht="24.75" hidden="1" customHeight="1" x14ac:dyDescent="0.15">
      <c r="A316" s="811"/>
      <c r="B316" s="812"/>
      <c r="C316" s="812"/>
      <c r="D316" s="812"/>
      <c r="E316" s="812"/>
      <c r="F316" s="813"/>
      <c r="G316" s="821"/>
      <c r="H316" s="830"/>
      <c r="I316" s="830"/>
      <c r="J316" s="830"/>
      <c r="K316" s="831"/>
      <c r="L316" s="824"/>
      <c r="M316" s="825"/>
      <c r="N316" s="825"/>
      <c r="O316" s="825"/>
      <c r="P316" s="825"/>
      <c r="Q316" s="825"/>
      <c r="R316" s="825"/>
      <c r="S316" s="825"/>
      <c r="T316" s="825"/>
      <c r="U316" s="825"/>
      <c r="V316" s="825"/>
      <c r="W316" s="825"/>
      <c r="X316" s="826"/>
      <c r="Y316" s="827"/>
      <c r="Z316" s="828"/>
      <c r="AA316" s="828"/>
      <c r="AB316" s="829"/>
      <c r="AC316" s="821"/>
      <c r="AD316" s="830"/>
      <c r="AE316" s="830"/>
      <c r="AF316" s="830"/>
      <c r="AG316" s="831"/>
      <c r="AH316" s="824"/>
      <c r="AI316" s="825"/>
      <c r="AJ316" s="825"/>
      <c r="AK316" s="825"/>
      <c r="AL316" s="825"/>
      <c r="AM316" s="825"/>
      <c r="AN316" s="825"/>
      <c r="AO316" s="825"/>
      <c r="AP316" s="825"/>
      <c r="AQ316" s="825"/>
      <c r="AR316" s="825"/>
      <c r="AS316" s="825"/>
      <c r="AT316" s="826"/>
      <c r="AU316" s="827"/>
      <c r="AV316" s="828"/>
      <c r="AW316" s="828"/>
      <c r="AX316" s="832"/>
    </row>
    <row r="317" spans="1:50" ht="24.75" hidden="1" customHeight="1" x14ac:dyDescent="0.15">
      <c r="A317" s="811"/>
      <c r="B317" s="812"/>
      <c r="C317" s="812"/>
      <c r="D317" s="812"/>
      <c r="E317" s="812"/>
      <c r="F317" s="813"/>
      <c r="G317" s="821"/>
      <c r="H317" s="830"/>
      <c r="I317" s="830"/>
      <c r="J317" s="830"/>
      <c r="K317" s="831"/>
      <c r="L317" s="824"/>
      <c r="M317" s="825"/>
      <c r="N317" s="825"/>
      <c r="O317" s="825"/>
      <c r="P317" s="825"/>
      <c r="Q317" s="825"/>
      <c r="R317" s="825"/>
      <c r="S317" s="825"/>
      <c r="T317" s="825"/>
      <c r="U317" s="825"/>
      <c r="V317" s="825"/>
      <c r="W317" s="825"/>
      <c r="X317" s="826"/>
      <c r="Y317" s="827"/>
      <c r="Z317" s="828"/>
      <c r="AA317" s="828"/>
      <c r="AB317" s="829"/>
      <c r="AC317" s="821"/>
      <c r="AD317" s="830"/>
      <c r="AE317" s="830"/>
      <c r="AF317" s="830"/>
      <c r="AG317" s="831"/>
      <c r="AH317" s="824"/>
      <c r="AI317" s="825"/>
      <c r="AJ317" s="825"/>
      <c r="AK317" s="825"/>
      <c r="AL317" s="825"/>
      <c r="AM317" s="825"/>
      <c r="AN317" s="825"/>
      <c r="AO317" s="825"/>
      <c r="AP317" s="825"/>
      <c r="AQ317" s="825"/>
      <c r="AR317" s="825"/>
      <c r="AS317" s="825"/>
      <c r="AT317" s="826"/>
      <c r="AU317" s="827"/>
      <c r="AV317" s="828"/>
      <c r="AW317" s="828"/>
      <c r="AX317" s="832"/>
    </row>
    <row r="318" spans="1:50" ht="24.75" hidden="1" customHeight="1" x14ac:dyDescent="0.15">
      <c r="A318" s="811"/>
      <c r="B318" s="812"/>
      <c r="C318" s="812"/>
      <c r="D318" s="812"/>
      <c r="E318" s="812"/>
      <c r="F318" s="813"/>
      <c r="G318" s="821"/>
      <c r="H318" s="830"/>
      <c r="I318" s="830"/>
      <c r="J318" s="830"/>
      <c r="K318" s="831"/>
      <c r="L318" s="824"/>
      <c r="M318" s="825"/>
      <c r="N318" s="825"/>
      <c r="O318" s="825"/>
      <c r="P318" s="825"/>
      <c r="Q318" s="825"/>
      <c r="R318" s="825"/>
      <c r="S318" s="825"/>
      <c r="T318" s="825"/>
      <c r="U318" s="825"/>
      <c r="V318" s="825"/>
      <c r="W318" s="825"/>
      <c r="X318" s="826"/>
      <c r="Y318" s="827"/>
      <c r="Z318" s="828"/>
      <c r="AA318" s="828"/>
      <c r="AB318" s="829"/>
      <c r="AC318" s="821"/>
      <c r="AD318" s="830"/>
      <c r="AE318" s="830"/>
      <c r="AF318" s="830"/>
      <c r="AG318" s="831"/>
      <c r="AH318" s="824"/>
      <c r="AI318" s="825"/>
      <c r="AJ318" s="825"/>
      <c r="AK318" s="825"/>
      <c r="AL318" s="825"/>
      <c r="AM318" s="825"/>
      <c r="AN318" s="825"/>
      <c r="AO318" s="825"/>
      <c r="AP318" s="825"/>
      <c r="AQ318" s="825"/>
      <c r="AR318" s="825"/>
      <c r="AS318" s="825"/>
      <c r="AT318" s="826"/>
      <c r="AU318" s="827"/>
      <c r="AV318" s="828"/>
      <c r="AW318" s="828"/>
      <c r="AX318" s="832"/>
    </row>
    <row r="319" spans="1:50" ht="24.75" hidden="1" customHeight="1" x14ac:dyDescent="0.15">
      <c r="A319" s="811"/>
      <c r="B319" s="812"/>
      <c r="C319" s="812"/>
      <c r="D319" s="812"/>
      <c r="E319" s="812"/>
      <c r="F319" s="813"/>
      <c r="G319" s="821"/>
      <c r="H319" s="830"/>
      <c r="I319" s="830"/>
      <c r="J319" s="830"/>
      <c r="K319" s="831"/>
      <c r="L319" s="824"/>
      <c r="M319" s="825"/>
      <c r="N319" s="825"/>
      <c r="O319" s="825"/>
      <c r="P319" s="825"/>
      <c r="Q319" s="825"/>
      <c r="R319" s="825"/>
      <c r="S319" s="825"/>
      <c r="T319" s="825"/>
      <c r="U319" s="825"/>
      <c r="V319" s="825"/>
      <c r="W319" s="825"/>
      <c r="X319" s="826"/>
      <c r="Y319" s="827"/>
      <c r="Z319" s="828"/>
      <c r="AA319" s="828"/>
      <c r="AB319" s="829"/>
      <c r="AC319" s="821"/>
      <c r="AD319" s="830"/>
      <c r="AE319" s="830"/>
      <c r="AF319" s="830"/>
      <c r="AG319" s="831"/>
      <c r="AH319" s="824"/>
      <c r="AI319" s="825"/>
      <c r="AJ319" s="825"/>
      <c r="AK319" s="825"/>
      <c r="AL319" s="825"/>
      <c r="AM319" s="825"/>
      <c r="AN319" s="825"/>
      <c r="AO319" s="825"/>
      <c r="AP319" s="825"/>
      <c r="AQ319" s="825"/>
      <c r="AR319" s="825"/>
      <c r="AS319" s="825"/>
      <c r="AT319" s="826"/>
      <c r="AU319" s="827"/>
      <c r="AV319" s="828"/>
      <c r="AW319" s="828"/>
      <c r="AX319" s="832"/>
    </row>
    <row r="320" spans="1:50" ht="24.75" customHeight="1" x14ac:dyDescent="0.15">
      <c r="A320" s="811"/>
      <c r="B320" s="812"/>
      <c r="C320" s="812"/>
      <c r="D320" s="812"/>
      <c r="E320" s="812"/>
      <c r="F320" s="813"/>
      <c r="G320" s="847" t="s">
        <v>18</v>
      </c>
      <c r="H320" s="848"/>
      <c r="I320" s="848"/>
      <c r="J320" s="848"/>
      <c r="K320" s="848"/>
      <c r="L320" s="849"/>
      <c r="M320" s="850"/>
      <c r="N320" s="850"/>
      <c r="O320" s="850"/>
      <c r="P320" s="850"/>
      <c r="Q320" s="850"/>
      <c r="R320" s="850"/>
      <c r="S320" s="850"/>
      <c r="T320" s="850"/>
      <c r="U320" s="850"/>
      <c r="V320" s="850"/>
      <c r="W320" s="850"/>
      <c r="X320" s="851"/>
      <c r="Y320" s="852">
        <f>SUM(Y310:AB319)</f>
        <v>27</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3</v>
      </c>
      <c r="AV320" s="853"/>
      <c r="AW320" s="853"/>
      <c r="AX320" s="855"/>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3" t="s">
        <v>17</v>
      </c>
      <c r="Z322" s="834"/>
      <c r="AA322" s="834"/>
      <c r="AB322" s="835"/>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3" t="s">
        <v>17</v>
      </c>
      <c r="AV322" s="834"/>
      <c r="AW322" s="834"/>
      <c r="AX322" s="836"/>
      <c r="AY322">
        <f t="shared" ref="AY322:AY333" si="11">$AY$321</f>
        <v>0</v>
      </c>
    </row>
    <row r="323" spans="1:51" ht="24.75" hidden="1" customHeight="1" x14ac:dyDescent="0.15">
      <c r="A323" s="811"/>
      <c r="B323" s="812"/>
      <c r="C323" s="812"/>
      <c r="D323" s="812"/>
      <c r="E323" s="812"/>
      <c r="F323" s="813"/>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1"/>
      <c r="B324" s="812"/>
      <c r="C324" s="812"/>
      <c r="D324" s="812"/>
      <c r="E324" s="812"/>
      <c r="F324" s="813"/>
      <c r="G324" s="821"/>
      <c r="H324" s="830"/>
      <c r="I324" s="830"/>
      <c r="J324" s="830"/>
      <c r="K324" s="831"/>
      <c r="L324" s="824"/>
      <c r="M324" s="825"/>
      <c r="N324" s="825"/>
      <c r="O324" s="825"/>
      <c r="P324" s="825"/>
      <c r="Q324" s="825"/>
      <c r="R324" s="825"/>
      <c r="S324" s="825"/>
      <c r="T324" s="825"/>
      <c r="U324" s="825"/>
      <c r="V324" s="825"/>
      <c r="W324" s="825"/>
      <c r="X324" s="826"/>
      <c r="Y324" s="827"/>
      <c r="Z324" s="828"/>
      <c r="AA324" s="828"/>
      <c r="AB324" s="829"/>
      <c r="AC324" s="821"/>
      <c r="AD324" s="830"/>
      <c r="AE324" s="830"/>
      <c r="AF324" s="830"/>
      <c r="AG324" s="831"/>
      <c r="AH324" s="824"/>
      <c r="AI324" s="825"/>
      <c r="AJ324" s="825"/>
      <c r="AK324" s="825"/>
      <c r="AL324" s="825"/>
      <c r="AM324" s="825"/>
      <c r="AN324" s="825"/>
      <c r="AO324" s="825"/>
      <c r="AP324" s="825"/>
      <c r="AQ324" s="825"/>
      <c r="AR324" s="825"/>
      <c r="AS324" s="825"/>
      <c r="AT324" s="826"/>
      <c r="AU324" s="827"/>
      <c r="AV324" s="828"/>
      <c r="AW324" s="828"/>
      <c r="AX324" s="832"/>
      <c r="AY324">
        <f t="shared" si="11"/>
        <v>0</v>
      </c>
    </row>
    <row r="325" spans="1:51" ht="24.75" hidden="1" customHeight="1" x14ac:dyDescent="0.15">
      <c r="A325" s="811"/>
      <c r="B325" s="812"/>
      <c r="C325" s="812"/>
      <c r="D325" s="812"/>
      <c r="E325" s="812"/>
      <c r="F325" s="813"/>
      <c r="G325" s="821"/>
      <c r="H325" s="830"/>
      <c r="I325" s="830"/>
      <c r="J325" s="830"/>
      <c r="K325" s="831"/>
      <c r="L325" s="824"/>
      <c r="M325" s="825"/>
      <c r="N325" s="825"/>
      <c r="O325" s="825"/>
      <c r="P325" s="825"/>
      <c r="Q325" s="825"/>
      <c r="R325" s="825"/>
      <c r="S325" s="825"/>
      <c r="T325" s="825"/>
      <c r="U325" s="825"/>
      <c r="V325" s="825"/>
      <c r="W325" s="825"/>
      <c r="X325" s="826"/>
      <c r="Y325" s="827"/>
      <c r="Z325" s="828"/>
      <c r="AA325" s="828"/>
      <c r="AB325" s="829"/>
      <c r="AC325" s="821"/>
      <c r="AD325" s="830"/>
      <c r="AE325" s="830"/>
      <c r="AF325" s="830"/>
      <c r="AG325" s="831"/>
      <c r="AH325" s="824"/>
      <c r="AI325" s="825"/>
      <c r="AJ325" s="825"/>
      <c r="AK325" s="825"/>
      <c r="AL325" s="825"/>
      <c r="AM325" s="825"/>
      <c r="AN325" s="825"/>
      <c r="AO325" s="825"/>
      <c r="AP325" s="825"/>
      <c r="AQ325" s="825"/>
      <c r="AR325" s="825"/>
      <c r="AS325" s="825"/>
      <c r="AT325" s="826"/>
      <c r="AU325" s="827"/>
      <c r="AV325" s="828"/>
      <c r="AW325" s="828"/>
      <c r="AX325" s="832"/>
      <c r="AY325">
        <f t="shared" si="11"/>
        <v>0</v>
      </c>
    </row>
    <row r="326" spans="1:51" ht="24.75" hidden="1" customHeight="1" x14ac:dyDescent="0.15">
      <c r="A326" s="811"/>
      <c r="B326" s="812"/>
      <c r="C326" s="812"/>
      <c r="D326" s="812"/>
      <c r="E326" s="812"/>
      <c r="F326" s="813"/>
      <c r="G326" s="821"/>
      <c r="H326" s="830"/>
      <c r="I326" s="830"/>
      <c r="J326" s="830"/>
      <c r="K326" s="831"/>
      <c r="L326" s="824"/>
      <c r="M326" s="825"/>
      <c r="N326" s="825"/>
      <c r="O326" s="825"/>
      <c r="P326" s="825"/>
      <c r="Q326" s="825"/>
      <c r="R326" s="825"/>
      <c r="S326" s="825"/>
      <c r="T326" s="825"/>
      <c r="U326" s="825"/>
      <c r="V326" s="825"/>
      <c r="W326" s="825"/>
      <c r="X326" s="826"/>
      <c r="Y326" s="827"/>
      <c r="Z326" s="828"/>
      <c r="AA326" s="828"/>
      <c r="AB326" s="829"/>
      <c r="AC326" s="821"/>
      <c r="AD326" s="830"/>
      <c r="AE326" s="830"/>
      <c r="AF326" s="830"/>
      <c r="AG326" s="831"/>
      <c r="AH326" s="824"/>
      <c r="AI326" s="825"/>
      <c r="AJ326" s="825"/>
      <c r="AK326" s="825"/>
      <c r="AL326" s="825"/>
      <c r="AM326" s="825"/>
      <c r="AN326" s="825"/>
      <c r="AO326" s="825"/>
      <c r="AP326" s="825"/>
      <c r="AQ326" s="825"/>
      <c r="AR326" s="825"/>
      <c r="AS326" s="825"/>
      <c r="AT326" s="826"/>
      <c r="AU326" s="827"/>
      <c r="AV326" s="828"/>
      <c r="AW326" s="828"/>
      <c r="AX326" s="832"/>
      <c r="AY326">
        <f t="shared" si="11"/>
        <v>0</v>
      </c>
    </row>
    <row r="327" spans="1:51" ht="24.75" hidden="1" customHeight="1" x14ac:dyDescent="0.15">
      <c r="A327" s="811"/>
      <c r="B327" s="812"/>
      <c r="C327" s="812"/>
      <c r="D327" s="812"/>
      <c r="E327" s="812"/>
      <c r="F327" s="813"/>
      <c r="G327" s="821"/>
      <c r="H327" s="830"/>
      <c r="I327" s="830"/>
      <c r="J327" s="830"/>
      <c r="K327" s="831"/>
      <c r="L327" s="824"/>
      <c r="M327" s="825"/>
      <c r="N327" s="825"/>
      <c r="O327" s="825"/>
      <c r="P327" s="825"/>
      <c r="Q327" s="825"/>
      <c r="R327" s="825"/>
      <c r="S327" s="825"/>
      <c r="T327" s="825"/>
      <c r="U327" s="825"/>
      <c r="V327" s="825"/>
      <c r="W327" s="825"/>
      <c r="X327" s="826"/>
      <c r="Y327" s="827"/>
      <c r="Z327" s="828"/>
      <c r="AA327" s="828"/>
      <c r="AB327" s="829"/>
      <c r="AC327" s="821"/>
      <c r="AD327" s="830"/>
      <c r="AE327" s="830"/>
      <c r="AF327" s="830"/>
      <c r="AG327" s="831"/>
      <c r="AH327" s="824"/>
      <c r="AI327" s="825"/>
      <c r="AJ327" s="825"/>
      <c r="AK327" s="825"/>
      <c r="AL327" s="825"/>
      <c r="AM327" s="825"/>
      <c r="AN327" s="825"/>
      <c r="AO327" s="825"/>
      <c r="AP327" s="825"/>
      <c r="AQ327" s="825"/>
      <c r="AR327" s="825"/>
      <c r="AS327" s="825"/>
      <c r="AT327" s="826"/>
      <c r="AU327" s="827"/>
      <c r="AV327" s="828"/>
      <c r="AW327" s="828"/>
      <c r="AX327" s="832"/>
      <c r="AY327">
        <f t="shared" si="11"/>
        <v>0</v>
      </c>
    </row>
    <row r="328" spans="1:51" ht="24.75" hidden="1" customHeight="1" x14ac:dyDescent="0.15">
      <c r="A328" s="811"/>
      <c r="B328" s="812"/>
      <c r="C328" s="812"/>
      <c r="D328" s="812"/>
      <c r="E328" s="812"/>
      <c r="F328" s="813"/>
      <c r="G328" s="821"/>
      <c r="H328" s="830"/>
      <c r="I328" s="830"/>
      <c r="J328" s="830"/>
      <c r="K328" s="831"/>
      <c r="L328" s="824"/>
      <c r="M328" s="825"/>
      <c r="N328" s="825"/>
      <c r="O328" s="825"/>
      <c r="P328" s="825"/>
      <c r="Q328" s="825"/>
      <c r="R328" s="825"/>
      <c r="S328" s="825"/>
      <c r="T328" s="825"/>
      <c r="U328" s="825"/>
      <c r="V328" s="825"/>
      <c r="W328" s="825"/>
      <c r="X328" s="826"/>
      <c r="Y328" s="827"/>
      <c r="Z328" s="828"/>
      <c r="AA328" s="828"/>
      <c r="AB328" s="829"/>
      <c r="AC328" s="821"/>
      <c r="AD328" s="830"/>
      <c r="AE328" s="830"/>
      <c r="AF328" s="830"/>
      <c r="AG328" s="831"/>
      <c r="AH328" s="824"/>
      <c r="AI328" s="825"/>
      <c r="AJ328" s="825"/>
      <c r="AK328" s="825"/>
      <c r="AL328" s="825"/>
      <c r="AM328" s="825"/>
      <c r="AN328" s="825"/>
      <c r="AO328" s="825"/>
      <c r="AP328" s="825"/>
      <c r="AQ328" s="825"/>
      <c r="AR328" s="825"/>
      <c r="AS328" s="825"/>
      <c r="AT328" s="826"/>
      <c r="AU328" s="827"/>
      <c r="AV328" s="828"/>
      <c r="AW328" s="828"/>
      <c r="AX328" s="832"/>
      <c r="AY328">
        <f t="shared" si="11"/>
        <v>0</v>
      </c>
    </row>
    <row r="329" spans="1:51" ht="24.75" hidden="1" customHeight="1" x14ac:dyDescent="0.15">
      <c r="A329" s="811"/>
      <c r="B329" s="812"/>
      <c r="C329" s="812"/>
      <c r="D329" s="812"/>
      <c r="E329" s="812"/>
      <c r="F329" s="813"/>
      <c r="G329" s="821"/>
      <c r="H329" s="830"/>
      <c r="I329" s="830"/>
      <c r="J329" s="830"/>
      <c r="K329" s="831"/>
      <c r="L329" s="824"/>
      <c r="M329" s="825"/>
      <c r="N329" s="825"/>
      <c r="O329" s="825"/>
      <c r="P329" s="825"/>
      <c r="Q329" s="825"/>
      <c r="R329" s="825"/>
      <c r="S329" s="825"/>
      <c r="T329" s="825"/>
      <c r="U329" s="825"/>
      <c r="V329" s="825"/>
      <c r="W329" s="825"/>
      <c r="X329" s="826"/>
      <c r="Y329" s="827"/>
      <c r="Z329" s="828"/>
      <c r="AA329" s="828"/>
      <c r="AB329" s="829"/>
      <c r="AC329" s="821"/>
      <c r="AD329" s="830"/>
      <c r="AE329" s="830"/>
      <c r="AF329" s="830"/>
      <c r="AG329" s="831"/>
      <c r="AH329" s="824"/>
      <c r="AI329" s="825"/>
      <c r="AJ329" s="825"/>
      <c r="AK329" s="825"/>
      <c r="AL329" s="825"/>
      <c r="AM329" s="825"/>
      <c r="AN329" s="825"/>
      <c r="AO329" s="825"/>
      <c r="AP329" s="825"/>
      <c r="AQ329" s="825"/>
      <c r="AR329" s="825"/>
      <c r="AS329" s="825"/>
      <c r="AT329" s="826"/>
      <c r="AU329" s="827"/>
      <c r="AV329" s="828"/>
      <c r="AW329" s="828"/>
      <c r="AX329" s="832"/>
      <c r="AY329">
        <f t="shared" si="11"/>
        <v>0</v>
      </c>
    </row>
    <row r="330" spans="1:51" ht="24.75" hidden="1" customHeight="1" x14ac:dyDescent="0.15">
      <c r="A330" s="811"/>
      <c r="B330" s="812"/>
      <c r="C330" s="812"/>
      <c r="D330" s="812"/>
      <c r="E330" s="812"/>
      <c r="F330" s="813"/>
      <c r="G330" s="821"/>
      <c r="H330" s="830"/>
      <c r="I330" s="830"/>
      <c r="J330" s="830"/>
      <c r="K330" s="831"/>
      <c r="L330" s="824"/>
      <c r="M330" s="825"/>
      <c r="N330" s="825"/>
      <c r="O330" s="825"/>
      <c r="P330" s="825"/>
      <c r="Q330" s="825"/>
      <c r="R330" s="825"/>
      <c r="S330" s="825"/>
      <c r="T330" s="825"/>
      <c r="U330" s="825"/>
      <c r="V330" s="825"/>
      <c r="W330" s="825"/>
      <c r="X330" s="826"/>
      <c r="Y330" s="827"/>
      <c r="Z330" s="828"/>
      <c r="AA330" s="828"/>
      <c r="AB330" s="829"/>
      <c r="AC330" s="821"/>
      <c r="AD330" s="830"/>
      <c r="AE330" s="830"/>
      <c r="AF330" s="830"/>
      <c r="AG330" s="831"/>
      <c r="AH330" s="824"/>
      <c r="AI330" s="825"/>
      <c r="AJ330" s="825"/>
      <c r="AK330" s="825"/>
      <c r="AL330" s="825"/>
      <c r="AM330" s="825"/>
      <c r="AN330" s="825"/>
      <c r="AO330" s="825"/>
      <c r="AP330" s="825"/>
      <c r="AQ330" s="825"/>
      <c r="AR330" s="825"/>
      <c r="AS330" s="825"/>
      <c r="AT330" s="826"/>
      <c r="AU330" s="827"/>
      <c r="AV330" s="828"/>
      <c r="AW330" s="828"/>
      <c r="AX330" s="832"/>
      <c r="AY330">
        <f t="shared" si="11"/>
        <v>0</v>
      </c>
    </row>
    <row r="331" spans="1:51" ht="24.75" hidden="1" customHeight="1" x14ac:dyDescent="0.15">
      <c r="A331" s="811"/>
      <c r="B331" s="812"/>
      <c r="C331" s="812"/>
      <c r="D331" s="812"/>
      <c r="E331" s="812"/>
      <c r="F331" s="813"/>
      <c r="G331" s="821"/>
      <c r="H331" s="830"/>
      <c r="I331" s="830"/>
      <c r="J331" s="830"/>
      <c r="K331" s="831"/>
      <c r="L331" s="824"/>
      <c r="M331" s="825"/>
      <c r="N331" s="825"/>
      <c r="O331" s="825"/>
      <c r="P331" s="825"/>
      <c r="Q331" s="825"/>
      <c r="R331" s="825"/>
      <c r="S331" s="825"/>
      <c r="T331" s="825"/>
      <c r="U331" s="825"/>
      <c r="V331" s="825"/>
      <c r="W331" s="825"/>
      <c r="X331" s="826"/>
      <c r="Y331" s="827"/>
      <c r="Z331" s="828"/>
      <c r="AA331" s="828"/>
      <c r="AB331" s="829"/>
      <c r="AC331" s="821"/>
      <c r="AD331" s="830"/>
      <c r="AE331" s="830"/>
      <c r="AF331" s="830"/>
      <c r="AG331" s="831"/>
      <c r="AH331" s="824"/>
      <c r="AI331" s="825"/>
      <c r="AJ331" s="825"/>
      <c r="AK331" s="825"/>
      <c r="AL331" s="825"/>
      <c r="AM331" s="825"/>
      <c r="AN331" s="825"/>
      <c r="AO331" s="825"/>
      <c r="AP331" s="825"/>
      <c r="AQ331" s="825"/>
      <c r="AR331" s="825"/>
      <c r="AS331" s="825"/>
      <c r="AT331" s="826"/>
      <c r="AU331" s="827"/>
      <c r="AV331" s="828"/>
      <c r="AW331" s="828"/>
      <c r="AX331" s="832"/>
      <c r="AY331">
        <f t="shared" si="11"/>
        <v>0</v>
      </c>
    </row>
    <row r="332" spans="1:51" ht="24.75" hidden="1" customHeight="1" x14ac:dyDescent="0.15">
      <c r="A332" s="811"/>
      <c r="B332" s="812"/>
      <c r="C332" s="812"/>
      <c r="D332" s="812"/>
      <c r="E332" s="812"/>
      <c r="F332" s="813"/>
      <c r="G332" s="821"/>
      <c r="H332" s="830"/>
      <c r="I332" s="830"/>
      <c r="J332" s="830"/>
      <c r="K332" s="831"/>
      <c r="L332" s="824"/>
      <c r="M332" s="825"/>
      <c r="N332" s="825"/>
      <c r="O332" s="825"/>
      <c r="P332" s="825"/>
      <c r="Q332" s="825"/>
      <c r="R332" s="825"/>
      <c r="S332" s="825"/>
      <c r="T332" s="825"/>
      <c r="U332" s="825"/>
      <c r="V332" s="825"/>
      <c r="W332" s="825"/>
      <c r="X332" s="826"/>
      <c r="Y332" s="827"/>
      <c r="Z332" s="828"/>
      <c r="AA332" s="828"/>
      <c r="AB332" s="829"/>
      <c r="AC332" s="821"/>
      <c r="AD332" s="830"/>
      <c r="AE332" s="830"/>
      <c r="AF332" s="830"/>
      <c r="AG332" s="831"/>
      <c r="AH332" s="824"/>
      <c r="AI332" s="825"/>
      <c r="AJ332" s="825"/>
      <c r="AK332" s="825"/>
      <c r="AL332" s="825"/>
      <c r="AM332" s="825"/>
      <c r="AN332" s="825"/>
      <c r="AO332" s="825"/>
      <c r="AP332" s="825"/>
      <c r="AQ332" s="825"/>
      <c r="AR332" s="825"/>
      <c r="AS332" s="825"/>
      <c r="AT332" s="826"/>
      <c r="AU332" s="827"/>
      <c r="AV332" s="828"/>
      <c r="AW332" s="828"/>
      <c r="AX332" s="832"/>
      <c r="AY332">
        <f t="shared" si="11"/>
        <v>0</v>
      </c>
    </row>
    <row r="333" spans="1:51" ht="24.75" hidden="1" customHeight="1" thickBot="1" x14ac:dyDescent="0.2">
      <c r="A333" s="811"/>
      <c r="B333" s="812"/>
      <c r="C333" s="812"/>
      <c r="D333" s="812"/>
      <c r="E333" s="812"/>
      <c r="F333" s="813"/>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3" t="s">
        <v>17</v>
      </c>
      <c r="Z335" s="834"/>
      <c r="AA335" s="834"/>
      <c r="AB335" s="835"/>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3" t="s">
        <v>17</v>
      </c>
      <c r="AV335" s="834"/>
      <c r="AW335" s="834"/>
      <c r="AX335" s="836"/>
      <c r="AY335">
        <f t="shared" ref="AY335:AY341" si="12">$AY$334</f>
        <v>0</v>
      </c>
    </row>
    <row r="336" spans="1:51" ht="24.75" hidden="1" customHeight="1" x14ac:dyDescent="0.15">
      <c r="A336" s="811"/>
      <c r="B336" s="812"/>
      <c r="C336" s="812"/>
      <c r="D336" s="812"/>
      <c r="E336" s="812"/>
      <c r="F336" s="813"/>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1"/>
      <c r="B337" s="812"/>
      <c r="C337" s="812"/>
      <c r="D337" s="812"/>
      <c r="E337" s="812"/>
      <c r="F337" s="813"/>
      <c r="G337" s="821"/>
      <c r="H337" s="830"/>
      <c r="I337" s="830"/>
      <c r="J337" s="830"/>
      <c r="K337" s="831"/>
      <c r="L337" s="824"/>
      <c r="M337" s="825"/>
      <c r="N337" s="825"/>
      <c r="O337" s="825"/>
      <c r="P337" s="825"/>
      <c r="Q337" s="825"/>
      <c r="R337" s="825"/>
      <c r="S337" s="825"/>
      <c r="T337" s="825"/>
      <c r="U337" s="825"/>
      <c r="V337" s="825"/>
      <c r="W337" s="825"/>
      <c r="X337" s="826"/>
      <c r="Y337" s="827"/>
      <c r="Z337" s="828"/>
      <c r="AA337" s="828"/>
      <c r="AB337" s="829"/>
      <c r="AC337" s="821"/>
      <c r="AD337" s="830"/>
      <c r="AE337" s="830"/>
      <c r="AF337" s="830"/>
      <c r="AG337" s="831"/>
      <c r="AH337" s="824"/>
      <c r="AI337" s="825"/>
      <c r="AJ337" s="825"/>
      <c r="AK337" s="825"/>
      <c r="AL337" s="825"/>
      <c r="AM337" s="825"/>
      <c r="AN337" s="825"/>
      <c r="AO337" s="825"/>
      <c r="AP337" s="825"/>
      <c r="AQ337" s="825"/>
      <c r="AR337" s="825"/>
      <c r="AS337" s="825"/>
      <c r="AT337" s="826"/>
      <c r="AU337" s="827"/>
      <c r="AV337" s="828"/>
      <c r="AW337" s="828"/>
      <c r="AX337" s="832"/>
      <c r="AY337">
        <f t="shared" si="12"/>
        <v>0</v>
      </c>
    </row>
    <row r="338" spans="1:51" ht="24.75" hidden="1" customHeight="1" x14ac:dyDescent="0.15">
      <c r="A338" s="811"/>
      <c r="B338" s="812"/>
      <c r="C338" s="812"/>
      <c r="D338" s="812"/>
      <c r="E338" s="812"/>
      <c r="F338" s="813"/>
      <c r="G338" s="821"/>
      <c r="H338" s="830"/>
      <c r="I338" s="830"/>
      <c r="J338" s="830"/>
      <c r="K338" s="831"/>
      <c r="L338" s="824"/>
      <c r="M338" s="825"/>
      <c r="N338" s="825"/>
      <c r="O338" s="825"/>
      <c r="P338" s="825"/>
      <c r="Q338" s="825"/>
      <c r="R338" s="825"/>
      <c r="S338" s="825"/>
      <c r="T338" s="825"/>
      <c r="U338" s="825"/>
      <c r="V338" s="825"/>
      <c r="W338" s="825"/>
      <c r="X338" s="826"/>
      <c r="Y338" s="827"/>
      <c r="Z338" s="828"/>
      <c r="AA338" s="828"/>
      <c r="AB338" s="829"/>
      <c r="AC338" s="821"/>
      <c r="AD338" s="830"/>
      <c r="AE338" s="830"/>
      <c r="AF338" s="830"/>
      <c r="AG338" s="831"/>
      <c r="AH338" s="824"/>
      <c r="AI338" s="825"/>
      <c r="AJ338" s="825"/>
      <c r="AK338" s="825"/>
      <c r="AL338" s="825"/>
      <c r="AM338" s="825"/>
      <c r="AN338" s="825"/>
      <c r="AO338" s="825"/>
      <c r="AP338" s="825"/>
      <c r="AQ338" s="825"/>
      <c r="AR338" s="825"/>
      <c r="AS338" s="825"/>
      <c r="AT338" s="826"/>
      <c r="AU338" s="827"/>
      <c r="AV338" s="828"/>
      <c r="AW338" s="828"/>
      <c r="AX338" s="832"/>
      <c r="AY338">
        <f t="shared" si="12"/>
        <v>0</v>
      </c>
    </row>
    <row r="339" spans="1:51" ht="24.75" hidden="1" customHeight="1" x14ac:dyDescent="0.15">
      <c r="A339" s="811"/>
      <c r="B339" s="812"/>
      <c r="C339" s="812"/>
      <c r="D339" s="812"/>
      <c r="E339" s="812"/>
      <c r="F339" s="813"/>
      <c r="G339" s="821"/>
      <c r="H339" s="830"/>
      <c r="I339" s="830"/>
      <c r="J339" s="830"/>
      <c r="K339" s="831"/>
      <c r="L339" s="824"/>
      <c r="M339" s="825"/>
      <c r="N339" s="825"/>
      <c r="O339" s="825"/>
      <c r="P339" s="825"/>
      <c r="Q339" s="825"/>
      <c r="R339" s="825"/>
      <c r="S339" s="825"/>
      <c r="T339" s="825"/>
      <c r="U339" s="825"/>
      <c r="V339" s="825"/>
      <c r="W339" s="825"/>
      <c r="X339" s="826"/>
      <c r="Y339" s="827"/>
      <c r="Z339" s="828"/>
      <c r="AA339" s="828"/>
      <c r="AB339" s="829"/>
      <c r="AC339" s="821"/>
      <c r="AD339" s="830"/>
      <c r="AE339" s="830"/>
      <c r="AF339" s="830"/>
      <c r="AG339" s="831"/>
      <c r="AH339" s="824"/>
      <c r="AI339" s="825"/>
      <c r="AJ339" s="825"/>
      <c r="AK339" s="825"/>
      <c r="AL339" s="825"/>
      <c r="AM339" s="825"/>
      <c r="AN339" s="825"/>
      <c r="AO339" s="825"/>
      <c r="AP339" s="825"/>
      <c r="AQ339" s="825"/>
      <c r="AR339" s="825"/>
      <c r="AS339" s="825"/>
      <c r="AT339" s="826"/>
      <c r="AU339" s="827"/>
      <c r="AV339" s="828"/>
      <c r="AW339" s="828"/>
      <c r="AX339" s="832"/>
      <c r="AY339">
        <f t="shared" si="12"/>
        <v>0</v>
      </c>
    </row>
    <row r="340" spans="1:51" ht="24.75" hidden="1" customHeight="1" x14ac:dyDescent="0.15">
      <c r="A340" s="811"/>
      <c r="B340" s="812"/>
      <c r="C340" s="812"/>
      <c r="D340" s="812"/>
      <c r="E340" s="812"/>
      <c r="F340" s="813"/>
      <c r="G340" s="821"/>
      <c r="H340" s="830"/>
      <c r="I340" s="830"/>
      <c r="J340" s="830"/>
      <c r="K340" s="831"/>
      <c r="L340" s="824"/>
      <c r="M340" s="825"/>
      <c r="N340" s="825"/>
      <c r="O340" s="825"/>
      <c r="P340" s="825"/>
      <c r="Q340" s="825"/>
      <c r="R340" s="825"/>
      <c r="S340" s="825"/>
      <c r="T340" s="825"/>
      <c r="U340" s="825"/>
      <c r="V340" s="825"/>
      <c r="W340" s="825"/>
      <c r="X340" s="826"/>
      <c r="Y340" s="827"/>
      <c r="Z340" s="828"/>
      <c r="AA340" s="828"/>
      <c r="AB340" s="829"/>
      <c r="AC340" s="821"/>
      <c r="AD340" s="830"/>
      <c r="AE340" s="830"/>
      <c r="AF340" s="830"/>
      <c r="AG340" s="831"/>
      <c r="AH340" s="824"/>
      <c r="AI340" s="825"/>
      <c r="AJ340" s="825"/>
      <c r="AK340" s="825"/>
      <c r="AL340" s="825"/>
      <c r="AM340" s="825"/>
      <c r="AN340" s="825"/>
      <c r="AO340" s="825"/>
      <c r="AP340" s="825"/>
      <c r="AQ340" s="825"/>
      <c r="AR340" s="825"/>
      <c r="AS340" s="825"/>
      <c r="AT340" s="826"/>
      <c r="AU340" s="827"/>
      <c r="AV340" s="828"/>
      <c r="AW340" s="828"/>
      <c r="AX340" s="832"/>
      <c r="AY340">
        <f t="shared" si="12"/>
        <v>0</v>
      </c>
    </row>
    <row r="341" spans="1:51" ht="24.75" hidden="1" customHeight="1" x14ac:dyDescent="0.15">
      <c r="A341" s="811"/>
      <c r="B341" s="812"/>
      <c r="C341" s="812"/>
      <c r="D341" s="812"/>
      <c r="E341" s="812"/>
      <c r="F341" s="813"/>
      <c r="G341" s="821"/>
      <c r="H341" s="830"/>
      <c r="I341" s="830"/>
      <c r="J341" s="830"/>
      <c r="K341" s="831"/>
      <c r="L341" s="824"/>
      <c r="M341" s="825"/>
      <c r="N341" s="825"/>
      <c r="O341" s="825"/>
      <c r="P341" s="825"/>
      <c r="Q341" s="825"/>
      <c r="R341" s="825"/>
      <c r="S341" s="825"/>
      <c r="T341" s="825"/>
      <c r="U341" s="825"/>
      <c r="V341" s="825"/>
      <c r="W341" s="825"/>
      <c r="X341" s="826"/>
      <c r="Y341" s="827"/>
      <c r="Z341" s="828"/>
      <c r="AA341" s="828"/>
      <c r="AB341" s="829"/>
      <c r="AC341" s="821"/>
      <c r="AD341" s="830"/>
      <c r="AE341" s="830"/>
      <c r="AF341" s="830"/>
      <c r="AG341" s="831"/>
      <c r="AH341" s="824"/>
      <c r="AI341" s="825"/>
      <c r="AJ341" s="825"/>
      <c r="AK341" s="825"/>
      <c r="AL341" s="825"/>
      <c r="AM341" s="825"/>
      <c r="AN341" s="825"/>
      <c r="AO341" s="825"/>
      <c r="AP341" s="825"/>
      <c r="AQ341" s="825"/>
      <c r="AR341" s="825"/>
      <c r="AS341" s="825"/>
      <c r="AT341" s="826"/>
      <c r="AU341" s="827"/>
      <c r="AV341" s="828"/>
      <c r="AW341" s="828"/>
      <c r="AX341" s="832"/>
      <c r="AY341">
        <f t="shared" si="12"/>
        <v>0</v>
      </c>
    </row>
    <row r="342" spans="1:51" ht="24.75" hidden="1" customHeight="1" x14ac:dyDescent="0.15">
      <c r="A342" s="811"/>
      <c r="B342" s="812"/>
      <c r="C342" s="812"/>
      <c r="D342" s="812"/>
      <c r="E342" s="812"/>
      <c r="F342" s="813"/>
      <c r="G342" s="821"/>
      <c r="H342" s="830"/>
      <c r="I342" s="830"/>
      <c r="J342" s="830"/>
      <c r="K342" s="831"/>
      <c r="L342" s="824"/>
      <c r="M342" s="825"/>
      <c r="N342" s="825"/>
      <c r="O342" s="825"/>
      <c r="P342" s="825"/>
      <c r="Q342" s="825"/>
      <c r="R342" s="825"/>
      <c r="S342" s="825"/>
      <c r="T342" s="825"/>
      <c r="U342" s="825"/>
      <c r="V342" s="825"/>
      <c r="W342" s="825"/>
      <c r="X342" s="826"/>
      <c r="Y342" s="827"/>
      <c r="Z342" s="828"/>
      <c r="AA342" s="828"/>
      <c r="AB342" s="829"/>
      <c r="AC342" s="821"/>
      <c r="AD342" s="830"/>
      <c r="AE342" s="830"/>
      <c r="AF342" s="830"/>
      <c r="AG342" s="831"/>
      <c r="AH342" s="824"/>
      <c r="AI342" s="825"/>
      <c r="AJ342" s="825"/>
      <c r="AK342" s="825"/>
      <c r="AL342" s="825"/>
      <c r="AM342" s="825"/>
      <c r="AN342" s="825"/>
      <c r="AO342" s="825"/>
      <c r="AP342" s="825"/>
      <c r="AQ342" s="825"/>
      <c r="AR342" s="825"/>
      <c r="AS342" s="825"/>
      <c r="AT342" s="826"/>
      <c r="AU342" s="827"/>
      <c r="AV342" s="828"/>
      <c r="AW342" s="828"/>
      <c r="AX342" s="832"/>
      <c r="AY342">
        <f t="shared" ref="AY342:AY346" si="13">$AY$334</f>
        <v>0</v>
      </c>
    </row>
    <row r="343" spans="1:51" ht="24.75" hidden="1" customHeight="1" x14ac:dyDescent="0.15">
      <c r="A343" s="811"/>
      <c r="B343" s="812"/>
      <c r="C343" s="812"/>
      <c r="D343" s="812"/>
      <c r="E343" s="812"/>
      <c r="F343" s="813"/>
      <c r="G343" s="821"/>
      <c r="H343" s="830"/>
      <c r="I343" s="830"/>
      <c r="J343" s="830"/>
      <c r="K343" s="831"/>
      <c r="L343" s="824"/>
      <c r="M343" s="825"/>
      <c r="N343" s="825"/>
      <c r="O343" s="825"/>
      <c r="P343" s="825"/>
      <c r="Q343" s="825"/>
      <c r="R343" s="825"/>
      <c r="S343" s="825"/>
      <c r="T343" s="825"/>
      <c r="U343" s="825"/>
      <c r="V343" s="825"/>
      <c r="W343" s="825"/>
      <c r="X343" s="826"/>
      <c r="Y343" s="827"/>
      <c r="Z343" s="828"/>
      <c r="AA343" s="828"/>
      <c r="AB343" s="829"/>
      <c r="AC343" s="821"/>
      <c r="AD343" s="830"/>
      <c r="AE343" s="830"/>
      <c r="AF343" s="830"/>
      <c r="AG343" s="831"/>
      <c r="AH343" s="824"/>
      <c r="AI343" s="825"/>
      <c r="AJ343" s="825"/>
      <c r="AK343" s="825"/>
      <c r="AL343" s="825"/>
      <c r="AM343" s="825"/>
      <c r="AN343" s="825"/>
      <c r="AO343" s="825"/>
      <c r="AP343" s="825"/>
      <c r="AQ343" s="825"/>
      <c r="AR343" s="825"/>
      <c r="AS343" s="825"/>
      <c r="AT343" s="826"/>
      <c r="AU343" s="827"/>
      <c r="AV343" s="828"/>
      <c r="AW343" s="828"/>
      <c r="AX343" s="832"/>
      <c r="AY343">
        <f t="shared" si="13"/>
        <v>0</v>
      </c>
    </row>
    <row r="344" spans="1:51" ht="24.75" hidden="1" customHeight="1" x14ac:dyDescent="0.15">
      <c r="A344" s="811"/>
      <c r="B344" s="812"/>
      <c r="C344" s="812"/>
      <c r="D344" s="812"/>
      <c r="E344" s="812"/>
      <c r="F344" s="813"/>
      <c r="G344" s="821"/>
      <c r="H344" s="830"/>
      <c r="I344" s="830"/>
      <c r="J344" s="830"/>
      <c r="K344" s="831"/>
      <c r="L344" s="824"/>
      <c r="M344" s="825"/>
      <c r="N344" s="825"/>
      <c r="O344" s="825"/>
      <c r="P344" s="825"/>
      <c r="Q344" s="825"/>
      <c r="R344" s="825"/>
      <c r="S344" s="825"/>
      <c r="T344" s="825"/>
      <c r="U344" s="825"/>
      <c r="V344" s="825"/>
      <c r="W344" s="825"/>
      <c r="X344" s="826"/>
      <c r="Y344" s="827"/>
      <c r="Z344" s="828"/>
      <c r="AA344" s="828"/>
      <c r="AB344" s="829"/>
      <c r="AC344" s="821"/>
      <c r="AD344" s="830"/>
      <c r="AE344" s="830"/>
      <c r="AF344" s="830"/>
      <c r="AG344" s="831"/>
      <c r="AH344" s="824"/>
      <c r="AI344" s="825"/>
      <c r="AJ344" s="825"/>
      <c r="AK344" s="825"/>
      <c r="AL344" s="825"/>
      <c r="AM344" s="825"/>
      <c r="AN344" s="825"/>
      <c r="AO344" s="825"/>
      <c r="AP344" s="825"/>
      <c r="AQ344" s="825"/>
      <c r="AR344" s="825"/>
      <c r="AS344" s="825"/>
      <c r="AT344" s="826"/>
      <c r="AU344" s="827"/>
      <c r="AV344" s="828"/>
      <c r="AW344" s="828"/>
      <c r="AX344" s="832"/>
      <c r="AY344">
        <f t="shared" si="13"/>
        <v>0</v>
      </c>
    </row>
    <row r="345" spans="1:51" ht="24.75" hidden="1" customHeight="1" x14ac:dyDescent="0.15">
      <c r="A345" s="811"/>
      <c r="B345" s="812"/>
      <c r="C345" s="812"/>
      <c r="D345" s="812"/>
      <c r="E345" s="812"/>
      <c r="F345" s="813"/>
      <c r="G345" s="821"/>
      <c r="H345" s="830"/>
      <c r="I345" s="830"/>
      <c r="J345" s="830"/>
      <c r="K345" s="831"/>
      <c r="L345" s="824"/>
      <c r="M345" s="825"/>
      <c r="N345" s="825"/>
      <c r="O345" s="825"/>
      <c r="P345" s="825"/>
      <c r="Q345" s="825"/>
      <c r="R345" s="825"/>
      <c r="S345" s="825"/>
      <c r="T345" s="825"/>
      <c r="U345" s="825"/>
      <c r="V345" s="825"/>
      <c r="W345" s="825"/>
      <c r="X345" s="826"/>
      <c r="Y345" s="827"/>
      <c r="Z345" s="828"/>
      <c r="AA345" s="828"/>
      <c r="AB345" s="829"/>
      <c r="AC345" s="821"/>
      <c r="AD345" s="830"/>
      <c r="AE345" s="830"/>
      <c r="AF345" s="830"/>
      <c r="AG345" s="831"/>
      <c r="AH345" s="824"/>
      <c r="AI345" s="825"/>
      <c r="AJ345" s="825"/>
      <c r="AK345" s="825"/>
      <c r="AL345" s="825"/>
      <c r="AM345" s="825"/>
      <c r="AN345" s="825"/>
      <c r="AO345" s="825"/>
      <c r="AP345" s="825"/>
      <c r="AQ345" s="825"/>
      <c r="AR345" s="825"/>
      <c r="AS345" s="825"/>
      <c r="AT345" s="826"/>
      <c r="AU345" s="827"/>
      <c r="AV345" s="828"/>
      <c r="AW345" s="828"/>
      <c r="AX345" s="832"/>
      <c r="AY345">
        <f t="shared" si="13"/>
        <v>0</v>
      </c>
    </row>
    <row r="346" spans="1:51" ht="24.75" hidden="1" customHeight="1" thickBot="1" x14ac:dyDescent="0.2">
      <c r="A346" s="811"/>
      <c r="B346" s="812"/>
      <c r="C346" s="812"/>
      <c r="D346" s="812"/>
      <c r="E346" s="812"/>
      <c r="F346" s="813"/>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3" t="s">
        <v>17</v>
      </c>
      <c r="Z348" s="834"/>
      <c r="AA348" s="834"/>
      <c r="AB348" s="835"/>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3" t="s">
        <v>17</v>
      </c>
      <c r="AV348" s="834"/>
      <c r="AW348" s="834"/>
      <c r="AX348" s="836"/>
      <c r="AY348">
        <f>$AY$347</f>
        <v>0</v>
      </c>
    </row>
    <row r="349" spans="1:51" s="16" customFormat="1" ht="24.75" hidden="1" customHeight="1" x14ac:dyDescent="0.15">
      <c r="A349" s="811"/>
      <c r="B349" s="812"/>
      <c r="C349" s="812"/>
      <c r="D349" s="812"/>
      <c r="E349" s="812"/>
      <c r="F349" s="813"/>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1"/>
      <c r="B350" s="812"/>
      <c r="C350" s="812"/>
      <c r="D350" s="812"/>
      <c r="E350" s="812"/>
      <c r="F350" s="813"/>
      <c r="G350" s="821"/>
      <c r="H350" s="830"/>
      <c r="I350" s="830"/>
      <c r="J350" s="830"/>
      <c r="K350" s="831"/>
      <c r="L350" s="824"/>
      <c r="M350" s="825"/>
      <c r="N350" s="825"/>
      <c r="O350" s="825"/>
      <c r="P350" s="825"/>
      <c r="Q350" s="825"/>
      <c r="R350" s="825"/>
      <c r="S350" s="825"/>
      <c r="T350" s="825"/>
      <c r="U350" s="825"/>
      <c r="V350" s="825"/>
      <c r="W350" s="825"/>
      <c r="X350" s="826"/>
      <c r="Y350" s="827"/>
      <c r="Z350" s="828"/>
      <c r="AA350" s="828"/>
      <c r="AB350" s="829"/>
      <c r="AC350" s="821"/>
      <c r="AD350" s="830"/>
      <c r="AE350" s="830"/>
      <c r="AF350" s="830"/>
      <c r="AG350" s="831"/>
      <c r="AH350" s="824"/>
      <c r="AI350" s="825"/>
      <c r="AJ350" s="825"/>
      <c r="AK350" s="825"/>
      <c r="AL350" s="825"/>
      <c r="AM350" s="825"/>
      <c r="AN350" s="825"/>
      <c r="AO350" s="825"/>
      <c r="AP350" s="825"/>
      <c r="AQ350" s="825"/>
      <c r="AR350" s="825"/>
      <c r="AS350" s="825"/>
      <c r="AT350" s="826"/>
      <c r="AU350" s="827"/>
      <c r="AV350" s="828"/>
      <c r="AW350" s="828"/>
      <c r="AX350" s="832"/>
      <c r="AY350">
        <f t="shared" si="14"/>
        <v>0</v>
      </c>
    </row>
    <row r="351" spans="1:51" ht="24.75" hidden="1" customHeight="1" x14ac:dyDescent="0.15">
      <c r="A351" s="811"/>
      <c r="B351" s="812"/>
      <c r="C351" s="812"/>
      <c r="D351" s="812"/>
      <c r="E351" s="812"/>
      <c r="F351" s="813"/>
      <c r="G351" s="821"/>
      <c r="H351" s="830"/>
      <c r="I351" s="830"/>
      <c r="J351" s="830"/>
      <c r="K351" s="831"/>
      <c r="L351" s="824"/>
      <c r="M351" s="825"/>
      <c r="N351" s="825"/>
      <c r="O351" s="825"/>
      <c r="P351" s="825"/>
      <c r="Q351" s="825"/>
      <c r="R351" s="825"/>
      <c r="S351" s="825"/>
      <c r="T351" s="825"/>
      <c r="U351" s="825"/>
      <c r="V351" s="825"/>
      <c r="W351" s="825"/>
      <c r="X351" s="826"/>
      <c r="Y351" s="827"/>
      <c r="Z351" s="828"/>
      <c r="AA351" s="828"/>
      <c r="AB351" s="829"/>
      <c r="AC351" s="821"/>
      <c r="AD351" s="830"/>
      <c r="AE351" s="830"/>
      <c r="AF351" s="830"/>
      <c r="AG351" s="831"/>
      <c r="AH351" s="824"/>
      <c r="AI351" s="825"/>
      <c r="AJ351" s="825"/>
      <c r="AK351" s="825"/>
      <c r="AL351" s="825"/>
      <c r="AM351" s="825"/>
      <c r="AN351" s="825"/>
      <c r="AO351" s="825"/>
      <c r="AP351" s="825"/>
      <c r="AQ351" s="825"/>
      <c r="AR351" s="825"/>
      <c r="AS351" s="825"/>
      <c r="AT351" s="826"/>
      <c r="AU351" s="827"/>
      <c r="AV351" s="828"/>
      <c r="AW351" s="828"/>
      <c r="AX351" s="832"/>
      <c r="AY351">
        <f t="shared" si="14"/>
        <v>0</v>
      </c>
    </row>
    <row r="352" spans="1:51" ht="24.75" hidden="1" customHeight="1" x14ac:dyDescent="0.15">
      <c r="A352" s="811"/>
      <c r="B352" s="812"/>
      <c r="C352" s="812"/>
      <c r="D352" s="812"/>
      <c r="E352" s="812"/>
      <c r="F352" s="813"/>
      <c r="G352" s="821"/>
      <c r="H352" s="830"/>
      <c r="I352" s="830"/>
      <c r="J352" s="830"/>
      <c r="K352" s="831"/>
      <c r="L352" s="824"/>
      <c r="M352" s="825"/>
      <c r="N352" s="825"/>
      <c r="O352" s="825"/>
      <c r="P352" s="825"/>
      <c r="Q352" s="825"/>
      <c r="R352" s="825"/>
      <c r="S352" s="825"/>
      <c r="T352" s="825"/>
      <c r="U352" s="825"/>
      <c r="V352" s="825"/>
      <c r="W352" s="825"/>
      <c r="X352" s="826"/>
      <c r="Y352" s="827"/>
      <c r="Z352" s="828"/>
      <c r="AA352" s="828"/>
      <c r="AB352" s="829"/>
      <c r="AC352" s="821"/>
      <c r="AD352" s="830"/>
      <c r="AE352" s="830"/>
      <c r="AF352" s="830"/>
      <c r="AG352" s="831"/>
      <c r="AH352" s="824"/>
      <c r="AI352" s="825"/>
      <c r="AJ352" s="825"/>
      <c r="AK352" s="825"/>
      <c r="AL352" s="825"/>
      <c r="AM352" s="825"/>
      <c r="AN352" s="825"/>
      <c r="AO352" s="825"/>
      <c r="AP352" s="825"/>
      <c r="AQ352" s="825"/>
      <c r="AR352" s="825"/>
      <c r="AS352" s="825"/>
      <c r="AT352" s="826"/>
      <c r="AU352" s="827"/>
      <c r="AV352" s="828"/>
      <c r="AW352" s="828"/>
      <c r="AX352" s="832"/>
      <c r="AY352">
        <f t="shared" si="14"/>
        <v>0</v>
      </c>
    </row>
    <row r="353" spans="1:51" ht="24.75" hidden="1" customHeight="1" x14ac:dyDescent="0.15">
      <c r="A353" s="811"/>
      <c r="B353" s="812"/>
      <c r="C353" s="812"/>
      <c r="D353" s="812"/>
      <c r="E353" s="812"/>
      <c r="F353" s="813"/>
      <c r="G353" s="821"/>
      <c r="H353" s="830"/>
      <c r="I353" s="830"/>
      <c r="J353" s="830"/>
      <c r="K353" s="831"/>
      <c r="L353" s="824"/>
      <c r="M353" s="825"/>
      <c r="N353" s="825"/>
      <c r="O353" s="825"/>
      <c r="P353" s="825"/>
      <c r="Q353" s="825"/>
      <c r="R353" s="825"/>
      <c r="S353" s="825"/>
      <c r="T353" s="825"/>
      <c r="U353" s="825"/>
      <c r="V353" s="825"/>
      <c r="W353" s="825"/>
      <c r="X353" s="826"/>
      <c r="Y353" s="827"/>
      <c r="Z353" s="828"/>
      <c r="AA353" s="828"/>
      <c r="AB353" s="829"/>
      <c r="AC353" s="821"/>
      <c r="AD353" s="830"/>
      <c r="AE353" s="830"/>
      <c r="AF353" s="830"/>
      <c r="AG353" s="831"/>
      <c r="AH353" s="824"/>
      <c r="AI353" s="825"/>
      <c r="AJ353" s="825"/>
      <c r="AK353" s="825"/>
      <c r="AL353" s="825"/>
      <c r="AM353" s="825"/>
      <c r="AN353" s="825"/>
      <c r="AO353" s="825"/>
      <c r="AP353" s="825"/>
      <c r="AQ353" s="825"/>
      <c r="AR353" s="825"/>
      <c r="AS353" s="825"/>
      <c r="AT353" s="826"/>
      <c r="AU353" s="827"/>
      <c r="AV353" s="828"/>
      <c r="AW353" s="828"/>
      <c r="AX353" s="832"/>
      <c r="AY353">
        <f t="shared" si="14"/>
        <v>0</v>
      </c>
    </row>
    <row r="354" spans="1:51" ht="24.75" hidden="1" customHeight="1" x14ac:dyDescent="0.15">
      <c r="A354" s="811"/>
      <c r="B354" s="812"/>
      <c r="C354" s="812"/>
      <c r="D354" s="812"/>
      <c r="E354" s="812"/>
      <c r="F354" s="813"/>
      <c r="G354" s="821"/>
      <c r="H354" s="830"/>
      <c r="I354" s="830"/>
      <c r="J354" s="830"/>
      <c r="K354" s="831"/>
      <c r="L354" s="824"/>
      <c r="M354" s="825"/>
      <c r="N354" s="825"/>
      <c r="O354" s="825"/>
      <c r="P354" s="825"/>
      <c r="Q354" s="825"/>
      <c r="R354" s="825"/>
      <c r="S354" s="825"/>
      <c r="T354" s="825"/>
      <c r="U354" s="825"/>
      <c r="V354" s="825"/>
      <c r="W354" s="825"/>
      <c r="X354" s="826"/>
      <c r="Y354" s="827"/>
      <c r="Z354" s="828"/>
      <c r="AA354" s="828"/>
      <c r="AB354" s="829"/>
      <c r="AC354" s="821"/>
      <c r="AD354" s="830"/>
      <c r="AE354" s="830"/>
      <c r="AF354" s="830"/>
      <c r="AG354" s="831"/>
      <c r="AH354" s="824"/>
      <c r="AI354" s="825"/>
      <c r="AJ354" s="825"/>
      <c r="AK354" s="825"/>
      <c r="AL354" s="825"/>
      <c r="AM354" s="825"/>
      <c r="AN354" s="825"/>
      <c r="AO354" s="825"/>
      <c r="AP354" s="825"/>
      <c r="AQ354" s="825"/>
      <c r="AR354" s="825"/>
      <c r="AS354" s="825"/>
      <c r="AT354" s="826"/>
      <c r="AU354" s="827"/>
      <c r="AV354" s="828"/>
      <c r="AW354" s="828"/>
      <c r="AX354" s="832"/>
      <c r="AY354">
        <f t="shared" si="14"/>
        <v>0</v>
      </c>
    </row>
    <row r="355" spans="1:51" ht="24.75" hidden="1" customHeight="1" x14ac:dyDescent="0.15">
      <c r="A355" s="811"/>
      <c r="B355" s="812"/>
      <c r="C355" s="812"/>
      <c r="D355" s="812"/>
      <c r="E355" s="812"/>
      <c r="F355" s="813"/>
      <c r="G355" s="821"/>
      <c r="H355" s="830"/>
      <c r="I355" s="830"/>
      <c r="J355" s="830"/>
      <c r="K355" s="831"/>
      <c r="L355" s="824"/>
      <c r="M355" s="825"/>
      <c r="N355" s="825"/>
      <c r="O355" s="825"/>
      <c r="P355" s="825"/>
      <c r="Q355" s="825"/>
      <c r="R355" s="825"/>
      <c r="S355" s="825"/>
      <c r="T355" s="825"/>
      <c r="U355" s="825"/>
      <c r="V355" s="825"/>
      <c r="W355" s="825"/>
      <c r="X355" s="826"/>
      <c r="Y355" s="827"/>
      <c r="Z355" s="828"/>
      <c r="AA355" s="828"/>
      <c r="AB355" s="829"/>
      <c r="AC355" s="821"/>
      <c r="AD355" s="830"/>
      <c r="AE355" s="830"/>
      <c r="AF355" s="830"/>
      <c r="AG355" s="831"/>
      <c r="AH355" s="824"/>
      <c r="AI355" s="825"/>
      <c r="AJ355" s="825"/>
      <c r="AK355" s="825"/>
      <c r="AL355" s="825"/>
      <c r="AM355" s="825"/>
      <c r="AN355" s="825"/>
      <c r="AO355" s="825"/>
      <c r="AP355" s="825"/>
      <c r="AQ355" s="825"/>
      <c r="AR355" s="825"/>
      <c r="AS355" s="825"/>
      <c r="AT355" s="826"/>
      <c r="AU355" s="827"/>
      <c r="AV355" s="828"/>
      <c r="AW355" s="828"/>
      <c r="AX355" s="832"/>
      <c r="AY355">
        <f t="shared" si="14"/>
        <v>0</v>
      </c>
    </row>
    <row r="356" spans="1:51" ht="24.75" hidden="1" customHeight="1" x14ac:dyDescent="0.15">
      <c r="A356" s="811"/>
      <c r="B356" s="812"/>
      <c r="C356" s="812"/>
      <c r="D356" s="812"/>
      <c r="E356" s="812"/>
      <c r="F356" s="813"/>
      <c r="G356" s="821"/>
      <c r="H356" s="830"/>
      <c r="I356" s="830"/>
      <c r="J356" s="830"/>
      <c r="K356" s="831"/>
      <c r="L356" s="824"/>
      <c r="M356" s="825"/>
      <c r="N356" s="825"/>
      <c r="O356" s="825"/>
      <c r="P356" s="825"/>
      <c r="Q356" s="825"/>
      <c r="R356" s="825"/>
      <c r="S356" s="825"/>
      <c r="T356" s="825"/>
      <c r="U356" s="825"/>
      <c r="V356" s="825"/>
      <c r="W356" s="825"/>
      <c r="X356" s="826"/>
      <c r="Y356" s="827"/>
      <c r="Z356" s="828"/>
      <c r="AA356" s="828"/>
      <c r="AB356" s="829"/>
      <c r="AC356" s="821"/>
      <c r="AD356" s="830"/>
      <c r="AE356" s="830"/>
      <c r="AF356" s="830"/>
      <c r="AG356" s="831"/>
      <c r="AH356" s="824"/>
      <c r="AI356" s="825"/>
      <c r="AJ356" s="825"/>
      <c r="AK356" s="825"/>
      <c r="AL356" s="825"/>
      <c r="AM356" s="825"/>
      <c r="AN356" s="825"/>
      <c r="AO356" s="825"/>
      <c r="AP356" s="825"/>
      <c r="AQ356" s="825"/>
      <c r="AR356" s="825"/>
      <c r="AS356" s="825"/>
      <c r="AT356" s="826"/>
      <c r="AU356" s="827"/>
      <c r="AV356" s="828"/>
      <c r="AW356" s="828"/>
      <c r="AX356" s="832"/>
      <c r="AY356">
        <f t="shared" si="14"/>
        <v>0</v>
      </c>
    </row>
    <row r="357" spans="1:51" ht="24.75" hidden="1" customHeight="1" x14ac:dyDescent="0.15">
      <c r="A357" s="811"/>
      <c r="B357" s="812"/>
      <c r="C357" s="812"/>
      <c r="D357" s="812"/>
      <c r="E357" s="812"/>
      <c r="F357" s="813"/>
      <c r="G357" s="821"/>
      <c r="H357" s="830"/>
      <c r="I357" s="830"/>
      <c r="J357" s="830"/>
      <c r="K357" s="831"/>
      <c r="L357" s="824"/>
      <c r="M357" s="825"/>
      <c r="N357" s="825"/>
      <c r="O357" s="825"/>
      <c r="P357" s="825"/>
      <c r="Q357" s="825"/>
      <c r="R357" s="825"/>
      <c r="S357" s="825"/>
      <c r="T357" s="825"/>
      <c r="U357" s="825"/>
      <c r="V357" s="825"/>
      <c r="W357" s="825"/>
      <c r="X357" s="826"/>
      <c r="Y357" s="827"/>
      <c r="Z357" s="828"/>
      <c r="AA357" s="828"/>
      <c r="AB357" s="829"/>
      <c r="AC357" s="821"/>
      <c r="AD357" s="830"/>
      <c r="AE357" s="830"/>
      <c r="AF357" s="830"/>
      <c r="AG357" s="831"/>
      <c r="AH357" s="824"/>
      <c r="AI357" s="825"/>
      <c r="AJ357" s="825"/>
      <c r="AK357" s="825"/>
      <c r="AL357" s="825"/>
      <c r="AM357" s="825"/>
      <c r="AN357" s="825"/>
      <c r="AO357" s="825"/>
      <c r="AP357" s="825"/>
      <c r="AQ357" s="825"/>
      <c r="AR357" s="825"/>
      <c r="AS357" s="825"/>
      <c r="AT357" s="826"/>
      <c r="AU357" s="827"/>
      <c r="AV357" s="828"/>
      <c r="AW357" s="828"/>
      <c r="AX357" s="832"/>
      <c r="AY357">
        <f t="shared" si="14"/>
        <v>0</v>
      </c>
    </row>
    <row r="358" spans="1:51" ht="24.75" hidden="1" customHeight="1" x14ac:dyDescent="0.15">
      <c r="A358" s="811"/>
      <c r="B358" s="812"/>
      <c r="C358" s="812"/>
      <c r="D358" s="812"/>
      <c r="E358" s="812"/>
      <c r="F358" s="813"/>
      <c r="G358" s="821"/>
      <c r="H358" s="830"/>
      <c r="I358" s="830"/>
      <c r="J358" s="830"/>
      <c r="K358" s="831"/>
      <c r="L358" s="824"/>
      <c r="M358" s="825"/>
      <c r="N358" s="825"/>
      <c r="O358" s="825"/>
      <c r="P358" s="825"/>
      <c r="Q358" s="825"/>
      <c r="R358" s="825"/>
      <c r="S358" s="825"/>
      <c r="T358" s="825"/>
      <c r="U358" s="825"/>
      <c r="V358" s="825"/>
      <c r="W358" s="825"/>
      <c r="X358" s="826"/>
      <c r="Y358" s="827"/>
      <c r="Z358" s="828"/>
      <c r="AA358" s="828"/>
      <c r="AB358" s="829"/>
      <c r="AC358" s="821"/>
      <c r="AD358" s="830"/>
      <c r="AE358" s="830"/>
      <c r="AF358" s="830"/>
      <c r="AG358" s="831"/>
      <c r="AH358" s="824"/>
      <c r="AI358" s="825"/>
      <c r="AJ358" s="825"/>
      <c r="AK358" s="825"/>
      <c r="AL358" s="825"/>
      <c r="AM358" s="825"/>
      <c r="AN358" s="825"/>
      <c r="AO358" s="825"/>
      <c r="AP358" s="825"/>
      <c r="AQ358" s="825"/>
      <c r="AR358" s="825"/>
      <c r="AS358" s="825"/>
      <c r="AT358" s="826"/>
      <c r="AU358" s="827"/>
      <c r="AV358" s="828"/>
      <c r="AW358" s="828"/>
      <c r="AX358" s="832"/>
      <c r="AY358">
        <f t="shared" si="14"/>
        <v>0</v>
      </c>
    </row>
    <row r="359" spans="1:51" ht="24.75" hidden="1" customHeight="1" x14ac:dyDescent="0.15">
      <c r="A359" s="811"/>
      <c r="B359" s="812"/>
      <c r="C359" s="812"/>
      <c r="D359" s="812"/>
      <c r="E359" s="812"/>
      <c r="F359" s="813"/>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7" t="s">
        <v>25</v>
      </c>
      <c r="Q365" s="427"/>
      <c r="R365" s="427"/>
      <c r="S365" s="427"/>
      <c r="T365" s="427"/>
      <c r="U365" s="427"/>
      <c r="V365" s="427"/>
      <c r="W365" s="427"/>
      <c r="X365" s="427"/>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7" t="s">
        <v>275</v>
      </c>
      <c r="AQ365" s="887"/>
      <c r="AR365" s="887"/>
      <c r="AS365" s="887"/>
      <c r="AT365" s="887"/>
      <c r="AU365" s="887"/>
      <c r="AV365" s="887"/>
      <c r="AW365" s="887"/>
      <c r="AX365" s="887"/>
    </row>
    <row r="366" spans="1:51" ht="30" customHeight="1" x14ac:dyDescent="0.15">
      <c r="A366" s="873">
        <v>1</v>
      </c>
      <c r="B366" s="873">
        <v>1</v>
      </c>
      <c r="C366" s="874" t="s">
        <v>767</v>
      </c>
      <c r="D366" s="875"/>
      <c r="E366" s="875"/>
      <c r="F366" s="875"/>
      <c r="G366" s="875"/>
      <c r="H366" s="875"/>
      <c r="I366" s="875"/>
      <c r="J366" s="876">
        <v>5020001074177</v>
      </c>
      <c r="K366" s="877"/>
      <c r="L366" s="877"/>
      <c r="M366" s="877"/>
      <c r="N366" s="877"/>
      <c r="O366" s="877"/>
      <c r="P366" s="878" t="s">
        <v>757</v>
      </c>
      <c r="Q366" s="879"/>
      <c r="R366" s="879"/>
      <c r="S366" s="879"/>
      <c r="T366" s="879"/>
      <c r="U366" s="879"/>
      <c r="V366" s="879"/>
      <c r="W366" s="879"/>
      <c r="X366" s="879"/>
      <c r="Y366" s="880">
        <v>8</v>
      </c>
      <c r="Z366" s="881"/>
      <c r="AA366" s="881"/>
      <c r="AB366" s="882"/>
      <c r="AC366" s="883" t="s">
        <v>342</v>
      </c>
      <c r="AD366" s="884"/>
      <c r="AE366" s="884"/>
      <c r="AF366" s="884"/>
      <c r="AG366" s="884"/>
      <c r="AH366" s="866" t="s">
        <v>755</v>
      </c>
      <c r="AI366" s="867"/>
      <c r="AJ366" s="867"/>
      <c r="AK366" s="867"/>
      <c r="AL366" s="868">
        <v>99.6</v>
      </c>
      <c r="AM366" s="869"/>
      <c r="AN366" s="869"/>
      <c r="AO366" s="870"/>
      <c r="AP366" s="871" t="s">
        <v>730</v>
      </c>
      <c r="AQ366" s="872"/>
      <c r="AR366" s="872"/>
      <c r="AS366" s="872"/>
      <c r="AT366" s="872"/>
      <c r="AU366" s="872"/>
      <c r="AV366" s="872"/>
      <c r="AW366" s="872"/>
      <c r="AX366" s="872"/>
    </row>
    <row r="367" spans="1:51" ht="30" customHeight="1" x14ac:dyDescent="0.15">
      <c r="A367" s="873">
        <v>2</v>
      </c>
      <c r="B367" s="873">
        <v>1</v>
      </c>
      <c r="C367" s="874" t="s">
        <v>737</v>
      </c>
      <c r="D367" s="875"/>
      <c r="E367" s="875"/>
      <c r="F367" s="875"/>
      <c r="G367" s="875"/>
      <c r="H367" s="875"/>
      <c r="I367" s="875"/>
      <c r="J367" s="876" t="s">
        <v>730</v>
      </c>
      <c r="K367" s="877"/>
      <c r="L367" s="877"/>
      <c r="M367" s="877"/>
      <c r="N367" s="877"/>
      <c r="O367" s="877"/>
      <c r="P367" s="879" t="s">
        <v>741</v>
      </c>
      <c r="Q367" s="879"/>
      <c r="R367" s="879"/>
      <c r="S367" s="879"/>
      <c r="T367" s="879"/>
      <c r="U367" s="879"/>
      <c r="V367" s="879"/>
      <c r="W367" s="879"/>
      <c r="X367" s="879"/>
      <c r="Y367" s="880" t="s">
        <v>730</v>
      </c>
      <c r="Z367" s="881"/>
      <c r="AA367" s="881"/>
      <c r="AB367" s="882"/>
      <c r="AC367" s="883" t="s">
        <v>76</v>
      </c>
      <c r="AD367" s="884"/>
      <c r="AE367" s="884"/>
      <c r="AF367" s="884"/>
      <c r="AG367" s="884"/>
      <c r="AH367" s="866" t="s">
        <v>730</v>
      </c>
      <c r="AI367" s="867"/>
      <c r="AJ367" s="867"/>
      <c r="AK367" s="867"/>
      <c r="AL367" s="868" t="s">
        <v>730</v>
      </c>
      <c r="AM367" s="869"/>
      <c r="AN367" s="869"/>
      <c r="AO367" s="870"/>
      <c r="AP367" s="871" t="s">
        <v>730</v>
      </c>
      <c r="AQ367" s="872"/>
      <c r="AR367" s="872"/>
      <c r="AS367" s="872"/>
      <c r="AT367" s="872"/>
      <c r="AU367" s="872"/>
      <c r="AV367" s="872"/>
      <c r="AW367" s="872"/>
      <c r="AX367" s="872"/>
      <c r="AY367">
        <f>COUNTA($C$367)</f>
        <v>1</v>
      </c>
    </row>
    <row r="368" spans="1:51" ht="30" customHeight="1" x14ac:dyDescent="0.15">
      <c r="A368" s="873">
        <v>3</v>
      </c>
      <c r="B368" s="873">
        <v>1</v>
      </c>
      <c r="C368" s="874" t="s">
        <v>738</v>
      </c>
      <c r="D368" s="875"/>
      <c r="E368" s="875"/>
      <c r="F368" s="875"/>
      <c r="G368" s="875"/>
      <c r="H368" s="875"/>
      <c r="I368" s="875"/>
      <c r="J368" s="876" t="s">
        <v>730</v>
      </c>
      <c r="K368" s="877"/>
      <c r="L368" s="877"/>
      <c r="M368" s="877"/>
      <c r="N368" s="877"/>
      <c r="O368" s="877"/>
      <c r="P368" s="878" t="s">
        <v>741</v>
      </c>
      <c r="Q368" s="879"/>
      <c r="R368" s="879"/>
      <c r="S368" s="879"/>
      <c r="T368" s="879"/>
      <c r="U368" s="879"/>
      <c r="V368" s="879"/>
      <c r="W368" s="879"/>
      <c r="X368" s="879"/>
      <c r="Y368" s="880" t="s">
        <v>730</v>
      </c>
      <c r="Z368" s="881"/>
      <c r="AA368" s="881"/>
      <c r="AB368" s="882"/>
      <c r="AC368" s="883" t="s">
        <v>76</v>
      </c>
      <c r="AD368" s="884"/>
      <c r="AE368" s="884"/>
      <c r="AF368" s="884"/>
      <c r="AG368" s="884"/>
      <c r="AH368" s="885" t="s">
        <v>730</v>
      </c>
      <c r="AI368" s="886"/>
      <c r="AJ368" s="886"/>
      <c r="AK368" s="886"/>
      <c r="AL368" s="868" t="s">
        <v>730</v>
      </c>
      <c r="AM368" s="869"/>
      <c r="AN368" s="869"/>
      <c r="AO368" s="870"/>
      <c r="AP368" s="871" t="s">
        <v>730</v>
      </c>
      <c r="AQ368" s="872"/>
      <c r="AR368" s="872"/>
      <c r="AS368" s="872"/>
      <c r="AT368" s="872"/>
      <c r="AU368" s="872"/>
      <c r="AV368" s="872"/>
      <c r="AW368" s="872"/>
      <c r="AX368" s="872"/>
      <c r="AY368">
        <f>COUNTA($C$368)</f>
        <v>1</v>
      </c>
    </row>
    <row r="369" spans="1:51" ht="30" customHeight="1" x14ac:dyDescent="0.15">
      <c r="A369" s="873">
        <v>4</v>
      </c>
      <c r="B369" s="873">
        <v>1</v>
      </c>
      <c r="C369" s="874" t="s">
        <v>739</v>
      </c>
      <c r="D369" s="875"/>
      <c r="E369" s="875"/>
      <c r="F369" s="875"/>
      <c r="G369" s="875"/>
      <c r="H369" s="875"/>
      <c r="I369" s="875"/>
      <c r="J369" s="876" t="s">
        <v>730</v>
      </c>
      <c r="K369" s="877"/>
      <c r="L369" s="877"/>
      <c r="M369" s="877"/>
      <c r="N369" s="877"/>
      <c r="O369" s="877"/>
      <c r="P369" s="878" t="s">
        <v>741</v>
      </c>
      <c r="Q369" s="879"/>
      <c r="R369" s="879"/>
      <c r="S369" s="879"/>
      <c r="T369" s="879"/>
      <c r="U369" s="879"/>
      <c r="V369" s="879"/>
      <c r="W369" s="879"/>
      <c r="X369" s="879"/>
      <c r="Y369" s="880" t="s">
        <v>730</v>
      </c>
      <c r="Z369" s="881"/>
      <c r="AA369" s="881"/>
      <c r="AB369" s="882"/>
      <c r="AC369" s="883" t="s">
        <v>76</v>
      </c>
      <c r="AD369" s="884"/>
      <c r="AE369" s="884"/>
      <c r="AF369" s="884"/>
      <c r="AG369" s="884"/>
      <c r="AH369" s="885" t="s">
        <v>730</v>
      </c>
      <c r="AI369" s="886"/>
      <c r="AJ369" s="886"/>
      <c r="AK369" s="886"/>
      <c r="AL369" s="868" t="s">
        <v>730</v>
      </c>
      <c r="AM369" s="869"/>
      <c r="AN369" s="869"/>
      <c r="AO369" s="870"/>
      <c r="AP369" s="871" t="s">
        <v>730</v>
      </c>
      <c r="AQ369" s="872"/>
      <c r="AR369" s="872"/>
      <c r="AS369" s="872"/>
      <c r="AT369" s="872"/>
      <c r="AU369" s="872"/>
      <c r="AV369" s="872"/>
      <c r="AW369" s="872"/>
      <c r="AX369" s="872"/>
      <c r="AY369">
        <f>COUNTA($C$369)</f>
        <v>1</v>
      </c>
    </row>
    <row r="370" spans="1:51" ht="30" customHeight="1" x14ac:dyDescent="0.15">
      <c r="A370" s="873">
        <v>5</v>
      </c>
      <c r="B370" s="873">
        <v>1</v>
      </c>
      <c r="C370" s="874" t="s">
        <v>740</v>
      </c>
      <c r="D370" s="875"/>
      <c r="E370" s="875"/>
      <c r="F370" s="875"/>
      <c r="G370" s="875"/>
      <c r="H370" s="875"/>
      <c r="I370" s="875"/>
      <c r="J370" s="876" t="s">
        <v>730</v>
      </c>
      <c r="K370" s="877"/>
      <c r="L370" s="877"/>
      <c r="M370" s="877"/>
      <c r="N370" s="877"/>
      <c r="O370" s="877"/>
      <c r="P370" s="879" t="s">
        <v>741</v>
      </c>
      <c r="Q370" s="879"/>
      <c r="R370" s="879"/>
      <c r="S370" s="879"/>
      <c r="T370" s="879"/>
      <c r="U370" s="879"/>
      <c r="V370" s="879"/>
      <c r="W370" s="879"/>
      <c r="X370" s="879"/>
      <c r="Y370" s="880" t="s">
        <v>730</v>
      </c>
      <c r="Z370" s="881"/>
      <c r="AA370" s="881"/>
      <c r="AB370" s="882"/>
      <c r="AC370" s="883" t="s">
        <v>76</v>
      </c>
      <c r="AD370" s="884"/>
      <c r="AE370" s="884"/>
      <c r="AF370" s="884"/>
      <c r="AG370" s="884"/>
      <c r="AH370" s="885" t="s">
        <v>730</v>
      </c>
      <c r="AI370" s="886"/>
      <c r="AJ370" s="886"/>
      <c r="AK370" s="886"/>
      <c r="AL370" s="868" t="s">
        <v>730</v>
      </c>
      <c r="AM370" s="869"/>
      <c r="AN370" s="869"/>
      <c r="AO370" s="870"/>
      <c r="AP370" s="871" t="s">
        <v>730</v>
      </c>
      <c r="AQ370" s="872"/>
      <c r="AR370" s="872"/>
      <c r="AS370" s="872"/>
      <c r="AT370" s="872"/>
      <c r="AU370" s="872"/>
      <c r="AV370" s="872"/>
      <c r="AW370" s="872"/>
      <c r="AX370" s="872"/>
      <c r="AY370">
        <f>COUNTA($C$370)</f>
        <v>1</v>
      </c>
    </row>
    <row r="371" spans="1:51" ht="45.75" customHeight="1" x14ac:dyDescent="0.15">
      <c r="A371" s="873">
        <v>6</v>
      </c>
      <c r="B371" s="873">
        <v>1</v>
      </c>
      <c r="C371" s="874" t="s">
        <v>768</v>
      </c>
      <c r="D371" s="875"/>
      <c r="E371" s="875"/>
      <c r="F371" s="875"/>
      <c r="G371" s="875"/>
      <c r="H371" s="875"/>
      <c r="I371" s="875"/>
      <c r="J371" s="876">
        <v>3010001028689</v>
      </c>
      <c r="K371" s="877"/>
      <c r="L371" s="877"/>
      <c r="M371" s="877"/>
      <c r="N371" s="877"/>
      <c r="O371" s="877"/>
      <c r="P371" s="878" t="s">
        <v>742</v>
      </c>
      <c r="Q371" s="879"/>
      <c r="R371" s="879"/>
      <c r="S371" s="879"/>
      <c r="T371" s="879"/>
      <c r="U371" s="879"/>
      <c r="V371" s="879"/>
      <c r="W371" s="879"/>
      <c r="X371" s="879"/>
      <c r="Y371" s="880">
        <v>1</v>
      </c>
      <c r="Z371" s="881"/>
      <c r="AA371" s="881"/>
      <c r="AB371" s="882"/>
      <c r="AC371" s="883" t="s">
        <v>743</v>
      </c>
      <c r="AD371" s="884"/>
      <c r="AE371" s="884"/>
      <c r="AF371" s="884"/>
      <c r="AG371" s="884"/>
      <c r="AH371" s="885" t="s">
        <v>730</v>
      </c>
      <c r="AI371" s="886"/>
      <c r="AJ371" s="886"/>
      <c r="AK371" s="886"/>
      <c r="AL371" s="868" t="s">
        <v>730</v>
      </c>
      <c r="AM371" s="869"/>
      <c r="AN371" s="869"/>
      <c r="AO371" s="870"/>
      <c r="AP371" s="871" t="s">
        <v>730</v>
      </c>
      <c r="AQ371" s="872"/>
      <c r="AR371" s="872"/>
      <c r="AS371" s="872"/>
      <c r="AT371" s="872"/>
      <c r="AU371" s="872"/>
      <c r="AV371" s="872"/>
      <c r="AW371" s="872"/>
      <c r="AX371" s="872"/>
      <c r="AY371">
        <f>COUNTA($C$371)</f>
        <v>1</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8"/>
      <c r="AM372" s="869"/>
      <c r="AN372" s="869"/>
      <c r="AO372" s="870"/>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8"/>
      <c r="AM373" s="869"/>
      <c r="AN373" s="869"/>
      <c r="AO373" s="870"/>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8"/>
      <c r="AM374" s="869"/>
      <c r="AN374" s="869"/>
      <c r="AO374" s="870"/>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8"/>
      <c r="AM375" s="869"/>
      <c r="AN375" s="869"/>
      <c r="AO375" s="870"/>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8"/>
      <c r="AM376" s="869"/>
      <c r="AN376" s="869"/>
      <c r="AO376" s="870"/>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8"/>
      <c r="AM377" s="869"/>
      <c r="AN377" s="869"/>
      <c r="AO377" s="870"/>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8"/>
      <c r="AM378" s="869"/>
      <c r="AN378" s="869"/>
      <c r="AO378" s="870"/>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8"/>
      <c r="AM379" s="869"/>
      <c r="AN379" s="869"/>
      <c r="AO379" s="870"/>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8"/>
      <c r="AM380" s="869"/>
      <c r="AN380" s="869"/>
      <c r="AO380" s="870"/>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8"/>
      <c r="AM381" s="869"/>
      <c r="AN381" s="869"/>
      <c r="AO381" s="870"/>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8"/>
      <c r="AM382" s="869"/>
      <c r="AN382" s="869"/>
      <c r="AO382" s="870"/>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8"/>
      <c r="AM383" s="869"/>
      <c r="AN383" s="869"/>
      <c r="AO383" s="870"/>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8"/>
      <c r="AM384" s="869"/>
      <c r="AN384" s="869"/>
      <c r="AO384" s="870"/>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8"/>
      <c r="AM385" s="869"/>
      <c r="AN385" s="869"/>
      <c r="AO385" s="870"/>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8"/>
      <c r="AM386" s="869"/>
      <c r="AN386" s="869"/>
      <c r="AO386" s="870"/>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8"/>
      <c r="AM387" s="869"/>
      <c r="AN387" s="869"/>
      <c r="AO387" s="870"/>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8"/>
      <c r="AM388" s="869"/>
      <c r="AN388" s="869"/>
      <c r="AO388" s="870"/>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8"/>
      <c r="AM389" s="869"/>
      <c r="AN389" s="869"/>
      <c r="AO389" s="870"/>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8"/>
      <c r="AM390" s="869"/>
      <c r="AN390" s="869"/>
      <c r="AO390" s="870"/>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8"/>
      <c r="AM391" s="869"/>
      <c r="AN391" s="869"/>
      <c r="AO391" s="870"/>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8"/>
      <c r="AM392" s="869"/>
      <c r="AN392" s="869"/>
      <c r="AO392" s="870"/>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8"/>
      <c r="AM393" s="869"/>
      <c r="AN393" s="869"/>
      <c r="AO393" s="870"/>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8"/>
      <c r="AM394" s="869"/>
      <c r="AN394" s="869"/>
      <c r="AO394" s="870"/>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8"/>
      <c r="AM395" s="869"/>
      <c r="AN395" s="869"/>
      <c r="AO395" s="870"/>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27" t="s">
        <v>25</v>
      </c>
      <c r="Q398" s="427"/>
      <c r="R398" s="427"/>
      <c r="S398" s="427"/>
      <c r="T398" s="427"/>
      <c r="U398" s="427"/>
      <c r="V398" s="427"/>
      <c r="W398" s="427"/>
      <c r="X398" s="427"/>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7" t="s">
        <v>275</v>
      </c>
      <c r="AQ398" s="887"/>
      <c r="AR398" s="887"/>
      <c r="AS398" s="887"/>
      <c r="AT398" s="887"/>
      <c r="AU398" s="887"/>
      <c r="AV398" s="887"/>
      <c r="AW398" s="887"/>
      <c r="AX398" s="887"/>
      <c r="AY398">
        <f>$AY$396</f>
        <v>1</v>
      </c>
    </row>
    <row r="399" spans="1:51" ht="30" customHeight="1" x14ac:dyDescent="0.15">
      <c r="A399" s="873">
        <v>1</v>
      </c>
      <c r="B399" s="873">
        <v>1</v>
      </c>
      <c r="C399" s="874" t="s">
        <v>769</v>
      </c>
      <c r="D399" s="875"/>
      <c r="E399" s="875"/>
      <c r="F399" s="875"/>
      <c r="G399" s="875"/>
      <c r="H399" s="875"/>
      <c r="I399" s="875"/>
      <c r="J399" s="876">
        <v>1010005018556</v>
      </c>
      <c r="K399" s="877"/>
      <c r="L399" s="877"/>
      <c r="M399" s="877"/>
      <c r="N399" s="877"/>
      <c r="O399" s="877"/>
      <c r="P399" s="878" t="s">
        <v>744</v>
      </c>
      <c r="Q399" s="879"/>
      <c r="R399" s="879"/>
      <c r="S399" s="879"/>
      <c r="T399" s="879"/>
      <c r="U399" s="879"/>
      <c r="V399" s="879"/>
      <c r="W399" s="879"/>
      <c r="X399" s="879"/>
      <c r="Y399" s="880">
        <v>3</v>
      </c>
      <c r="Z399" s="881"/>
      <c r="AA399" s="881"/>
      <c r="AB399" s="882"/>
      <c r="AC399" s="883" t="s">
        <v>745</v>
      </c>
      <c r="AD399" s="884"/>
      <c r="AE399" s="884"/>
      <c r="AF399" s="884"/>
      <c r="AG399" s="884"/>
      <c r="AH399" s="866" t="s">
        <v>367</v>
      </c>
      <c r="AI399" s="867"/>
      <c r="AJ399" s="867"/>
      <c r="AK399" s="867"/>
      <c r="AL399" s="868" t="s">
        <v>367</v>
      </c>
      <c r="AM399" s="869"/>
      <c r="AN399" s="869"/>
      <c r="AO399" s="870"/>
      <c r="AP399" s="872" t="s">
        <v>367</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6"/>
      <c r="AI400" s="867"/>
      <c r="AJ400" s="867"/>
      <c r="AK400" s="867"/>
      <c r="AL400" s="868"/>
      <c r="AM400" s="869"/>
      <c r="AN400" s="869"/>
      <c r="AO400" s="870"/>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8"/>
      <c r="AM401" s="869"/>
      <c r="AN401" s="869"/>
      <c r="AO401" s="870"/>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8"/>
      <c r="AM402" s="869"/>
      <c r="AN402" s="869"/>
      <c r="AO402" s="870"/>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8"/>
      <c r="AM403" s="869"/>
      <c r="AN403" s="869"/>
      <c r="AO403" s="870"/>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8"/>
      <c r="AM404" s="869"/>
      <c r="AN404" s="869"/>
      <c r="AO404" s="870"/>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8"/>
      <c r="AM405" s="869"/>
      <c r="AN405" s="869"/>
      <c r="AO405" s="870"/>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8"/>
      <c r="AM406" s="869"/>
      <c r="AN406" s="869"/>
      <c r="AO406" s="870"/>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8"/>
      <c r="AM407" s="869"/>
      <c r="AN407" s="869"/>
      <c r="AO407" s="870"/>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8"/>
      <c r="AM408" s="869"/>
      <c r="AN408" s="869"/>
      <c r="AO408" s="870"/>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8"/>
      <c r="AM409" s="869"/>
      <c r="AN409" s="869"/>
      <c r="AO409" s="870"/>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8"/>
      <c r="AM410" s="869"/>
      <c r="AN410" s="869"/>
      <c r="AO410" s="870"/>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8"/>
      <c r="AM411" s="869"/>
      <c r="AN411" s="869"/>
      <c r="AO411" s="870"/>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8"/>
      <c r="AM412" s="869"/>
      <c r="AN412" s="869"/>
      <c r="AO412" s="870"/>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8"/>
      <c r="AM413" s="869"/>
      <c r="AN413" s="869"/>
      <c r="AO413" s="870"/>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8"/>
      <c r="AM414" s="869"/>
      <c r="AN414" s="869"/>
      <c r="AO414" s="870"/>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8"/>
      <c r="AM415" s="869"/>
      <c r="AN415" s="869"/>
      <c r="AO415" s="870"/>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8"/>
      <c r="AM416" s="869"/>
      <c r="AN416" s="869"/>
      <c r="AO416" s="870"/>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8"/>
      <c r="AM417" s="869"/>
      <c r="AN417" s="869"/>
      <c r="AO417" s="870"/>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8"/>
      <c r="AM418" s="869"/>
      <c r="AN418" s="869"/>
      <c r="AO418" s="870"/>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8"/>
      <c r="AM419" s="869"/>
      <c r="AN419" s="869"/>
      <c r="AO419" s="870"/>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8"/>
      <c r="AM420" s="869"/>
      <c r="AN420" s="869"/>
      <c r="AO420" s="870"/>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8"/>
      <c r="AM421" s="869"/>
      <c r="AN421" s="869"/>
      <c r="AO421" s="870"/>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8"/>
      <c r="AM422" s="869"/>
      <c r="AN422" s="869"/>
      <c r="AO422" s="870"/>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8"/>
      <c r="AM423" s="869"/>
      <c r="AN423" s="869"/>
      <c r="AO423" s="870"/>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8"/>
      <c r="AM424" s="869"/>
      <c r="AN424" s="869"/>
      <c r="AO424" s="870"/>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8"/>
      <c r="AM425" s="869"/>
      <c r="AN425" s="869"/>
      <c r="AO425" s="870"/>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8"/>
      <c r="AM426" s="869"/>
      <c r="AN426" s="869"/>
      <c r="AO426" s="870"/>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8"/>
      <c r="AM427" s="869"/>
      <c r="AN427" s="869"/>
      <c r="AO427" s="870"/>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8"/>
      <c r="AM428" s="869"/>
      <c r="AN428" s="869"/>
      <c r="AO428" s="870"/>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7" t="s">
        <v>25</v>
      </c>
      <c r="Q431" s="427"/>
      <c r="R431" s="427"/>
      <c r="S431" s="427"/>
      <c r="T431" s="427"/>
      <c r="U431" s="427"/>
      <c r="V431" s="427"/>
      <c r="W431" s="427"/>
      <c r="X431" s="427"/>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6"/>
      <c r="AI432" s="867"/>
      <c r="AJ432" s="867"/>
      <c r="AK432" s="867"/>
      <c r="AL432" s="868"/>
      <c r="AM432" s="869"/>
      <c r="AN432" s="869"/>
      <c r="AO432" s="870"/>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6"/>
      <c r="AI433" s="867"/>
      <c r="AJ433" s="867"/>
      <c r="AK433" s="867"/>
      <c r="AL433" s="868"/>
      <c r="AM433" s="869"/>
      <c r="AN433" s="869"/>
      <c r="AO433" s="870"/>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8"/>
      <c r="AM434" s="869"/>
      <c r="AN434" s="869"/>
      <c r="AO434" s="870"/>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8"/>
      <c r="AM435" s="869"/>
      <c r="AN435" s="869"/>
      <c r="AO435" s="870"/>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8"/>
      <c r="AM436" s="869"/>
      <c r="AN436" s="869"/>
      <c r="AO436" s="870"/>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8"/>
      <c r="AM437" s="869"/>
      <c r="AN437" s="869"/>
      <c r="AO437" s="870"/>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8"/>
      <c r="AM438" s="869"/>
      <c r="AN438" s="869"/>
      <c r="AO438" s="870"/>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8"/>
      <c r="AM439" s="869"/>
      <c r="AN439" s="869"/>
      <c r="AO439" s="870"/>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8"/>
      <c r="AM440" s="869"/>
      <c r="AN440" s="869"/>
      <c r="AO440" s="870"/>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8"/>
      <c r="AM441" s="869"/>
      <c r="AN441" s="869"/>
      <c r="AO441" s="870"/>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8"/>
      <c r="AM442" s="869"/>
      <c r="AN442" s="869"/>
      <c r="AO442" s="870"/>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8"/>
      <c r="AM443" s="869"/>
      <c r="AN443" s="869"/>
      <c r="AO443" s="870"/>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8"/>
      <c r="AM444" s="869"/>
      <c r="AN444" s="869"/>
      <c r="AO444" s="870"/>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8"/>
      <c r="AM445" s="869"/>
      <c r="AN445" s="869"/>
      <c r="AO445" s="870"/>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8"/>
      <c r="AM446" s="869"/>
      <c r="AN446" s="869"/>
      <c r="AO446" s="870"/>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8"/>
      <c r="AM447" s="869"/>
      <c r="AN447" s="869"/>
      <c r="AO447" s="870"/>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8"/>
      <c r="AM448" s="869"/>
      <c r="AN448" s="869"/>
      <c r="AO448" s="870"/>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8"/>
      <c r="AM449" s="869"/>
      <c r="AN449" s="869"/>
      <c r="AO449" s="870"/>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8"/>
      <c r="AM450" s="869"/>
      <c r="AN450" s="869"/>
      <c r="AO450" s="870"/>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8"/>
      <c r="AM451" s="869"/>
      <c r="AN451" s="869"/>
      <c r="AO451" s="870"/>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8"/>
      <c r="AM452" s="869"/>
      <c r="AN452" s="869"/>
      <c r="AO452" s="870"/>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8"/>
      <c r="AM453" s="869"/>
      <c r="AN453" s="869"/>
      <c r="AO453" s="870"/>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8"/>
      <c r="AM454" s="869"/>
      <c r="AN454" s="869"/>
      <c r="AO454" s="870"/>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8"/>
      <c r="AM455" s="869"/>
      <c r="AN455" s="869"/>
      <c r="AO455" s="870"/>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8"/>
      <c r="AM456" s="869"/>
      <c r="AN456" s="869"/>
      <c r="AO456" s="870"/>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8"/>
      <c r="AM457" s="869"/>
      <c r="AN457" s="869"/>
      <c r="AO457" s="870"/>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8"/>
      <c r="AM458" s="869"/>
      <c r="AN458" s="869"/>
      <c r="AO458" s="870"/>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8"/>
      <c r="AM459" s="869"/>
      <c r="AN459" s="869"/>
      <c r="AO459" s="870"/>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8"/>
      <c r="AM460" s="869"/>
      <c r="AN460" s="869"/>
      <c r="AO460" s="870"/>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8"/>
      <c r="AM461" s="869"/>
      <c r="AN461" s="869"/>
      <c r="AO461" s="870"/>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7" t="s">
        <v>25</v>
      </c>
      <c r="Q464" s="427"/>
      <c r="R464" s="427"/>
      <c r="S464" s="427"/>
      <c r="T464" s="427"/>
      <c r="U464" s="427"/>
      <c r="V464" s="427"/>
      <c r="W464" s="427"/>
      <c r="X464" s="427"/>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6"/>
      <c r="AI465" s="867"/>
      <c r="AJ465" s="867"/>
      <c r="AK465" s="867"/>
      <c r="AL465" s="868"/>
      <c r="AM465" s="869"/>
      <c r="AN465" s="869"/>
      <c r="AO465" s="870"/>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6"/>
      <c r="AI466" s="867"/>
      <c r="AJ466" s="867"/>
      <c r="AK466" s="867"/>
      <c r="AL466" s="868"/>
      <c r="AM466" s="869"/>
      <c r="AN466" s="869"/>
      <c r="AO466" s="870"/>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8"/>
      <c r="AM467" s="869"/>
      <c r="AN467" s="869"/>
      <c r="AO467" s="870"/>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8"/>
      <c r="AM468" s="869"/>
      <c r="AN468" s="869"/>
      <c r="AO468" s="870"/>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8"/>
      <c r="AM469" s="869"/>
      <c r="AN469" s="869"/>
      <c r="AO469" s="870"/>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8"/>
      <c r="AM470" s="869"/>
      <c r="AN470" s="869"/>
      <c r="AO470" s="870"/>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8"/>
      <c r="AM471" s="869"/>
      <c r="AN471" s="869"/>
      <c r="AO471" s="870"/>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8"/>
      <c r="AM472" s="869"/>
      <c r="AN472" s="869"/>
      <c r="AO472" s="870"/>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8"/>
      <c r="AM473" s="869"/>
      <c r="AN473" s="869"/>
      <c r="AO473" s="870"/>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8"/>
      <c r="AM474" s="869"/>
      <c r="AN474" s="869"/>
      <c r="AO474" s="870"/>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8"/>
      <c r="AM475" s="869"/>
      <c r="AN475" s="869"/>
      <c r="AO475" s="870"/>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8"/>
      <c r="AM476" s="869"/>
      <c r="AN476" s="869"/>
      <c r="AO476" s="870"/>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8"/>
      <c r="AM477" s="869"/>
      <c r="AN477" s="869"/>
      <c r="AO477" s="870"/>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8"/>
      <c r="AM478" s="869"/>
      <c r="AN478" s="869"/>
      <c r="AO478" s="870"/>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8"/>
      <c r="AM479" s="869"/>
      <c r="AN479" s="869"/>
      <c r="AO479" s="870"/>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8"/>
      <c r="AM480" s="869"/>
      <c r="AN480" s="869"/>
      <c r="AO480" s="870"/>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8"/>
      <c r="AM481" s="869"/>
      <c r="AN481" s="869"/>
      <c r="AO481" s="870"/>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8"/>
      <c r="AM482" s="869"/>
      <c r="AN482" s="869"/>
      <c r="AO482" s="870"/>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8"/>
      <c r="AM483" s="869"/>
      <c r="AN483" s="869"/>
      <c r="AO483" s="870"/>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8"/>
      <c r="AM484" s="869"/>
      <c r="AN484" s="869"/>
      <c r="AO484" s="870"/>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8"/>
      <c r="AM485" s="869"/>
      <c r="AN485" s="869"/>
      <c r="AO485" s="870"/>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8"/>
      <c r="AM486" s="869"/>
      <c r="AN486" s="869"/>
      <c r="AO486" s="870"/>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8"/>
      <c r="AM487" s="869"/>
      <c r="AN487" s="869"/>
      <c r="AO487" s="870"/>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8"/>
      <c r="AM488" s="869"/>
      <c r="AN488" s="869"/>
      <c r="AO488" s="870"/>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8"/>
      <c r="AM489" s="869"/>
      <c r="AN489" s="869"/>
      <c r="AO489" s="870"/>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8"/>
      <c r="AM490" s="869"/>
      <c r="AN490" s="869"/>
      <c r="AO490" s="870"/>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8"/>
      <c r="AM491" s="869"/>
      <c r="AN491" s="869"/>
      <c r="AO491" s="870"/>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8"/>
      <c r="AM492" s="869"/>
      <c r="AN492" s="869"/>
      <c r="AO492" s="870"/>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8"/>
      <c r="AM493" s="869"/>
      <c r="AN493" s="869"/>
      <c r="AO493" s="870"/>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8"/>
      <c r="AM494" s="869"/>
      <c r="AN494" s="869"/>
      <c r="AO494" s="870"/>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7" t="s">
        <v>25</v>
      </c>
      <c r="Q497" s="427"/>
      <c r="R497" s="427"/>
      <c r="S497" s="427"/>
      <c r="T497" s="427"/>
      <c r="U497" s="427"/>
      <c r="V497" s="427"/>
      <c r="W497" s="427"/>
      <c r="X497" s="427"/>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6"/>
      <c r="AI498" s="867"/>
      <c r="AJ498" s="867"/>
      <c r="AK498" s="867"/>
      <c r="AL498" s="868"/>
      <c r="AM498" s="869"/>
      <c r="AN498" s="869"/>
      <c r="AO498" s="870"/>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6"/>
      <c r="AI499" s="867"/>
      <c r="AJ499" s="867"/>
      <c r="AK499" s="867"/>
      <c r="AL499" s="868"/>
      <c r="AM499" s="869"/>
      <c r="AN499" s="869"/>
      <c r="AO499" s="870"/>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8"/>
      <c r="AM500" s="869"/>
      <c r="AN500" s="869"/>
      <c r="AO500" s="870"/>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8"/>
      <c r="AM501" s="869"/>
      <c r="AN501" s="869"/>
      <c r="AO501" s="870"/>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8"/>
      <c r="AM502" s="869"/>
      <c r="AN502" s="869"/>
      <c r="AO502" s="870"/>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8"/>
      <c r="AM503" s="869"/>
      <c r="AN503" s="869"/>
      <c r="AO503" s="870"/>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8"/>
      <c r="AM504" s="869"/>
      <c r="AN504" s="869"/>
      <c r="AO504" s="870"/>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8"/>
      <c r="AM505" s="869"/>
      <c r="AN505" s="869"/>
      <c r="AO505" s="870"/>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8"/>
      <c r="AM506" s="869"/>
      <c r="AN506" s="869"/>
      <c r="AO506" s="870"/>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8"/>
      <c r="AM507" s="869"/>
      <c r="AN507" s="869"/>
      <c r="AO507" s="870"/>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8"/>
      <c r="AM508" s="869"/>
      <c r="AN508" s="869"/>
      <c r="AO508" s="870"/>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8"/>
      <c r="AM509" s="869"/>
      <c r="AN509" s="869"/>
      <c r="AO509" s="870"/>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8"/>
      <c r="AM510" s="869"/>
      <c r="AN510" s="869"/>
      <c r="AO510" s="870"/>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8"/>
      <c r="AM511" s="869"/>
      <c r="AN511" s="869"/>
      <c r="AO511" s="870"/>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8"/>
      <c r="AM512" s="869"/>
      <c r="AN512" s="869"/>
      <c r="AO512" s="870"/>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8"/>
      <c r="AM513" s="869"/>
      <c r="AN513" s="869"/>
      <c r="AO513" s="870"/>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8"/>
      <c r="AM514" s="869"/>
      <c r="AN514" s="869"/>
      <c r="AO514" s="870"/>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8"/>
      <c r="AM515" s="869"/>
      <c r="AN515" s="869"/>
      <c r="AO515" s="870"/>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8"/>
      <c r="AM516" s="869"/>
      <c r="AN516" s="869"/>
      <c r="AO516" s="870"/>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8"/>
      <c r="AM517" s="869"/>
      <c r="AN517" s="869"/>
      <c r="AO517" s="870"/>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8"/>
      <c r="AM518" s="869"/>
      <c r="AN518" s="869"/>
      <c r="AO518" s="870"/>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8"/>
      <c r="AM519" s="869"/>
      <c r="AN519" s="869"/>
      <c r="AO519" s="870"/>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8"/>
      <c r="AM520" s="869"/>
      <c r="AN520" s="869"/>
      <c r="AO520" s="870"/>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8"/>
      <c r="AM521" s="869"/>
      <c r="AN521" s="869"/>
      <c r="AO521" s="870"/>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8"/>
      <c r="AM522" s="869"/>
      <c r="AN522" s="869"/>
      <c r="AO522" s="870"/>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8"/>
      <c r="AM523" s="869"/>
      <c r="AN523" s="869"/>
      <c r="AO523" s="870"/>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8"/>
      <c r="AM524" s="869"/>
      <c r="AN524" s="869"/>
      <c r="AO524" s="870"/>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8"/>
      <c r="AM525" s="869"/>
      <c r="AN525" s="869"/>
      <c r="AO525" s="870"/>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8"/>
      <c r="AM526" s="869"/>
      <c r="AN526" s="869"/>
      <c r="AO526" s="870"/>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8"/>
      <c r="AM527" s="869"/>
      <c r="AN527" s="869"/>
      <c r="AO527" s="870"/>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7" t="s">
        <v>25</v>
      </c>
      <c r="Q530" s="427"/>
      <c r="R530" s="427"/>
      <c r="S530" s="427"/>
      <c r="T530" s="427"/>
      <c r="U530" s="427"/>
      <c r="V530" s="427"/>
      <c r="W530" s="427"/>
      <c r="X530" s="427"/>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6"/>
      <c r="AI531" s="867"/>
      <c r="AJ531" s="867"/>
      <c r="AK531" s="867"/>
      <c r="AL531" s="868"/>
      <c r="AM531" s="869"/>
      <c r="AN531" s="869"/>
      <c r="AO531" s="870"/>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6"/>
      <c r="AI532" s="867"/>
      <c r="AJ532" s="867"/>
      <c r="AK532" s="867"/>
      <c r="AL532" s="868"/>
      <c r="AM532" s="869"/>
      <c r="AN532" s="869"/>
      <c r="AO532" s="870"/>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8"/>
      <c r="AM533" s="869"/>
      <c r="AN533" s="869"/>
      <c r="AO533" s="870"/>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8"/>
      <c r="AM534" s="869"/>
      <c r="AN534" s="869"/>
      <c r="AO534" s="870"/>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8"/>
      <c r="AM535" s="869"/>
      <c r="AN535" s="869"/>
      <c r="AO535" s="870"/>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8"/>
      <c r="AM536" s="869"/>
      <c r="AN536" s="869"/>
      <c r="AO536" s="870"/>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8"/>
      <c r="AM537" s="869"/>
      <c r="AN537" s="869"/>
      <c r="AO537" s="870"/>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8"/>
      <c r="AM538" s="869"/>
      <c r="AN538" s="869"/>
      <c r="AO538" s="870"/>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8"/>
      <c r="AM539" s="869"/>
      <c r="AN539" s="869"/>
      <c r="AO539" s="870"/>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8"/>
      <c r="AM540" s="869"/>
      <c r="AN540" s="869"/>
      <c r="AO540" s="870"/>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8"/>
      <c r="AM541" s="869"/>
      <c r="AN541" s="869"/>
      <c r="AO541" s="870"/>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8"/>
      <c r="AM542" s="869"/>
      <c r="AN542" s="869"/>
      <c r="AO542" s="870"/>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8"/>
      <c r="AM543" s="869"/>
      <c r="AN543" s="869"/>
      <c r="AO543" s="870"/>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8"/>
      <c r="AM544" s="869"/>
      <c r="AN544" s="869"/>
      <c r="AO544" s="870"/>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8"/>
      <c r="AM545" s="869"/>
      <c r="AN545" s="869"/>
      <c r="AO545" s="870"/>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8"/>
      <c r="AM546" s="869"/>
      <c r="AN546" s="869"/>
      <c r="AO546" s="870"/>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8"/>
      <c r="AM547" s="869"/>
      <c r="AN547" s="869"/>
      <c r="AO547" s="870"/>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8"/>
      <c r="AM548" s="869"/>
      <c r="AN548" s="869"/>
      <c r="AO548" s="870"/>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8"/>
      <c r="AM549" s="869"/>
      <c r="AN549" s="869"/>
      <c r="AO549" s="870"/>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8"/>
      <c r="AM550" s="869"/>
      <c r="AN550" s="869"/>
      <c r="AO550" s="870"/>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8"/>
      <c r="AM551" s="869"/>
      <c r="AN551" s="869"/>
      <c r="AO551" s="870"/>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8"/>
      <c r="AM552" s="869"/>
      <c r="AN552" s="869"/>
      <c r="AO552" s="870"/>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8"/>
      <c r="AM553" s="869"/>
      <c r="AN553" s="869"/>
      <c r="AO553" s="870"/>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8"/>
      <c r="AM554" s="869"/>
      <c r="AN554" s="869"/>
      <c r="AO554" s="870"/>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8"/>
      <c r="AM555" s="869"/>
      <c r="AN555" s="869"/>
      <c r="AO555" s="870"/>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8"/>
      <c r="AM556" s="869"/>
      <c r="AN556" s="869"/>
      <c r="AO556" s="870"/>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8"/>
      <c r="AM557" s="869"/>
      <c r="AN557" s="869"/>
      <c r="AO557" s="870"/>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8"/>
      <c r="AM558" s="869"/>
      <c r="AN558" s="869"/>
      <c r="AO558" s="870"/>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8"/>
      <c r="AM559" s="869"/>
      <c r="AN559" s="869"/>
      <c r="AO559" s="870"/>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8"/>
      <c r="AM560" s="869"/>
      <c r="AN560" s="869"/>
      <c r="AO560" s="870"/>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7" t="s">
        <v>25</v>
      </c>
      <c r="Q563" s="427"/>
      <c r="R563" s="427"/>
      <c r="S563" s="427"/>
      <c r="T563" s="427"/>
      <c r="U563" s="427"/>
      <c r="V563" s="427"/>
      <c r="W563" s="427"/>
      <c r="X563" s="427"/>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6"/>
      <c r="AI564" s="867"/>
      <c r="AJ564" s="867"/>
      <c r="AK564" s="867"/>
      <c r="AL564" s="868"/>
      <c r="AM564" s="869"/>
      <c r="AN564" s="869"/>
      <c r="AO564" s="870"/>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6"/>
      <c r="AI565" s="867"/>
      <c r="AJ565" s="867"/>
      <c r="AK565" s="867"/>
      <c r="AL565" s="868"/>
      <c r="AM565" s="869"/>
      <c r="AN565" s="869"/>
      <c r="AO565" s="870"/>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8"/>
      <c r="AM566" s="869"/>
      <c r="AN566" s="869"/>
      <c r="AO566" s="870"/>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8"/>
      <c r="AM567" s="869"/>
      <c r="AN567" s="869"/>
      <c r="AO567" s="870"/>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8"/>
      <c r="AM568" s="869"/>
      <c r="AN568" s="869"/>
      <c r="AO568" s="870"/>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8"/>
      <c r="AM569" s="869"/>
      <c r="AN569" s="869"/>
      <c r="AO569" s="870"/>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8"/>
      <c r="AM570" s="869"/>
      <c r="AN570" s="869"/>
      <c r="AO570" s="870"/>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8"/>
      <c r="AM571" s="869"/>
      <c r="AN571" s="869"/>
      <c r="AO571" s="870"/>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8"/>
      <c r="AM572" s="869"/>
      <c r="AN572" s="869"/>
      <c r="AO572" s="870"/>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8"/>
      <c r="AM573" s="869"/>
      <c r="AN573" s="869"/>
      <c r="AO573" s="870"/>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8"/>
      <c r="AM574" s="869"/>
      <c r="AN574" s="869"/>
      <c r="AO574" s="870"/>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8"/>
      <c r="AM575" s="869"/>
      <c r="AN575" s="869"/>
      <c r="AO575" s="870"/>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8"/>
      <c r="AM576" s="869"/>
      <c r="AN576" s="869"/>
      <c r="AO576" s="870"/>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8"/>
      <c r="AM577" s="869"/>
      <c r="AN577" s="869"/>
      <c r="AO577" s="870"/>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8"/>
      <c r="AM578" s="869"/>
      <c r="AN578" s="869"/>
      <c r="AO578" s="870"/>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8"/>
      <c r="AM579" s="869"/>
      <c r="AN579" s="869"/>
      <c r="AO579" s="870"/>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8"/>
      <c r="AM580" s="869"/>
      <c r="AN580" s="869"/>
      <c r="AO580" s="870"/>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8"/>
      <c r="AM581" s="869"/>
      <c r="AN581" s="869"/>
      <c r="AO581" s="870"/>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8"/>
      <c r="AM582" s="869"/>
      <c r="AN582" s="869"/>
      <c r="AO582" s="870"/>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8"/>
      <c r="AM583" s="869"/>
      <c r="AN583" s="869"/>
      <c r="AO583" s="870"/>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8"/>
      <c r="AM584" s="869"/>
      <c r="AN584" s="869"/>
      <c r="AO584" s="870"/>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8"/>
      <c r="AM585" s="869"/>
      <c r="AN585" s="869"/>
      <c r="AO585" s="870"/>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8"/>
      <c r="AM586" s="869"/>
      <c r="AN586" s="869"/>
      <c r="AO586" s="870"/>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8"/>
      <c r="AM587" s="869"/>
      <c r="AN587" s="869"/>
      <c r="AO587" s="870"/>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8"/>
      <c r="AM588" s="869"/>
      <c r="AN588" s="869"/>
      <c r="AO588" s="870"/>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8"/>
      <c r="AM589" s="869"/>
      <c r="AN589" s="869"/>
      <c r="AO589" s="870"/>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8"/>
      <c r="AM590" s="869"/>
      <c r="AN590" s="869"/>
      <c r="AO590" s="870"/>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8"/>
      <c r="AM591" s="869"/>
      <c r="AN591" s="869"/>
      <c r="AO591" s="870"/>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8"/>
      <c r="AM592" s="869"/>
      <c r="AN592" s="869"/>
      <c r="AO592" s="870"/>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8"/>
      <c r="AM593" s="869"/>
      <c r="AN593" s="869"/>
      <c r="AO593" s="870"/>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7" t="s">
        <v>25</v>
      </c>
      <c r="Q596" s="427"/>
      <c r="R596" s="427"/>
      <c r="S596" s="427"/>
      <c r="T596" s="427"/>
      <c r="U596" s="427"/>
      <c r="V596" s="427"/>
      <c r="W596" s="427"/>
      <c r="X596" s="427"/>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6"/>
      <c r="AI597" s="867"/>
      <c r="AJ597" s="867"/>
      <c r="AK597" s="867"/>
      <c r="AL597" s="868"/>
      <c r="AM597" s="869"/>
      <c r="AN597" s="869"/>
      <c r="AO597" s="870"/>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6"/>
      <c r="AI598" s="867"/>
      <c r="AJ598" s="867"/>
      <c r="AK598" s="867"/>
      <c r="AL598" s="868"/>
      <c r="AM598" s="869"/>
      <c r="AN598" s="869"/>
      <c r="AO598" s="870"/>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8"/>
      <c r="AM599" s="869"/>
      <c r="AN599" s="869"/>
      <c r="AO599" s="870"/>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8"/>
      <c r="AM600" s="869"/>
      <c r="AN600" s="869"/>
      <c r="AO600" s="870"/>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8"/>
      <c r="AM601" s="869"/>
      <c r="AN601" s="869"/>
      <c r="AO601" s="870"/>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8"/>
      <c r="AM602" s="869"/>
      <c r="AN602" s="869"/>
      <c r="AO602" s="870"/>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8"/>
      <c r="AM603" s="869"/>
      <c r="AN603" s="869"/>
      <c r="AO603" s="870"/>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8"/>
      <c r="AM604" s="869"/>
      <c r="AN604" s="869"/>
      <c r="AO604" s="870"/>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8"/>
      <c r="AM605" s="869"/>
      <c r="AN605" s="869"/>
      <c r="AO605" s="870"/>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8"/>
      <c r="AM606" s="869"/>
      <c r="AN606" s="869"/>
      <c r="AO606" s="870"/>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8"/>
      <c r="AM607" s="869"/>
      <c r="AN607" s="869"/>
      <c r="AO607" s="870"/>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8"/>
      <c r="AM608" s="869"/>
      <c r="AN608" s="869"/>
      <c r="AO608" s="870"/>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8"/>
      <c r="AM609" s="869"/>
      <c r="AN609" s="869"/>
      <c r="AO609" s="870"/>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8"/>
      <c r="AM610" s="869"/>
      <c r="AN610" s="869"/>
      <c r="AO610" s="870"/>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8"/>
      <c r="AM611" s="869"/>
      <c r="AN611" s="869"/>
      <c r="AO611" s="870"/>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8"/>
      <c r="AM612" s="869"/>
      <c r="AN612" s="869"/>
      <c r="AO612" s="870"/>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8"/>
      <c r="AM613" s="869"/>
      <c r="AN613" s="869"/>
      <c r="AO613" s="870"/>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8"/>
      <c r="AM614" s="869"/>
      <c r="AN614" s="869"/>
      <c r="AO614" s="870"/>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8"/>
      <c r="AM615" s="869"/>
      <c r="AN615" s="869"/>
      <c r="AO615" s="870"/>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8"/>
      <c r="AM616" s="869"/>
      <c r="AN616" s="869"/>
      <c r="AO616" s="870"/>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8"/>
      <c r="AM617" s="869"/>
      <c r="AN617" s="869"/>
      <c r="AO617" s="870"/>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8"/>
      <c r="AM618" s="869"/>
      <c r="AN618" s="869"/>
      <c r="AO618" s="870"/>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8"/>
      <c r="AM619" s="869"/>
      <c r="AN619" s="869"/>
      <c r="AO619" s="870"/>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8"/>
      <c r="AM620" s="869"/>
      <c r="AN620" s="869"/>
      <c r="AO620" s="870"/>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8"/>
      <c r="AM621" s="869"/>
      <c r="AN621" s="869"/>
      <c r="AO621" s="870"/>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8"/>
      <c r="AM622" s="869"/>
      <c r="AN622" s="869"/>
      <c r="AO622" s="870"/>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8"/>
      <c r="AM623" s="869"/>
      <c r="AN623" s="869"/>
      <c r="AO623" s="870"/>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8"/>
      <c r="AM624" s="869"/>
      <c r="AN624" s="869"/>
      <c r="AO624" s="870"/>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8"/>
      <c r="AM625" s="869"/>
      <c r="AN625" s="869"/>
      <c r="AO625" s="870"/>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8"/>
      <c r="AM626" s="869"/>
      <c r="AN626" s="869"/>
      <c r="AO626" s="870"/>
      <c r="AP626" s="872"/>
      <c r="AQ626" s="872"/>
      <c r="AR626" s="872"/>
      <c r="AS626" s="872"/>
      <c r="AT626" s="872"/>
      <c r="AU626" s="872"/>
      <c r="AV626" s="872"/>
      <c r="AW626" s="872"/>
      <c r="AX626" s="872"/>
      <c r="AY626">
        <f>COUNTA($C$626)</f>
        <v>0</v>
      </c>
    </row>
    <row r="627" spans="1:51" ht="24.75" hidden="1"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2" t="s">
        <v>241</v>
      </c>
      <c r="D630" s="894"/>
      <c r="E630" s="862" t="s">
        <v>240</v>
      </c>
      <c r="F630" s="894"/>
      <c r="G630" s="894"/>
      <c r="H630" s="894"/>
      <c r="I630" s="894"/>
      <c r="J630" s="862" t="s">
        <v>274</v>
      </c>
      <c r="K630" s="862"/>
      <c r="L630" s="862"/>
      <c r="M630" s="862"/>
      <c r="N630" s="862"/>
      <c r="O630" s="862"/>
      <c r="P630" s="862" t="s">
        <v>25</v>
      </c>
      <c r="Q630" s="862"/>
      <c r="R630" s="862"/>
      <c r="S630" s="862"/>
      <c r="T630" s="862"/>
      <c r="U630" s="862"/>
      <c r="V630" s="862"/>
      <c r="W630" s="862"/>
      <c r="X630" s="862"/>
      <c r="Y630" s="862" t="s">
        <v>276</v>
      </c>
      <c r="Z630" s="894"/>
      <c r="AA630" s="894"/>
      <c r="AB630" s="894"/>
      <c r="AC630" s="862" t="s">
        <v>229</v>
      </c>
      <c r="AD630" s="862"/>
      <c r="AE630" s="862"/>
      <c r="AF630" s="862"/>
      <c r="AG630" s="862"/>
      <c r="AH630" s="862"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59" t="s">
        <v>730</v>
      </c>
      <c r="F631" s="896"/>
      <c r="G631" s="896"/>
      <c r="H631" s="896"/>
      <c r="I631" s="896"/>
      <c r="J631" s="876" t="s">
        <v>730</v>
      </c>
      <c r="K631" s="877"/>
      <c r="L631" s="877"/>
      <c r="M631" s="877"/>
      <c r="N631" s="877"/>
      <c r="O631" s="877"/>
      <c r="P631" s="878" t="s">
        <v>730</v>
      </c>
      <c r="Q631" s="879"/>
      <c r="R631" s="879"/>
      <c r="S631" s="879"/>
      <c r="T631" s="879"/>
      <c r="U631" s="879"/>
      <c r="V631" s="879"/>
      <c r="W631" s="879"/>
      <c r="X631" s="879"/>
      <c r="Y631" s="880" t="s">
        <v>730</v>
      </c>
      <c r="Z631" s="881"/>
      <c r="AA631" s="881"/>
      <c r="AB631" s="882"/>
      <c r="AC631" s="883"/>
      <c r="AD631" s="884"/>
      <c r="AE631" s="884"/>
      <c r="AF631" s="884"/>
      <c r="AG631" s="884"/>
      <c r="AH631" s="885" t="s">
        <v>730</v>
      </c>
      <c r="AI631" s="886"/>
      <c r="AJ631" s="886"/>
      <c r="AK631" s="886"/>
      <c r="AL631" s="868" t="s">
        <v>730</v>
      </c>
      <c r="AM631" s="869"/>
      <c r="AN631" s="869"/>
      <c r="AO631" s="870"/>
      <c r="AP631" s="872" t="s">
        <v>730</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8"/>
      <c r="AM632" s="869"/>
      <c r="AN632" s="869"/>
      <c r="AO632" s="870"/>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8"/>
      <c r="AM633" s="869"/>
      <c r="AN633" s="869"/>
      <c r="AO633" s="870"/>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8"/>
      <c r="AM634" s="869"/>
      <c r="AN634" s="869"/>
      <c r="AO634" s="870"/>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8"/>
      <c r="AM635" s="869"/>
      <c r="AN635" s="869"/>
      <c r="AO635" s="870"/>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8"/>
      <c r="AM636" s="869"/>
      <c r="AN636" s="869"/>
      <c r="AO636" s="870"/>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8"/>
      <c r="AM637" s="869"/>
      <c r="AN637" s="869"/>
      <c r="AO637" s="870"/>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8"/>
      <c r="AM638" s="869"/>
      <c r="AN638" s="869"/>
      <c r="AO638" s="870"/>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8"/>
      <c r="AM639" s="869"/>
      <c r="AN639" s="869"/>
      <c r="AO639" s="870"/>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8"/>
      <c r="AM640" s="869"/>
      <c r="AN640" s="869"/>
      <c r="AO640" s="870"/>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8"/>
      <c r="AM641" s="869"/>
      <c r="AN641" s="869"/>
      <c r="AO641" s="870"/>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8"/>
      <c r="AM642" s="869"/>
      <c r="AN642" s="869"/>
      <c r="AO642" s="870"/>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8"/>
      <c r="AM643" s="869"/>
      <c r="AN643" s="869"/>
      <c r="AO643" s="870"/>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8"/>
      <c r="AM644" s="869"/>
      <c r="AN644" s="869"/>
      <c r="AO644" s="870"/>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8"/>
      <c r="AM645" s="869"/>
      <c r="AN645" s="869"/>
      <c r="AO645" s="870"/>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8"/>
      <c r="AM646" s="869"/>
      <c r="AN646" s="869"/>
      <c r="AO646" s="870"/>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8"/>
      <c r="AM647" s="869"/>
      <c r="AN647" s="869"/>
      <c r="AO647" s="870"/>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59"/>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8"/>
      <c r="AM648" s="869"/>
      <c r="AN648" s="869"/>
      <c r="AO648" s="870"/>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8"/>
      <c r="AM649" s="869"/>
      <c r="AN649" s="869"/>
      <c r="AO649" s="870"/>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8"/>
      <c r="AM650" s="869"/>
      <c r="AN650" s="869"/>
      <c r="AO650" s="870"/>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8"/>
      <c r="AM651" s="869"/>
      <c r="AN651" s="869"/>
      <c r="AO651" s="870"/>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8"/>
      <c r="AM652" s="869"/>
      <c r="AN652" s="869"/>
      <c r="AO652" s="870"/>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8"/>
      <c r="AM653" s="869"/>
      <c r="AN653" s="869"/>
      <c r="AO653" s="870"/>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8"/>
      <c r="AM654" s="869"/>
      <c r="AN654" s="869"/>
      <c r="AO654" s="870"/>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8"/>
      <c r="AM655" s="869"/>
      <c r="AN655" s="869"/>
      <c r="AO655" s="870"/>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8"/>
      <c r="AM656" s="869"/>
      <c r="AN656" s="869"/>
      <c r="AO656" s="870"/>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8"/>
      <c r="AM657" s="869"/>
      <c r="AN657" s="869"/>
      <c r="AO657" s="870"/>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8"/>
      <c r="AM658" s="869"/>
      <c r="AN658" s="869"/>
      <c r="AO658" s="870"/>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8"/>
      <c r="AM659" s="869"/>
      <c r="AN659" s="869"/>
      <c r="AO659" s="870"/>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8"/>
      <c r="AM660" s="869"/>
      <c r="AN660" s="869"/>
      <c r="AO660" s="870"/>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7">
      <formula>IF(RIGHT(TEXT(P14,"0.#"),1)=".",FALSE,TRUE)</formula>
    </cfRule>
    <cfRule type="expression" dxfId="1510" priority="918">
      <formula>IF(RIGHT(TEXT(P14,"0.#"),1)=".",TRUE,FALSE)</formula>
    </cfRule>
  </conditionalFormatting>
  <conditionalFormatting sqref="P18:AX18">
    <cfRule type="expression" dxfId="1509" priority="915">
      <formula>IF(RIGHT(TEXT(P18,"0.#"),1)=".",FALSE,TRUE)</formula>
    </cfRule>
    <cfRule type="expression" dxfId="1508" priority="916">
      <formula>IF(RIGHT(TEXT(P18,"0.#"),1)=".",TRUE,FALSE)</formula>
    </cfRule>
  </conditionalFormatting>
  <conditionalFormatting sqref="Y311">
    <cfRule type="expression" dxfId="1507" priority="913">
      <formula>IF(RIGHT(TEXT(Y311,"0.#"),1)=".",FALSE,TRUE)</formula>
    </cfRule>
    <cfRule type="expression" dxfId="1506" priority="914">
      <formula>IF(RIGHT(TEXT(Y311,"0.#"),1)=".",TRUE,FALSE)</formula>
    </cfRule>
  </conditionalFormatting>
  <conditionalFormatting sqref="Y320">
    <cfRule type="expression" dxfId="1505" priority="911">
      <formula>IF(RIGHT(TEXT(Y320,"0.#"),1)=".",FALSE,TRUE)</formula>
    </cfRule>
    <cfRule type="expression" dxfId="1504" priority="912">
      <formula>IF(RIGHT(TEXT(Y320,"0.#"),1)=".",TRUE,FALSE)</formula>
    </cfRule>
  </conditionalFormatting>
  <conditionalFormatting sqref="Y351:Y358 Y349 Y338:Y345 Y336 Y325:Y332 Y323">
    <cfRule type="expression" dxfId="1503" priority="891">
      <formula>IF(RIGHT(TEXT(Y323,"0.#"),1)=".",FALSE,TRUE)</formula>
    </cfRule>
    <cfRule type="expression" dxfId="1502" priority="892">
      <formula>IF(RIGHT(TEXT(Y323,"0.#"),1)=".",TRUE,FALSE)</formula>
    </cfRule>
  </conditionalFormatting>
  <conditionalFormatting sqref="P16:AQ17 P15:AX15 P13:AX13">
    <cfRule type="expression" dxfId="1501" priority="909">
      <formula>IF(RIGHT(TEXT(P13,"0.#"),1)=".",FALSE,TRUE)</formula>
    </cfRule>
    <cfRule type="expression" dxfId="1500" priority="910">
      <formula>IF(RIGHT(TEXT(P13,"0.#"),1)=".",TRUE,FALSE)</formula>
    </cfRule>
  </conditionalFormatting>
  <conditionalFormatting sqref="P19:AJ19">
    <cfRule type="expression" dxfId="1499" priority="907">
      <formula>IF(RIGHT(TEXT(P19,"0.#"),1)=".",FALSE,TRUE)</formula>
    </cfRule>
    <cfRule type="expression" dxfId="1498" priority="908">
      <formula>IF(RIGHT(TEXT(P19,"0.#"),1)=".",TRUE,FALSE)</formula>
    </cfRule>
  </conditionalFormatting>
  <conditionalFormatting sqref="AE32 AQ32">
    <cfRule type="expression" dxfId="1497" priority="905">
      <formula>IF(RIGHT(TEXT(AE32,"0.#"),1)=".",FALSE,TRUE)</formula>
    </cfRule>
    <cfRule type="expression" dxfId="1496" priority="906">
      <formula>IF(RIGHT(TEXT(AE32,"0.#"),1)=".",TRUE,FALSE)</formula>
    </cfRule>
  </conditionalFormatting>
  <conditionalFormatting sqref="Y312:Y319 Y310">
    <cfRule type="expression" dxfId="1495" priority="903">
      <formula>IF(RIGHT(TEXT(Y310,"0.#"),1)=".",FALSE,TRUE)</formula>
    </cfRule>
    <cfRule type="expression" dxfId="1494" priority="904">
      <formula>IF(RIGHT(TEXT(Y310,"0.#"),1)=".",TRUE,FALSE)</formula>
    </cfRule>
  </conditionalFormatting>
  <conditionalFormatting sqref="AU311">
    <cfRule type="expression" dxfId="1493" priority="901">
      <formula>IF(RIGHT(TEXT(AU311,"0.#"),1)=".",FALSE,TRUE)</formula>
    </cfRule>
    <cfRule type="expression" dxfId="1492" priority="902">
      <formula>IF(RIGHT(TEXT(AU311,"0.#"),1)=".",TRUE,FALSE)</formula>
    </cfRule>
  </conditionalFormatting>
  <conditionalFormatting sqref="AU320">
    <cfRule type="expression" dxfId="1491" priority="899">
      <formula>IF(RIGHT(TEXT(AU320,"0.#"),1)=".",FALSE,TRUE)</formula>
    </cfRule>
    <cfRule type="expression" dxfId="1490" priority="900">
      <formula>IF(RIGHT(TEXT(AU320,"0.#"),1)=".",TRUE,FALSE)</formula>
    </cfRule>
  </conditionalFormatting>
  <conditionalFormatting sqref="AU312:AU319 AU310">
    <cfRule type="expression" dxfId="1489" priority="897">
      <formula>IF(RIGHT(TEXT(AU310,"0.#"),1)=".",FALSE,TRUE)</formula>
    </cfRule>
    <cfRule type="expression" dxfId="1488" priority="898">
      <formula>IF(RIGHT(TEXT(AU310,"0.#"),1)=".",TRUE,FALSE)</formula>
    </cfRule>
  </conditionalFormatting>
  <conditionalFormatting sqref="Y350 Y337 Y324">
    <cfRule type="expression" dxfId="1487" priority="895">
      <formula>IF(RIGHT(TEXT(Y324,"0.#"),1)=".",FALSE,TRUE)</formula>
    </cfRule>
    <cfRule type="expression" dxfId="1486" priority="896">
      <formula>IF(RIGHT(TEXT(Y324,"0.#"),1)=".",TRUE,FALSE)</formula>
    </cfRule>
  </conditionalFormatting>
  <conditionalFormatting sqref="Y359 Y346 Y333">
    <cfRule type="expression" dxfId="1485" priority="893">
      <formula>IF(RIGHT(TEXT(Y333,"0.#"),1)=".",FALSE,TRUE)</formula>
    </cfRule>
    <cfRule type="expression" dxfId="1484" priority="894">
      <formula>IF(RIGHT(TEXT(Y333,"0.#"),1)=".",TRUE,FALSE)</formula>
    </cfRule>
  </conditionalFormatting>
  <conditionalFormatting sqref="AU350 AU337 AU324">
    <cfRule type="expression" dxfId="1483" priority="889">
      <formula>IF(RIGHT(TEXT(AU324,"0.#"),1)=".",FALSE,TRUE)</formula>
    </cfRule>
    <cfRule type="expression" dxfId="1482" priority="890">
      <formula>IF(RIGHT(TEXT(AU324,"0.#"),1)=".",TRUE,FALSE)</formula>
    </cfRule>
  </conditionalFormatting>
  <conditionalFormatting sqref="AU359 AU346 AU333">
    <cfRule type="expression" dxfId="1481" priority="887">
      <formula>IF(RIGHT(TEXT(AU333,"0.#"),1)=".",FALSE,TRUE)</formula>
    </cfRule>
    <cfRule type="expression" dxfId="1480" priority="888">
      <formula>IF(RIGHT(TEXT(AU333,"0.#"),1)=".",TRUE,FALSE)</formula>
    </cfRule>
  </conditionalFormatting>
  <conditionalFormatting sqref="AU351:AU358 AU349 AU338:AU345 AU336 AU325:AU332 AU323">
    <cfRule type="expression" dxfId="1479" priority="885">
      <formula>IF(RIGHT(TEXT(AU323,"0.#"),1)=".",FALSE,TRUE)</formula>
    </cfRule>
    <cfRule type="expression" dxfId="1478" priority="886">
      <formula>IF(RIGHT(TEXT(AU323,"0.#"),1)=".",TRUE,FALSE)</formula>
    </cfRule>
  </conditionalFormatting>
  <conditionalFormatting sqref="AI32">
    <cfRule type="expression" dxfId="1477" priority="883">
      <formula>IF(RIGHT(TEXT(AI32,"0.#"),1)=".",FALSE,TRUE)</formula>
    </cfRule>
    <cfRule type="expression" dxfId="1476" priority="884">
      <formula>IF(RIGHT(TEXT(AI32,"0.#"),1)=".",TRUE,FALSE)</formula>
    </cfRule>
  </conditionalFormatting>
  <conditionalFormatting sqref="AM32">
    <cfRule type="expression" dxfId="1475" priority="881">
      <formula>IF(RIGHT(TEXT(AM32,"0.#"),1)=".",FALSE,TRUE)</formula>
    </cfRule>
    <cfRule type="expression" dxfId="1474" priority="882">
      <formula>IF(RIGHT(TEXT(AM32,"0.#"),1)=".",TRUE,FALSE)</formula>
    </cfRule>
  </conditionalFormatting>
  <conditionalFormatting sqref="AE33">
    <cfRule type="expression" dxfId="1473" priority="879">
      <formula>IF(RIGHT(TEXT(AE33,"0.#"),1)=".",FALSE,TRUE)</formula>
    </cfRule>
    <cfRule type="expression" dxfId="1472" priority="880">
      <formula>IF(RIGHT(TEXT(AE33,"0.#"),1)=".",TRUE,FALSE)</formula>
    </cfRule>
  </conditionalFormatting>
  <conditionalFormatting sqref="AI33">
    <cfRule type="expression" dxfId="1471" priority="877">
      <formula>IF(RIGHT(TEXT(AI33,"0.#"),1)=".",FALSE,TRUE)</formula>
    </cfRule>
    <cfRule type="expression" dxfId="1470" priority="878">
      <formula>IF(RIGHT(TEXT(AI33,"0.#"),1)=".",TRUE,FALSE)</formula>
    </cfRule>
  </conditionalFormatting>
  <conditionalFormatting sqref="AM33">
    <cfRule type="expression" dxfId="1469" priority="875">
      <formula>IF(RIGHT(TEXT(AM33,"0.#"),1)=".",FALSE,TRUE)</formula>
    </cfRule>
    <cfRule type="expression" dxfId="1468" priority="876">
      <formula>IF(RIGHT(TEXT(AM33,"0.#"),1)=".",TRUE,FALSE)</formula>
    </cfRule>
  </conditionalFormatting>
  <conditionalFormatting sqref="AQ33">
    <cfRule type="expression" dxfId="1467" priority="873">
      <formula>IF(RIGHT(TEXT(AQ33,"0.#"),1)=".",FALSE,TRUE)</formula>
    </cfRule>
    <cfRule type="expression" dxfId="1466" priority="874">
      <formula>IF(RIGHT(TEXT(AQ33,"0.#"),1)=".",TRUE,FALSE)</formula>
    </cfRule>
  </conditionalFormatting>
  <conditionalFormatting sqref="AE210">
    <cfRule type="expression" dxfId="1465" priority="871">
      <formula>IF(RIGHT(TEXT(AE210,"0.#"),1)=".",FALSE,TRUE)</formula>
    </cfRule>
    <cfRule type="expression" dxfId="1464" priority="872">
      <formula>IF(RIGHT(TEXT(AE210,"0.#"),1)=".",TRUE,FALSE)</formula>
    </cfRule>
  </conditionalFormatting>
  <conditionalFormatting sqref="AE211">
    <cfRule type="expression" dxfId="1463" priority="869">
      <formula>IF(RIGHT(TEXT(AE211,"0.#"),1)=".",FALSE,TRUE)</formula>
    </cfRule>
    <cfRule type="expression" dxfId="1462" priority="870">
      <formula>IF(RIGHT(TEXT(AE211,"0.#"),1)=".",TRUE,FALSE)</formula>
    </cfRule>
  </conditionalFormatting>
  <conditionalFormatting sqref="AE212">
    <cfRule type="expression" dxfId="1461" priority="867">
      <formula>IF(RIGHT(TEXT(AE212,"0.#"),1)=".",FALSE,TRUE)</formula>
    </cfRule>
    <cfRule type="expression" dxfId="1460" priority="868">
      <formula>IF(RIGHT(TEXT(AE212,"0.#"),1)=".",TRUE,FALSE)</formula>
    </cfRule>
  </conditionalFormatting>
  <conditionalFormatting sqref="AI212">
    <cfRule type="expression" dxfId="1459" priority="865">
      <formula>IF(RIGHT(TEXT(AI212,"0.#"),1)=".",FALSE,TRUE)</formula>
    </cfRule>
    <cfRule type="expression" dxfId="1458" priority="866">
      <formula>IF(RIGHT(TEXT(AI212,"0.#"),1)=".",TRUE,FALSE)</formula>
    </cfRule>
  </conditionalFormatting>
  <conditionalFormatting sqref="AI211">
    <cfRule type="expression" dxfId="1457" priority="863">
      <formula>IF(RIGHT(TEXT(AI211,"0.#"),1)=".",FALSE,TRUE)</formula>
    </cfRule>
    <cfRule type="expression" dxfId="1456" priority="864">
      <formula>IF(RIGHT(TEXT(AI211,"0.#"),1)=".",TRUE,FALSE)</formula>
    </cfRule>
  </conditionalFormatting>
  <conditionalFormatting sqref="AI210">
    <cfRule type="expression" dxfId="1455" priority="861">
      <formula>IF(RIGHT(TEXT(AI210,"0.#"),1)=".",FALSE,TRUE)</formula>
    </cfRule>
    <cfRule type="expression" dxfId="1454" priority="862">
      <formula>IF(RIGHT(TEXT(AI210,"0.#"),1)=".",TRUE,FALSE)</formula>
    </cfRule>
  </conditionalFormatting>
  <conditionalFormatting sqref="AM210">
    <cfRule type="expression" dxfId="1453" priority="859">
      <formula>IF(RIGHT(TEXT(AM210,"0.#"),1)=".",FALSE,TRUE)</formula>
    </cfRule>
    <cfRule type="expression" dxfId="1452" priority="860">
      <formula>IF(RIGHT(TEXT(AM210,"0.#"),1)=".",TRUE,FALSE)</formula>
    </cfRule>
  </conditionalFormatting>
  <conditionalFormatting sqref="AM211">
    <cfRule type="expression" dxfId="1451" priority="857">
      <formula>IF(RIGHT(TEXT(AM211,"0.#"),1)=".",FALSE,TRUE)</formula>
    </cfRule>
    <cfRule type="expression" dxfId="1450" priority="858">
      <formula>IF(RIGHT(TEXT(AM211,"0.#"),1)=".",TRUE,FALSE)</formula>
    </cfRule>
  </conditionalFormatting>
  <conditionalFormatting sqref="AM212">
    <cfRule type="expression" dxfId="1449" priority="855">
      <formula>IF(RIGHT(TEXT(AM212,"0.#"),1)=".",FALSE,TRUE)</formula>
    </cfRule>
    <cfRule type="expression" dxfId="1448" priority="856">
      <formula>IF(RIGHT(TEXT(AM212,"0.#"),1)=".",TRUE,FALSE)</formula>
    </cfRule>
  </conditionalFormatting>
  <conditionalFormatting sqref="AL368:AO395">
    <cfRule type="expression" dxfId="1447" priority="851">
      <formula>IF(AND(AL368&gt;=0, RIGHT(TEXT(AL368,"0.#"),1)&lt;&gt;"."),TRUE,FALSE)</formula>
    </cfRule>
    <cfRule type="expression" dxfId="1446" priority="852">
      <formula>IF(AND(AL368&gt;=0, RIGHT(TEXT(AL368,"0.#"),1)="."),TRUE,FALSE)</formula>
    </cfRule>
    <cfRule type="expression" dxfId="1445" priority="853">
      <formula>IF(AND(AL368&lt;0, RIGHT(TEXT(AL368,"0.#"),1)&lt;&gt;"."),TRUE,FALSE)</formula>
    </cfRule>
    <cfRule type="expression" dxfId="1444" priority="854">
      <formula>IF(AND(AL368&lt;0, RIGHT(TEXT(AL368,"0.#"),1)="."),TRUE,FALSE)</formula>
    </cfRule>
  </conditionalFormatting>
  <conditionalFormatting sqref="AQ210:AQ212">
    <cfRule type="expression" dxfId="1443" priority="849">
      <formula>IF(RIGHT(TEXT(AQ210,"0.#"),1)=".",FALSE,TRUE)</formula>
    </cfRule>
    <cfRule type="expression" dxfId="1442" priority="850">
      <formula>IF(RIGHT(TEXT(AQ210,"0.#"),1)=".",TRUE,FALSE)</formula>
    </cfRule>
  </conditionalFormatting>
  <conditionalFormatting sqref="AU210:AU212">
    <cfRule type="expression" dxfId="1441" priority="847">
      <formula>IF(RIGHT(TEXT(AU210,"0.#"),1)=".",FALSE,TRUE)</formula>
    </cfRule>
    <cfRule type="expression" dxfId="1440" priority="848">
      <formula>IF(RIGHT(TEXT(AU210,"0.#"),1)=".",TRUE,FALSE)</formula>
    </cfRule>
  </conditionalFormatting>
  <conditionalFormatting sqref="Y368:Y395">
    <cfRule type="expression" dxfId="1439" priority="845">
      <formula>IF(RIGHT(TEXT(Y368,"0.#"),1)=".",FALSE,TRUE)</formula>
    </cfRule>
    <cfRule type="expression" dxfId="1438" priority="846">
      <formula>IF(RIGHT(TEXT(Y368,"0.#"),1)=".",TRUE,FALSE)</formula>
    </cfRule>
  </conditionalFormatting>
  <conditionalFormatting sqref="AL631:AO660">
    <cfRule type="expression" dxfId="1437" priority="841">
      <formula>IF(AND(AL631&gt;=0, RIGHT(TEXT(AL631,"0.#"),1)&lt;&gt;"."),TRUE,FALSE)</formula>
    </cfRule>
    <cfRule type="expression" dxfId="1436" priority="842">
      <formula>IF(AND(AL631&gt;=0, RIGHT(TEXT(AL631,"0.#"),1)="."),TRUE,FALSE)</formula>
    </cfRule>
    <cfRule type="expression" dxfId="1435" priority="843">
      <formula>IF(AND(AL631&lt;0, RIGHT(TEXT(AL631,"0.#"),1)&lt;&gt;"."),TRUE,FALSE)</formula>
    </cfRule>
    <cfRule type="expression" dxfId="1434" priority="844">
      <formula>IF(AND(AL631&lt;0, RIGHT(TEXT(AL631,"0.#"),1)="."),TRUE,FALSE)</formula>
    </cfRule>
  </conditionalFormatting>
  <conditionalFormatting sqref="Y631:Y660">
    <cfRule type="expression" dxfId="1433" priority="839">
      <formula>IF(RIGHT(TEXT(Y631,"0.#"),1)=".",FALSE,TRUE)</formula>
    </cfRule>
    <cfRule type="expression" dxfId="1432" priority="840">
      <formula>IF(RIGHT(TEXT(Y631,"0.#"),1)=".",TRUE,FALSE)</formula>
    </cfRule>
  </conditionalFormatting>
  <conditionalFormatting sqref="AL366:AO367">
    <cfRule type="expression" dxfId="1431" priority="835">
      <formula>IF(AND(AL366&gt;=0, RIGHT(TEXT(AL366,"0.#"),1)&lt;&gt;"."),TRUE,FALSE)</formula>
    </cfRule>
    <cfRule type="expression" dxfId="1430" priority="836">
      <formula>IF(AND(AL366&gt;=0, RIGHT(TEXT(AL366,"0.#"),1)="."),TRUE,FALSE)</formula>
    </cfRule>
    <cfRule type="expression" dxfId="1429" priority="837">
      <formula>IF(AND(AL366&lt;0, RIGHT(TEXT(AL366,"0.#"),1)&lt;&gt;"."),TRUE,FALSE)</formula>
    </cfRule>
    <cfRule type="expression" dxfId="1428" priority="838">
      <formula>IF(AND(AL366&lt;0, RIGHT(TEXT(AL366,"0.#"),1)="."),TRUE,FALSE)</formula>
    </cfRule>
  </conditionalFormatting>
  <conditionalFormatting sqref="Y366:Y367">
    <cfRule type="expression" dxfId="1427" priority="833">
      <formula>IF(RIGHT(TEXT(Y366,"0.#"),1)=".",FALSE,TRUE)</formula>
    </cfRule>
    <cfRule type="expression" dxfId="1426" priority="834">
      <formula>IF(RIGHT(TEXT(Y366,"0.#"),1)=".",TRUE,FALSE)</formula>
    </cfRule>
  </conditionalFormatting>
  <conditionalFormatting sqref="Y401:Y428">
    <cfRule type="expression" dxfId="1425" priority="771">
      <formula>IF(RIGHT(TEXT(Y401,"0.#"),1)=".",FALSE,TRUE)</formula>
    </cfRule>
    <cfRule type="expression" dxfId="1424" priority="772">
      <formula>IF(RIGHT(TEXT(Y401,"0.#"),1)=".",TRUE,FALSE)</formula>
    </cfRule>
  </conditionalFormatting>
  <conditionalFormatting sqref="Y399:Y400">
    <cfRule type="expression" dxfId="1423" priority="765">
      <formula>IF(RIGHT(TEXT(Y399,"0.#"),1)=".",FALSE,TRUE)</formula>
    </cfRule>
    <cfRule type="expression" dxfId="1422" priority="766">
      <formula>IF(RIGHT(TEXT(Y399,"0.#"),1)=".",TRUE,FALSE)</formula>
    </cfRule>
  </conditionalFormatting>
  <conditionalFormatting sqref="Y434:Y461">
    <cfRule type="expression" dxfId="1421" priority="759">
      <formula>IF(RIGHT(TEXT(Y434,"0.#"),1)=".",FALSE,TRUE)</formula>
    </cfRule>
    <cfRule type="expression" dxfId="1420" priority="760">
      <formula>IF(RIGHT(TEXT(Y434,"0.#"),1)=".",TRUE,FALSE)</formula>
    </cfRule>
  </conditionalFormatting>
  <conditionalFormatting sqref="Y432:Y433">
    <cfRule type="expression" dxfId="1419" priority="753">
      <formula>IF(RIGHT(TEXT(Y432,"0.#"),1)=".",FALSE,TRUE)</formula>
    </cfRule>
    <cfRule type="expression" dxfId="1418" priority="754">
      <formula>IF(RIGHT(TEXT(Y432,"0.#"),1)=".",TRUE,FALSE)</formula>
    </cfRule>
  </conditionalFormatting>
  <conditionalFormatting sqref="Y467:Y494">
    <cfRule type="expression" dxfId="1417" priority="747">
      <formula>IF(RIGHT(TEXT(Y467,"0.#"),1)=".",FALSE,TRUE)</formula>
    </cfRule>
    <cfRule type="expression" dxfId="1416" priority="748">
      <formula>IF(RIGHT(TEXT(Y467,"0.#"),1)=".",TRUE,FALSE)</formula>
    </cfRule>
  </conditionalFormatting>
  <conditionalFormatting sqref="Y465:Y466">
    <cfRule type="expression" dxfId="1415" priority="741">
      <formula>IF(RIGHT(TEXT(Y465,"0.#"),1)=".",FALSE,TRUE)</formula>
    </cfRule>
    <cfRule type="expression" dxfId="1414" priority="742">
      <formula>IF(RIGHT(TEXT(Y465,"0.#"),1)=".",TRUE,FALSE)</formula>
    </cfRule>
  </conditionalFormatting>
  <conditionalFormatting sqref="Y500:Y527">
    <cfRule type="expression" dxfId="1413" priority="735">
      <formula>IF(RIGHT(TEXT(Y500,"0.#"),1)=".",FALSE,TRUE)</formula>
    </cfRule>
    <cfRule type="expression" dxfId="1412" priority="736">
      <formula>IF(RIGHT(TEXT(Y500,"0.#"),1)=".",TRUE,FALSE)</formula>
    </cfRule>
  </conditionalFormatting>
  <conditionalFormatting sqref="Y498:Y499">
    <cfRule type="expression" dxfId="1411" priority="729">
      <formula>IF(RIGHT(TEXT(Y498,"0.#"),1)=".",FALSE,TRUE)</formula>
    </cfRule>
    <cfRule type="expression" dxfId="1410" priority="730">
      <formula>IF(RIGHT(TEXT(Y498,"0.#"),1)=".",TRUE,FALSE)</formula>
    </cfRule>
  </conditionalFormatting>
  <conditionalFormatting sqref="Y533:Y560">
    <cfRule type="expression" dxfId="1409" priority="723">
      <formula>IF(RIGHT(TEXT(Y533,"0.#"),1)=".",FALSE,TRUE)</formula>
    </cfRule>
    <cfRule type="expression" dxfId="1408" priority="724">
      <formula>IF(RIGHT(TEXT(Y533,"0.#"),1)=".",TRUE,FALSE)</formula>
    </cfRule>
  </conditionalFormatting>
  <conditionalFormatting sqref="W26:W27">
    <cfRule type="expression" dxfId="1407" priority="829">
      <formula>IF(RIGHT(TEXT(W26,"0.#"),1)=".",FALSE,TRUE)</formula>
    </cfRule>
    <cfRule type="expression" dxfId="1406" priority="830">
      <formula>IF(RIGHT(TEXT(W26,"0.#"),1)=".",TRUE,FALSE)</formula>
    </cfRule>
  </conditionalFormatting>
  <conditionalFormatting sqref="W28">
    <cfRule type="expression" dxfId="1405" priority="827">
      <formula>IF(RIGHT(TEXT(W28,"0.#"),1)=".",FALSE,TRUE)</formula>
    </cfRule>
    <cfRule type="expression" dxfId="1404" priority="828">
      <formula>IF(RIGHT(TEXT(W28,"0.#"),1)=".",TRUE,FALSE)</formula>
    </cfRule>
  </conditionalFormatting>
  <conditionalFormatting sqref="P23">
    <cfRule type="expression" dxfId="1403" priority="825">
      <formula>IF(RIGHT(TEXT(P23,"0.#"),1)=".",FALSE,TRUE)</formula>
    </cfRule>
    <cfRule type="expression" dxfId="1402" priority="826">
      <formula>IF(RIGHT(TEXT(P23,"0.#"),1)=".",TRUE,FALSE)</formula>
    </cfRule>
  </conditionalFormatting>
  <conditionalFormatting sqref="P24:P27">
    <cfRule type="expression" dxfId="1401" priority="823">
      <formula>IF(RIGHT(TEXT(P24,"0.#"),1)=".",FALSE,TRUE)</formula>
    </cfRule>
    <cfRule type="expression" dxfId="1400" priority="824">
      <formula>IF(RIGHT(TEXT(P24,"0.#"),1)=".",TRUE,FALSE)</formula>
    </cfRule>
  </conditionalFormatting>
  <conditionalFormatting sqref="P28">
    <cfRule type="expression" dxfId="1399" priority="821">
      <formula>IF(RIGHT(TEXT(P28,"0.#"),1)=".",FALSE,TRUE)</formula>
    </cfRule>
    <cfRule type="expression" dxfId="1398" priority="822">
      <formula>IF(RIGHT(TEXT(P28,"0.#"),1)=".",TRUE,FALSE)</formula>
    </cfRule>
  </conditionalFormatting>
  <conditionalFormatting sqref="AE202">
    <cfRule type="expression" dxfId="1397" priority="819">
      <formula>IF(RIGHT(TEXT(AE202,"0.#"),1)=".",FALSE,TRUE)</formula>
    </cfRule>
    <cfRule type="expression" dxfId="1396" priority="820">
      <formula>IF(RIGHT(TEXT(AE202,"0.#"),1)=".",TRUE,FALSE)</formula>
    </cfRule>
  </conditionalFormatting>
  <conditionalFormatting sqref="AE203">
    <cfRule type="expression" dxfId="1395" priority="817">
      <formula>IF(RIGHT(TEXT(AE203,"0.#"),1)=".",FALSE,TRUE)</formula>
    </cfRule>
    <cfRule type="expression" dxfId="1394" priority="818">
      <formula>IF(RIGHT(TEXT(AE203,"0.#"),1)=".",TRUE,FALSE)</formula>
    </cfRule>
  </conditionalFormatting>
  <conditionalFormatting sqref="AE204">
    <cfRule type="expression" dxfId="1393" priority="815">
      <formula>IF(RIGHT(TEXT(AE204,"0.#"),1)=".",FALSE,TRUE)</formula>
    </cfRule>
    <cfRule type="expression" dxfId="1392" priority="816">
      <formula>IF(RIGHT(TEXT(AE204,"0.#"),1)=".",TRUE,FALSE)</formula>
    </cfRule>
  </conditionalFormatting>
  <conditionalFormatting sqref="AI204">
    <cfRule type="expression" dxfId="1391" priority="813">
      <formula>IF(RIGHT(TEXT(AI204,"0.#"),1)=".",FALSE,TRUE)</formula>
    </cfRule>
    <cfRule type="expression" dxfId="1390" priority="814">
      <formula>IF(RIGHT(TEXT(AI204,"0.#"),1)=".",TRUE,FALSE)</formula>
    </cfRule>
  </conditionalFormatting>
  <conditionalFormatting sqref="AI203">
    <cfRule type="expression" dxfId="1389" priority="811">
      <formula>IF(RIGHT(TEXT(AI203,"0.#"),1)=".",FALSE,TRUE)</formula>
    </cfRule>
    <cfRule type="expression" dxfId="1388" priority="812">
      <formula>IF(RIGHT(TEXT(AI203,"0.#"),1)=".",TRUE,FALSE)</formula>
    </cfRule>
  </conditionalFormatting>
  <conditionalFormatting sqref="AI202">
    <cfRule type="expression" dxfId="1387" priority="809">
      <formula>IF(RIGHT(TEXT(AI202,"0.#"),1)=".",FALSE,TRUE)</formula>
    </cfRule>
    <cfRule type="expression" dxfId="1386" priority="810">
      <formula>IF(RIGHT(TEXT(AI202,"0.#"),1)=".",TRUE,FALSE)</formula>
    </cfRule>
  </conditionalFormatting>
  <conditionalFormatting sqref="AM202">
    <cfRule type="expression" dxfId="1385" priority="807">
      <formula>IF(RIGHT(TEXT(AM202,"0.#"),1)=".",FALSE,TRUE)</formula>
    </cfRule>
    <cfRule type="expression" dxfId="1384" priority="808">
      <formula>IF(RIGHT(TEXT(AM202,"0.#"),1)=".",TRUE,FALSE)</formula>
    </cfRule>
  </conditionalFormatting>
  <conditionalFormatting sqref="AM203">
    <cfRule type="expression" dxfId="1383" priority="805">
      <formula>IF(RIGHT(TEXT(AM203,"0.#"),1)=".",FALSE,TRUE)</formula>
    </cfRule>
    <cfRule type="expression" dxfId="1382" priority="806">
      <formula>IF(RIGHT(TEXT(AM203,"0.#"),1)=".",TRUE,FALSE)</formula>
    </cfRule>
  </conditionalFormatting>
  <conditionalFormatting sqref="AM204">
    <cfRule type="expression" dxfId="1381" priority="803">
      <formula>IF(RIGHT(TEXT(AM204,"0.#"),1)=".",FALSE,TRUE)</formula>
    </cfRule>
    <cfRule type="expression" dxfId="1380" priority="804">
      <formula>IF(RIGHT(TEXT(AM204,"0.#"),1)=".",TRUE,FALSE)</formula>
    </cfRule>
  </conditionalFormatting>
  <conditionalFormatting sqref="AQ202:AQ204">
    <cfRule type="expression" dxfId="1379" priority="801">
      <formula>IF(RIGHT(TEXT(AQ202,"0.#"),1)=".",FALSE,TRUE)</formula>
    </cfRule>
    <cfRule type="expression" dxfId="1378" priority="802">
      <formula>IF(RIGHT(TEXT(AQ202,"0.#"),1)=".",TRUE,FALSE)</formula>
    </cfRule>
  </conditionalFormatting>
  <conditionalFormatting sqref="AU202:AU204">
    <cfRule type="expression" dxfId="1377" priority="799">
      <formula>IF(RIGHT(TEXT(AU202,"0.#"),1)=".",FALSE,TRUE)</formula>
    </cfRule>
    <cfRule type="expression" dxfId="1376" priority="800">
      <formula>IF(RIGHT(TEXT(AU202,"0.#"),1)=".",TRUE,FALSE)</formula>
    </cfRule>
  </conditionalFormatting>
  <conditionalFormatting sqref="AE205">
    <cfRule type="expression" dxfId="1375" priority="797">
      <formula>IF(RIGHT(TEXT(AE205,"0.#"),1)=".",FALSE,TRUE)</formula>
    </cfRule>
    <cfRule type="expression" dxfId="1374" priority="798">
      <formula>IF(RIGHT(TEXT(AE205,"0.#"),1)=".",TRUE,FALSE)</formula>
    </cfRule>
  </conditionalFormatting>
  <conditionalFormatting sqref="AE206">
    <cfRule type="expression" dxfId="1373" priority="795">
      <formula>IF(RIGHT(TEXT(AE206,"0.#"),1)=".",FALSE,TRUE)</formula>
    </cfRule>
    <cfRule type="expression" dxfId="1372" priority="796">
      <formula>IF(RIGHT(TEXT(AE206,"0.#"),1)=".",TRUE,FALSE)</formula>
    </cfRule>
  </conditionalFormatting>
  <conditionalFormatting sqref="AE207">
    <cfRule type="expression" dxfId="1371" priority="793">
      <formula>IF(RIGHT(TEXT(AE207,"0.#"),1)=".",FALSE,TRUE)</formula>
    </cfRule>
    <cfRule type="expression" dxfId="1370" priority="794">
      <formula>IF(RIGHT(TEXT(AE207,"0.#"),1)=".",TRUE,FALSE)</formula>
    </cfRule>
  </conditionalFormatting>
  <conditionalFormatting sqref="AI207">
    <cfRule type="expression" dxfId="1369" priority="791">
      <formula>IF(RIGHT(TEXT(AI207,"0.#"),1)=".",FALSE,TRUE)</formula>
    </cfRule>
    <cfRule type="expression" dxfId="1368" priority="792">
      <formula>IF(RIGHT(TEXT(AI207,"0.#"),1)=".",TRUE,FALSE)</formula>
    </cfRule>
  </conditionalFormatting>
  <conditionalFormatting sqref="AI206">
    <cfRule type="expression" dxfId="1367" priority="789">
      <formula>IF(RIGHT(TEXT(AI206,"0.#"),1)=".",FALSE,TRUE)</formula>
    </cfRule>
    <cfRule type="expression" dxfId="1366" priority="790">
      <formula>IF(RIGHT(TEXT(AI206,"0.#"),1)=".",TRUE,FALSE)</formula>
    </cfRule>
  </conditionalFormatting>
  <conditionalFormatting sqref="AI205">
    <cfRule type="expression" dxfId="1365" priority="787">
      <formula>IF(RIGHT(TEXT(AI205,"0.#"),1)=".",FALSE,TRUE)</formula>
    </cfRule>
    <cfRule type="expression" dxfId="1364" priority="788">
      <formula>IF(RIGHT(TEXT(AI205,"0.#"),1)=".",TRUE,FALSE)</formula>
    </cfRule>
  </conditionalFormatting>
  <conditionalFormatting sqref="AM205">
    <cfRule type="expression" dxfId="1363" priority="785">
      <formula>IF(RIGHT(TEXT(AM205,"0.#"),1)=".",FALSE,TRUE)</formula>
    </cfRule>
    <cfRule type="expression" dxfId="1362" priority="786">
      <formula>IF(RIGHT(TEXT(AM205,"0.#"),1)=".",TRUE,FALSE)</formula>
    </cfRule>
  </conditionalFormatting>
  <conditionalFormatting sqref="AM206">
    <cfRule type="expression" dxfId="1361" priority="783">
      <formula>IF(RIGHT(TEXT(AM206,"0.#"),1)=".",FALSE,TRUE)</formula>
    </cfRule>
    <cfRule type="expression" dxfId="1360" priority="784">
      <formula>IF(RIGHT(TEXT(AM206,"0.#"),1)=".",TRUE,FALSE)</formula>
    </cfRule>
  </conditionalFormatting>
  <conditionalFormatting sqref="AM207">
    <cfRule type="expression" dxfId="1359" priority="781">
      <formula>IF(RIGHT(TEXT(AM207,"0.#"),1)=".",FALSE,TRUE)</formula>
    </cfRule>
    <cfRule type="expression" dxfId="1358" priority="782">
      <formula>IF(RIGHT(TEXT(AM207,"0.#"),1)=".",TRUE,FALSE)</formula>
    </cfRule>
  </conditionalFormatting>
  <conditionalFormatting sqref="AQ205:AQ207">
    <cfRule type="expression" dxfId="1357" priority="779">
      <formula>IF(RIGHT(TEXT(AQ205,"0.#"),1)=".",FALSE,TRUE)</formula>
    </cfRule>
    <cfRule type="expression" dxfId="1356" priority="780">
      <formula>IF(RIGHT(TEXT(AQ205,"0.#"),1)=".",TRUE,FALSE)</formula>
    </cfRule>
  </conditionalFormatting>
  <conditionalFormatting sqref="AU205:AU207">
    <cfRule type="expression" dxfId="1355" priority="777">
      <formula>IF(RIGHT(TEXT(AU205,"0.#"),1)=".",FALSE,TRUE)</formula>
    </cfRule>
    <cfRule type="expression" dxfId="1354" priority="778">
      <formula>IF(RIGHT(TEXT(AU205,"0.#"),1)=".",TRUE,FALSE)</formula>
    </cfRule>
  </conditionalFormatting>
  <conditionalFormatting sqref="AL401:AO428">
    <cfRule type="expression" dxfId="1353" priority="773">
      <formula>IF(AND(AL401&gt;=0, RIGHT(TEXT(AL401,"0.#"),1)&lt;&gt;"."),TRUE,FALSE)</formula>
    </cfRule>
    <cfRule type="expression" dxfId="1352" priority="774">
      <formula>IF(AND(AL401&gt;=0, RIGHT(TEXT(AL401,"0.#"),1)="."),TRUE,FALSE)</formula>
    </cfRule>
    <cfRule type="expression" dxfId="1351" priority="775">
      <formula>IF(AND(AL401&lt;0, RIGHT(TEXT(AL401,"0.#"),1)&lt;&gt;"."),TRUE,FALSE)</formula>
    </cfRule>
    <cfRule type="expression" dxfId="1350" priority="776">
      <formula>IF(AND(AL401&lt;0, RIGHT(TEXT(AL401,"0.#"),1)="."),TRUE,FALSE)</formula>
    </cfRule>
  </conditionalFormatting>
  <conditionalFormatting sqref="AL400:AO400">
    <cfRule type="expression" dxfId="1349" priority="767">
      <formula>IF(AND(AL400&gt;=0, RIGHT(TEXT(AL400,"0.#"),1)&lt;&gt;"."),TRUE,FALSE)</formula>
    </cfRule>
    <cfRule type="expression" dxfId="1348" priority="768">
      <formula>IF(AND(AL400&gt;=0, RIGHT(TEXT(AL400,"0.#"),1)="."),TRUE,FALSE)</formula>
    </cfRule>
    <cfRule type="expression" dxfId="1347" priority="769">
      <formula>IF(AND(AL400&lt;0, RIGHT(TEXT(AL400,"0.#"),1)&lt;&gt;"."),TRUE,FALSE)</formula>
    </cfRule>
    <cfRule type="expression" dxfId="1346" priority="770">
      <formula>IF(AND(AL400&lt;0, RIGHT(TEXT(AL400,"0.#"),1)="."),TRUE,FALSE)</formula>
    </cfRule>
  </conditionalFormatting>
  <conditionalFormatting sqref="AL434:AO461">
    <cfRule type="expression" dxfId="1345" priority="761">
      <formula>IF(AND(AL434&gt;=0, RIGHT(TEXT(AL434,"0.#"),1)&lt;&gt;"."),TRUE,FALSE)</formula>
    </cfRule>
    <cfRule type="expression" dxfId="1344" priority="762">
      <formula>IF(AND(AL434&gt;=0, RIGHT(TEXT(AL434,"0.#"),1)="."),TRUE,FALSE)</formula>
    </cfRule>
    <cfRule type="expression" dxfId="1343" priority="763">
      <formula>IF(AND(AL434&lt;0, RIGHT(TEXT(AL434,"0.#"),1)&lt;&gt;"."),TRUE,FALSE)</formula>
    </cfRule>
    <cfRule type="expression" dxfId="1342" priority="764">
      <formula>IF(AND(AL434&lt;0, RIGHT(TEXT(AL434,"0.#"),1)="."),TRUE,FALSE)</formula>
    </cfRule>
  </conditionalFormatting>
  <conditionalFormatting sqref="AL432:AO433">
    <cfRule type="expression" dxfId="1341" priority="755">
      <formula>IF(AND(AL432&gt;=0, RIGHT(TEXT(AL432,"0.#"),1)&lt;&gt;"."),TRUE,FALSE)</formula>
    </cfRule>
    <cfRule type="expression" dxfId="1340" priority="756">
      <formula>IF(AND(AL432&gt;=0, RIGHT(TEXT(AL432,"0.#"),1)="."),TRUE,FALSE)</formula>
    </cfRule>
    <cfRule type="expression" dxfId="1339" priority="757">
      <formula>IF(AND(AL432&lt;0, RIGHT(TEXT(AL432,"0.#"),1)&lt;&gt;"."),TRUE,FALSE)</formula>
    </cfRule>
    <cfRule type="expression" dxfId="1338" priority="758">
      <formula>IF(AND(AL432&lt;0, RIGHT(TEXT(AL432,"0.#"),1)="."),TRUE,FALSE)</formula>
    </cfRule>
  </conditionalFormatting>
  <conditionalFormatting sqref="AL467:AO494">
    <cfRule type="expression" dxfId="1337" priority="749">
      <formula>IF(AND(AL467&gt;=0, RIGHT(TEXT(AL467,"0.#"),1)&lt;&gt;"."),TRUE,FALSE)</formula>
    </cfRule>
    <cfRule type="expression" dxfId="1336" priority="750">
      <formula>IF(AND(AL467&gt;=0, RIGHT(TEXT(AL467,"0.#"),1)="."),TRUE,FALSE)</formula>
    </cfRule>
    <cfRule type="expression" dxfId="1335" priority="751">
      <formula>IF(AND(AL467&lt;0, RIGHT(TEXT(AL467,"0.#"),1)&lt;&gt;"."),TRUE,FALSE)</formula>
    </cfRule>
    <cfRule type="expression" dxfId="1334" priority="752">
      <formula>IF(AND(AL467&lt;0, RIGHT(TEXT(AL467,"0.#"),1)="."),TRUE,FALSE)</formula>
    </cfRule>
  </conditionalFormatting>
  <conditionalFormatting sqref="AL465:AO466">
    <cfRule type="expression" dxfId="1333" priority="743">
      <formula>IF(AND(AL465&gt;=0, RIGHT(TEXT(AL465,"0.#"),1)&lt;&gt;"."),TRUE,FALSE)</formula>
    </cfRule>
    <cfRule type="expression" dxfId="1332" priority="744">
      <formula>IF(AND(AL465&gt;=0, RIGHT(TEXT(AL465,"0.#"),1)="."),TRUE,FALSE)</formula>
    </cfRule>
    <cfRule type="expression" dxfId="1331" priority="745">
      <formula>IF(AND(AL465&lt;0, RIGHT(TEXT(AL465,"0.#"),1)&lt;&gt;"."),TRUE,FALSE)</formula>
    </cfRule>
    <cfRule type="expression" dxfId="1330" priority="746">
      <formula>IF(AND(AL465&lt;0, RIGHT(TEXT(AL465,"0.#"),1)="."),TRUE,FALSE)</formula>
    </cfRule>
  </conditionalFormatting>
  <conditionalFormatting sqref="AL500:AO527">
    <cfRule type="expression" dxfId="1329" priority="737">
      <formula>IF(AND(AL500&gt;=0, RIGHT(TEXT(AL500,"0.#"),1)&lt;&gt;"."),TRUE,FALSE)</formula>
    </cfRule>
    <cfRule type="expression" dxfId="1328" priority="738">
      <formula>IF(AND(AL500&gt;=0, RIGHT(TEXT(AL500,"0.#"),1)="."),TRUE,FALSE)</formula>
    </cfRule>
    <cfRule type="expression" dxfId="1327" priority="739">
      <formula>IF(AND(AL500&lt;0, RIGHT(TEXT(AL500,"0.#"),1)&lt;&gt;"."),TRUE,FALSE)</formula>
    </cfRule>
    <cfRule type="expression" dxfId="1326" priority="740">
      <formula>IF(AND(AL500&lt;0, RIGHT(TEXT(AL500,"0.#"),1)="."),TRUE,FALSE)</formula>
    </cfRule>
  </conditionalFormatting>
  <conditionalFormatting sqref="AL498:AO499">
    <cfRule type="expression" dxfId="1325" priority="731">
      <formula>IF(AND(AL498&gt;=0, RIGHT(TEXT(AL498,"0.#"),1)&lt;&gt;"."),TRUE,FALSE)</formula>
    </cfRule>
    <cfRule type="expression" dxfId="1324" priority="732">
      <formula>IF(AND(AL498&gt;=0, RIGHT(TEXT(AL498,"0.#"),1)="."),TRUE,FALSE)</formula>
    </cfRule>
    <cfRule type="expression" dxfId="1323" priority="733">
      <formula>IF(AND(AL498&lt;0, RIGHT(TEXT(AL498,"0.#"),1)&lt;&gt;"."),TRUE,FALSE)</formula>
    </cfRule>
    <cfRule type="expression" dxfId="1322" priority="734">
      <formula>IF(AND(AL498&lt;0, RIGHT(TEXT(AL498,"0.#"),1)="."),TRUE,FALSE)</formula>
    </cfRule>
  </conditionalFormatting>
  <conditionalFormatting sqref="AL533:AO560">
    <cfRule type="expression" dxfId="1321" priority="725">
      <formula>IF(AND(AL533&gt;=0, RIGHT(TEXT(AL533,"0.#"),1)&lt;&gt;"."),TRUE,FALSE)</formula>
    </cfRule>
    <cfRule type="expression" dxfId="1320" priority="726">
      <formula>IF(AND(AL533&gt;=0, RIGHT(TEXT(AL533,"0.#"),1)="."),TRUE,FALSE)</formula>
    </cfRule>
    <cfRule type="expression" dxfId="1319" priority="727">
      <formula>IF(AND(AL533&lt;0, RIGHT(TEXT(AL533,"0.#"),1)&lt;&gt;"."),TRUE,FALSE)</formula>
    </cfRule>
    <cfRule type="expression" dxfId="1318" priority="728">
      <formula>IF(AND(AL533&lt;0, RIGHT(TEXT(AL533,"0.#"),1)="."),TRUE,FALSE)</formula>
    </cfRule>
  </conditionalFormatting>
  <conditionalFormatting sqref="AL531:AO532">
    <cfRule type="expression" dxfId="1317" priority="719">
      <formula>IF(AND(AL531&gt;=0, RIGHT(TEXT(AL531,"0.#"),1)&lt;&gt;"."),TRUE,FALSE)</formula>
    </cfRule>
    <cfRule type="expression" dxfId="1316" priority="720">
      <formula>IF(AND(AL531&gt;=0, RIGHT(TEXT(AL531,"0.#"),1)="."),TRUE,FALSE)</formula>
    </cfRule>
    <cfRule type="expression" dxfId="1315" priority="721">
      <formula>IF(AND(AL531&lt;0, RIGHT(TEXT(AL531,"0.#"),1)&lt;&gt;"."),TRUE,FALSE)</formula>
    </cfRule>
    <cfRule type="expression" dxfId="1314" priority="722">
      <formula>IF(AND(AL531&lt;0, RIGHT(TEXT(AL531,"0.#"),1)="."),TRUE,FALSE)</formula>
    </cfRule>
  </conditionalFormatting>
  <conditionalFormatting sqref="Y531:Y532">
    <cfRule type="expression" dxfId="1313" priority="717">
      <formula>IF(RIGHT(TEXT(Y531,"0.#"),1)=".",FALSE,TRUE)</formula>
    </cfRule>
    <cfRule type="expression" dxfId="1312" priority="718">
      <formula>IF(RIGHT(TEXT(Y531,"0.#"),1)=".",TRUE,FALSE)</formula>
    </cfRule>
  </conditionalFormatting>
  <conditionalFormatting sqref="AL566:AO593">
    <cfRule type="expression" dxfId="1311" priority="713">
      <formula>IF(AND(AL566&gt;=0, RIGHT(TEXT(AL566,"0.#"),1)&lt;&gt;"."),TRUE,FALSE)</formula>
    </cfRule>
    <cfRule type="expression" dxfId="1310" priority="714">
      <formula>IF(AND(AL566&gt;=0, RIGHT(TEXT(AL566,"0.#"),1)="."),TRUE,FALSE)</formula>
    </cfRule>
    <cfRule type="expression" dxfId="1309" priority="715">
      <formula>IF(AND(AL566&lt;0, RIGHT(TEXT(AL566,"0.#"),1)&lt;&gt;"."),TRUE,FALSE)</formula>
    </cfRule>
    <cfRule type="expression" dxfId="1308" priority="716">
      <formula>IF(AND(AL566&lt;0, RIGHT(TEXT(AL566,"0.#"),1)="."),TRUE,FALSE)</formula>
    </cfRule>
  </conditionalFormatting>
  <conditionalFormatting sqref="Y566:Y593">
    <cfRule type="expression" dxfId="1307" priority="711">
      <formula>IF(RIGHT(TEXT(Y566,"0.#"),1)=".",FALSE,TRUE)</formula>
    </cfRule>
    <cfRule type="expression" dxfId="1306" priority="712">
      <formula>IF(RIGHT(TEXT(Y566,"0.#"),1)=".",TRUE,FALSE)</formula>
    </cfRule>
  </conditionalFormatting>
  <conditionalFormatting sqref="AL564:AO565">
    <cfRule type="expression" dxfId="1305" priority="707">
      <formula>IF(AND(AL564&gt;=0, RIGHT(TEXT(AL564,"0.#"),1)&lt;&gt;"."),TRUE,FALSE)</formula>
    </cfRule>
    <cfRule type="expression" dxfId="1304" priority="708">
      <formula>IF(AND(AL564&gt;=0, RIGHT(TEXT(AL564,"0.#"),1)="."),TRUE,FALSE)</formula>
    </cfRule>
    <cfRule type="expression" dxfId="1303" priority="709">
      <formula>IF(AND(AL564&lt;0, RIGHT(TEXT(AL564,"0.#"),1)&lt;&gt;"."),TRUE,FALSE)</formula>
    </cfRule>
    <cfRule type="expression" dxfId="1302" priority="710">
      <formula>IF(AND(AL564&lt;0, RIGHT(TEXT(AL564,"0.#"),1)="."),TRUE,FALSE)</formula>
    </cfRule>
  </conditionalFormatting>
  <conditionalFormatting sqref="Y564:Y565">
    <cfRule type="expression" dxfId="1301" priority="705">
      <formula>IF(RIGHT(TEXT(Y564,"0.#"),1)=".",FALSE,TRUE)</formula>
    </cfRule>
    <cfRule type="expression" dxfId="1300" priority="706">
      <formula>IF(RIGHT(TEXT(Y564,"0.#"),1)=".",TRUE,FALSE)</formula>
    </cfRule>
  </conditionalFormatting>
  <conditionalFormatting sqref="AL599:AO626">
    <cfRule type="expression" dxfId="1299" priority="701">
      <formula>IF(AND(AL599&gt;=0, RIGHT(TEXT(AL599,"0.#"),1)&lt;&gt;"."),TRUE,FALSE)</formula>
    </cfRule>
    <cfRule type="expression" dxfId="1298" priority="702">
      <formula>IF(AND(AL599&gt;=0, RIGHT(TEXT(AL599,"0.#"),1)="."),TRUE,FALSE)</formula>
    </cfRule>
    <cfRule type="expression" dxfId="1297" priority="703">
      <formula>IF(AND(AL599&lt;0, RIGHT(TEXT(AL599,"0.#"),1)&lt;&gt;"."),TRUE,FALSE)</formula>
    </cfRule>
    <cfRule type="expression" dxfId="1296" priority="704">
      <formula>IF(AND(AL599&lt;0, RIGHT(TEXT(AL599,"0.#"),1)="."),TRUE,FALSE)</formula>
    </cfRule>
  </conditionalFormatting>
  <conditionalFormatting sqref="Y599:Y626">
    <cfRule type="expression" dxfId="1295" priority="699">
      <formula>IF(RIGHT(TEXT(Y599,"0.#"),1)=".",FALSE,TRUE)</formula>
    </cfRule>
    <cfRule type="expression" dxfId="1294" priority="700">
      <formula>IF(RIGHT(TEXT(Y599,"0.#"),1)=".",TRUE,FALSE)</formula>
    </cfRule>
  </conditionalFormatting>
  <conditionalFormatting sqref="AL597:AO598">
    <cfRule type="expression" dxfId="1293" priority="695">
      <formula>IF(AND(AL597&gt;=0, RIGHT(TEXT(AL597,"0.#"),1)&lt;&gt;"."),TRUE,FALSE)</formula>
    </cfRule>
    <cfRule type="expression" dxfId="1292" priority="696">
      <formula>IF(AND(AL597&gt;=0, RIGHT(TEXT(AL597,"0.#"),1)="."),TRUE,FALSE)</formula>
    </cfRule>
    <cfRule type="expression" dxfId="1291" priority="697">
      <formula>IF(AND(AL597&lt;0, RIGHT(TEXT(AL597,"0.#"),1)&lt;&gt;"."),TRUE,FALSE)</formula>
    </cfRule>
    <cfRule type="expression" dxfId="1290" priority="698">
      <formula>IF(AND(AL597&lt;0, RIGHT(TEXT(AL597,"0.#"),1)="."),TRUE,FALSE)</formula>
    </cfRule>
  </conditionalFormatting>
  <conditionalFormatting sqref="Y597:Y598">
    <cfRule type="expression" dxfId="1289" priority="693">
      <formula>IF(RIGHT(TEXT(Y597,"0.#"),1)=".",FALSE,TRUE)</formula>
    </cfRule>
    <cfRule type="expression" dxfId="1288" priority="694">
      <formula>IF(RIGHT(TEXT(Y597,"0.#"),1)=".",TRUE,FALSE)</formula>
    </cfRule>
  </conditionalFormatting>
  <conditionalFormatting sqref="AU33">
    <cfRule type="expression" dxfId="1287" priority="689">
      <formula>IF(RIGHT(TEXT(AU33,"0.#"),1)=".",FALSE,TRUE)</formula>
    </cfRule>
    <cfRule type="expression" dxfId="1286" priority="690">
      <formula>IF(RIGHT(TEXT(AU33,"0.#"),1)=".",TRUE,FALSE)</formula>
    </cfRule>
  </conditionalFormatting>
  <conditionalFormatting sqref="AU32">
    <cfRule type="expression" dxfId="1285" priority="691">
      <formula>IF(RIGHT(TEXT(AU32,"0.#"),1)=".",FALSE,TRUE)</formula>
    </cfRule>
    <cfRule type="expression" dxfId="1284" priority="692">
      <formula>IF(RIGHT(TEXT(AU32,"0.#"),1)=".",TRUE,FALSE)</formula>
    </cfRule>
  </conditionalFormatting>
  <conditionalFormatting sqref="P29:AC29">
    <cfRule type="expression" dxfId="1283" priority="687">
      <formula>IF(RIGHT(TEXT(P29,"0.#"),1)=".",FALSE,TRUE)</formula>
    </cfRule>
    <cfRule type="expression" dxfId="1282" priority="688">
      <formula>IF(RIGHT(TEXT(P29,"0.#"),1)=".",TRUE,FALSE)</formula>
    </cfRule>
  </conditionalFormatting>
  <conditionalFormatting sqref="AM41">
    <cfRule type="expression" dxfId="1281" priority="669">
      <formula>IF(RIGHT(TEXT(AM41,"0.#"),1)=".",FALSE,TRUE)</formula>
    </cfRule>
    <cfRule type="expression" dxfId="1280" priority="670">
      <formula>IF(RIGHT(TEXT(AM41,"0.#"),1)=".",TRUE,FALSE)</formula>
    </cfRule>
  </conditionalFormatting>
  <conditionalFormatting sqref="AM40">
    <cfRule type="expression" dxfId="1279" priority="671">
      <formula>IF(RIGHT(TEXT(AM40,"0.#"),1)=".",FALSE,TRUE)</formula>
    </cfRule>
    <cfRule type="expression" dxfId="1278" priority="672">
      <formula>IF(RIGHT(TEXT(AM40,"0.#"),1)=".",TRUE,FALSE)</formula>
    </cfRule>
  </conditionalFormatting>
  <conditionalFormatting sqref="AE39">
    <cfRule type="expression" dxfId="1277" priority="685">
      <formula>IF(RIGHT(TEXT(AE39,"0.#"),1)=".",FALSE,TRUE)</formula>
    </cfRule>
    <cfRule type="expression" dxfId="1276" priority="686">
      <formula>IF(RIGHT(TEXT(AE39,"0.#"),1)=".",TRUE,FALSE)</formula>
    </cfRule>
  </conditionalFormatting>
  <conditionalFormatting sqref="AQ39:AQ41">
    <cfRule type="expression" dxfId="1275" priority="667">
      <formula>IF(RIGHT(TEXT(AQ39,"0.#"),1)=".",FALSE,TRUE)</formula>
    </cfRule>
    <cfRule type="expression" dxfId="1274" priority="668">
      <formula>IF(RIGHT(TEXT(AQ39,"0.#"),1)=".",TRUE,FALSE)</formula>
    </cfRule>
  </conditionalFormatting>
  <conditionalFormatting sqref="AU39:AU41">
    <cfRule type="expression" dxfId="1273" priority="665">
      <formula>IF(RIGHT(TEXT(AU39,"0.#"),1)=".",FALSE,TRUE)</formula>
    </cfRule>
    <cfRule type="expression" dxfId="1272" priority="666">
      <formula>IF(RIGHT(TEXT(AU39,"0.#"),1)=".",TRUE,FALSE)</formula>
    </cfRule>
  </conditionalFormatting>
  <conditionalFormatting sqref="AI41">
    <cfRule type="expression" dxfId="1271" priority="679">
      <formula>IF(RIGHT(TEXT(AI41,"0.#"),1)=".",FALSE,TRUE)</formula>
    </cfRule>
    <cfRule type="expression" dxfId="1270" priority="680">
      <formula>IF(RIGHT(TEXT(AI41,"0.#"),1)=".",TRUE,FALSE)</formula>
    </cfRule>
  </conditionalFormatting>
  <conditionalFormatting sqref="AE40">
    <cfRule type="expression" dxfId="1269" priority="683">
      <formula>IF(RIGHT(TEXT(AE40,"0.#"),1)=".",FALSE,TRUE)</formula>
    </cfRule>
    <cfRule type="expression" dxfId="1268" priority="684">
      <formula>IF(RIGHT(TEXT(AE40,"0.#"),1)=".",TRUE,FALSE)</formula>
    </cfRule>
  </conditionalFormatting>
  <conditionalFormatting sqref="AE41">
    <cfRule type="expression" dxfId="1267" priority="681">
      <formula>IF(RIGHT(TEXT(AE41,"0.#"),1)=".",FALSE,TRUE)</formula>
    </cfRule>
    <cfRule type="expression" dxfId="1266" priority="682">
      <formula>IF(RIGHT(TEXT(AE41,"0.#"),1)=".",TRUE,FALSE)</formula>
    </cfRule>
  </conditionalFormatting>
  <conditionalFormatting sqref="AM39">
    <cfRule type="expression" dxfId="1265" priority="673">
      <formula>IF(RIGHT(TEXT(AM39,"0.#"),1)=".",FALSE,TRUE)</formula>
    </cfRule>
    <cfRule type="expression" dxfId="1264" priority="674">
      <formula>IF(RIGHT(TEXT(AM39,"0.#"),1)=".",TRUE,FALSE)</formula>
    </cfRule>
  </conditionalFormatting>
  <conditionalFormatting sqref="AI39">
    <cfRule type="expression" dxfId="1263" priority="675">
      <formula>IF(RIGHT(TEXT(AI39,"0.#"),1)=".",FALSE,TRUE)</formula>
    </cfRule>
    <cfRule type="expression" dxfId="1262" priority="676">
      <formula>IF(RIGHT(TEXT(AI39,"0.#"),1)=".",TRUE,FALSE)</formula>
    </cfRule>
  </conditionalFormatting>
  <conditionalFormatting sqref="AI40">
    <cfRule type="expression" dxfId="1261" priority="677">
      <formula>IF(RIGHT(TEXT(AI40,"0.#"),1)=".",FALSE,TRUE)</formula>
    </cfRule>
    <cfRule type="expression" dxfId="1260" priority="678">
      <formula>IF(RIGHT(TEXT(AI40,"0.#"),1)=".",TRUE,FALSE)</formula>
    </cfRule>
  </conditionalFormatting>
  <conditionalFormatting sqref="AM69">
    <cfRule type="expression" dxfId="1259" priority="637">
      <formula>IF(RIGHT(TEXT(AM69,"0.#"),1)=".",FALSE,TRUE)</formula>
    </cfRule>
    <cfRule type="expression" dxfId="1258" priority="638">
      <formula>IF(RIGHT(TEXT(AM69,"0.#"),1)=".",TRUE,FALSE)</formula>
    </cfRule>
  </conditionalFormatting>
  <conditionalFormatting sqref="AE70 AM70">
    <cfRule type="expression" dxfId="1257" priority="635">
      <formula>IF(RIGHT(TEXT(AE70,"0.#"),1)=".",FALSE,TRUE)</formula>
    </cfRule>
    <cfRule type="expression" dxfId="1256" priority="636">
      <formula>IF(RIGHT(TEXT(AE70,"0.#"),1)=".",TRUE,FALSE)</formula>
    </cfRule>
  </conditionalFormatting>
  <conditionalFormatting sqref="AI70">
    <cfRule type="expression" dxfId="1255" priority="633">
      <formula>IF(RIGHT(TEXT(AI70,"0.#"),1)=".",FALSE,TRUE)</formula>
    </cfRule>
    <cfRule type="expression" dxfId="1254" priority="634">
      <formula>IF(RIGHT(TEXT(AI70,"0.#"),1)=".",TRUE,FALSE)</formula>
    </cfRule>
  </conditionalFormatting>
  <conditionalFormatting sqref="AQ70">
    <cfRule type="expression" dxfId="1253" priority="631">
      <formula>IF(RIGHT(TEXT(AQ70,"0.#"),1)=".",FALSE,TRUE)</formula>
    </cfRule>
    <cfRule type="expression" dxfId="1252" priority="632">
      <formula>IF(RIGHT(TEXT(AQ70,"0.#"),1)=".",TRUE,FALSE)</formula>
    </cfRule>
  </conditionalFormatting>
  <conditionalFormatting sqref="AE69 AQ69">
    <cfRule type="expression" dxfId="1251" priority="641">
      <formula>IF(RIGHT(TEXT(AE69,"0.#"),1)=".",FALSE,TRUE)</formula>
    </cfRule>
    <cfRule type="expression" dxfId="1250" priority="642">
      <formula>IF(RIGHT(TEXT(AE69,"0.#"),1)=".",TRUE,FALSE)</formula>
    </cfRule>
  </conditionalFormatting>
  <conditionalFormatting sqref="AI69">
    <cfRule type="expression" dxfId="1249" priority="639">
      <formula>IF(RIGHT(TEXT(AI69,"0.#"),1)=".",FALSE,TRUE)</formula>
    </cfRule>
    <cfRule type="expression" dxfId="1248" priority="640">
      <formula>IF(RIGHT(TEXT(AI69,"0.#"),1)=".",TRUE,FALSE)</formula>
    </cfRule>
  </conditionalFormatting>
  <conditionalFormatting sqref="AE66 AQ66">
    <cfRule type="expression" dxfId="1247" priority="629">
      <formula>IF(RIGHT(TEXT(AE66,"0.#"),1)=".",FALSE,TRUE)</formula>
    </cfRule>
    <cfRule type="expression" dxfId="1246" priority="630">
      <formula>IF(RIGHT(TEXT(AE66,"0.#"),1)=".",TRUE,FALSE)</formula>
    </cfRule>
  </conditionalFormatting>
  <conditionalFormatting sqref="AI66">
    <cfRule type="expression" dxfId="1245" priority="627">
      <formula>IF(RIGHT(TEXT(AI66,"0.#"),1)=".",FALSE,TRUE)</formula>
    </cfRule>
    <cfRule type="expression" dxfId="1244" priority="628">
      <formula>IF(RIGHT(TEXT(AI66,"0.#"),1)=".",TRUE,FALSE)</formula>
    </cfRule>
  </conditionalFormatting>
  <conditionalFormatting sqref="AM66">
    <cfRule type="expression" dxfId="1243" priority="625">
      <formula>IF(RIGHT(TEXT(AM66,"0.#"),1)=".",FALSE,TRUE)</formula>
    </cfRule>
    <cfRule type="expression" dxfId="1242" priority="626">
      <formula>IF(RIGHT(TEXT(AM66,"0.#"),1)=".",TRUE,FALSE)</formula>
    </cfRule>
  </conditionalFormatting>
  <conditionalFormatting sqref="AE67">
    <cfRule type="expression" dxfId="1241" priority="623">
      <formula>IF(RIGHT(TEXT(AE67,"0.#"),1)=".",FALSE,TRUE)</formula>
    </cfRule>
    <cfRule type="expression" dxfId="1240" priority="624">
      <formula>IF(RIGHT(TEXT(AE67,"0.#"),1)=".",TRUE,FALSE)</formula>
    </cfRule>
  </conditionalFormatting>
  <conditionalFormatting sqref="AI67">
    <cfRule type="expression" dxfId="1239" priority="621">
      <formula>IF(RIGHT(TEXT(AI67,"0.#"),1)=".",FALSE,TRUE)</formula>
    </cfRule>
    <cfRule type="expression" dxfId="1238" priority="622">
      <formula>IF(RIGHT(TEXT(AI67,"0.#"),1)=".",TRUE,FALSE)</formula>
    </cfRule>
  </conditionalFormatting>
  <conditionalFormatting sqref="AM67">
    <cfRule type="expression" dxfId="1237" priority="619">
      <formula>IF(RIGHT(TEXT(AM67,"0.#"),1)=".",FALSE,TRUE)</formula>
    </cfRule>
    <cfRule type="expression" dxfId="1236" priority="620">
      <formula>IF(RIGHT(TEXT(AM67,"0.#"),1)=".",TRUE,FALSE)</formula>
    </cfRule>
  </conditionalFormatting>
  <conditionalFormatting sqref="AQ67">
    <cfRule type="expression" dxfId="1235" priority="617">
      <formula>IF(RIGHT(TEXT(AQ67,"0.#"),1)=".",FALSE,TRUE)</formula>
    </cfRule>
    <cfRule type="expression" dxfId="1234" priority="618">
      <formula>IF(RIGHT(TEXT(AQ67,"0.#"),1)=".",TRUE,FALSE)</formula>
    </cfRule>
  </conditionalFormatting>
  <conditionalFormatting sqref="AU66">
    <cfRule type="expression" dxfId="1233" priority="615">
      <formula>IF(RIGHT(TEXT(AU66,"0.#"),1)=".",FALSE,TRUE)</formula>
    </cfRule>
    <cfRule type="expression" dxfId="1232" priority="616">
      <formula>IF(RIGHT(TEXT(AU66,"0.#"),1)=".",TRUE,FALSE)</formula>
    </cfRule>
  </conditionalFormatting>
  <conditionalFormatting sqref="AU67">
    <cfRule type="expression" dxfId="1231" priority="613">
      <formula>IF(RIGHT(TEXT(AU67,"0.#"),1)=".",FALSE,TRUE)</formula>
    </cfRule>
    <cfRule type="expression" dxfId="1230" priority="614">
      <formula>IF(RIGHT(TEXT(AU67,"0.#"),1)=".",TRUE,FALSE)</formula>
    </cfRule>
  </conditionalFormatting>
  <conditionalFormatting sqref="AE100 AQ100">
    <cfRule type="expression" dxfId="1229" priority="575">
      <formula>IF(RIGHT(TEXT(AE100,"0.#"),1)=".",FALSE,TRUE)</formula>
    </cfRule>
    <cfRule type="expression" dxfId="1228" priority="576">
      <formula>IF(RIGHT(TEXT(AE100,"0.#"),1)=".",TRUE,FALSE)</formula>
    </cfRule>
  </conditionalFormatting>
  <conditionalFormatting sqref="AI100">
    <cfRule type="expression" dxfId="1227" priority="573">
      <formula>IF(RIGHT(TEXT(AI100,"0.#"),1)=".",FALSE,TRUE)</formula>
    </cfRule>
    <cfRule type="expression" dxfId="1226" priority="574">
      <formula>IF(RIGHT(TEXT(AI100,"0.#"),1)=".",TRUE,FALSE)</formula>
    </cfRule>
  </conditionalFormatting>
  <conditionalFormatting sqref="AM100">
    <cfRule type="expression" dxfId="1225" priority="571">
      <formula>IF(RIGHT(TEXT(AM100,"0.#"),1)=".",FALSE,TRUE)</formula>
    </cfRule>
    <cfRule type="expression" dxfId="1224" priority="572">
      <formula>IF(RIGHT(TEXT(AM100,"0.#"),1)=".",TRUE,FALSE)</formula>
    </cfRule>
  </conditionalFormatting>
  <conditionalFormatting sqref="AE101">
    <cfRule type="expression" dxfId="1223" priority="569">
      <formula>IF(RIGHT(TEXT(AE101,"0.#"),1)=".",FALSE,TRUE)</formula>
    </cfRule>
    <cfRule type="expression" dxfId="1222" priority="570">
      <formula>IF(RIGHT(TEXT(AE101,"0.#"),1)=".",TRUE,FALSE)</formula>
    </cfRule>
  </conditionalFormatting>
  <conditionalFormatting sqref="AI101">
    <cfRule type="expression" dxfId="1221" priority="567">
      <formula>IF(RIGHT(TEXT(AI101,"0.#"),1)=".",FALSE,TRUE)</formula>
    </cfRule>
    <cfRule type="expression" dxfId="1220" priority="568">
      <formula>IF(RIGHT(TEXT(AI101,"0.#"),1)=".",TRUE,FALSE)</formula>
    </cfRule>
  </conditionalFormatting>
  <conditionalFormatting sqref="AM101">
    <cfRule type="expression" dxfId="1219" priority="565">
      <formula>IF(RIGHT(TEXT(AM101,"0.#"),1)=".",FALSE,TRUE)</formula>
    </cfRule>
    <cfRule type="expression" dxfId="1218" priority="566">
      <formula>IF(RIGHT(TEXT(AM101,"0.#"),1)=".",TRUE,FALSE)</formula>
    </cfRule>
  </conditionalFormatting>
  <conditionalFormatting sqref="AQ101">
    <cfRule type="expression" dxfId="1217" priority="563">
      <formula>IF(RIGHT(TEXT(AQ101,"0.#"),1)=".",FALSE,TRUE)</formula>
    </cfRule>
    <cfRule type="expression" dxfId="1216" priority="564">
      <formula>IF(RIGHT(TEXT(AQ101,"0.#"),1)=".",TRUE,FALSE)</formula>
    </cfRule>
  </conditionalFormatting>
  <conditionalFormatting sqref="AU100">
    <cfRule type="expression" dxfId="1215" priority="561">
      <formula>IF(RIGHT(TEXT(AU100,"0.#"),1)=".",FALSE,TRUE)</formula>
    </cfRule>
    <cfRule type="expression" dxfId="1214" priority="562">
      <formula>IF(RIGHT(TEXT(AU100,"0.#"),1)=".",TRUE,FALSE)</formula>
    </cfRule>
  </conditionalFormatting>
  <conditionalFormatting sqref="AU101">
    <cfRule type="expression" dxfId="1213" priority="559">
      <formula>IF(RIGHT(TEXT(AU101,"0.#"),1)=".",FALSE,TRUE)</formula>
    </cfRule>
    <cfRule type="expression" dxfId="1212" priority="560">
      <formula>IF(RIGHT(TEXT(AU101,"0.#"),1)=".",TRUE,FALSE)</formula>
    </cfRule>
  </conditionalFormatting>
  <conditionalFormatting sqref="AM35">
    <cfRule type="expression" dxfId="1211" priority="553">
      <formula>IF(RIGHT(TEXT(AM35,"0.#"),1)=".",FALSE,TRUE)</formula>
    </cfRule>
    <cfRule type="expression" dxfId="1210" priority="554">
      <formula>IF(RIGHT(TEXT(AM35,"0.#"),1)=".",TRUE,FALSE)</formula>
    </cfRule>
  </conditionalFormatting>
  <conditionalFormatting sqref="AE36">
    <cfRule type="expression" dxfId="1209" priority="551">
      <formula>IF(RIGHT(TEXT(AE36,"0.#"),1)=".",FALSE,TRUE)</formula>
    </cfRule>
    <cfRule type="expression" dxfId="1208" priority="552">
      <formula>IF(RIGHT(TEXT(AE36,"0.#"),1)=".",TRUE,FALSE)</formula>
    </cfRule>
  </conditionalFormatting>
  <conditionalFormatting sqref="AI36">
    <cfRule type="expression" dxfId="1207" priority="549">
      <formula>IF(RIGHT(TEXT(AI36,"0.#"),1)=".",FALSE,TRUE)</formula>
    </cfRule>
    <cfRule type="expression" dxfId="1206" priority="550">
      <formula>IF(RIGHT(TEXT(AI36,"0.#"),1)=".",TRUE,FALSE)</formula>
    </cfRule>
  </conditionalFormatting>
  <conditionalFormatting sqref="AQ36">
    <cfRule type="expression" dxfId="1205" priority="547">
      <formula>IF(RIGHT(TEXT(AQ36,"0.#"),1)=".",FALSE,TRUE)</formula>
    </cfRule>
    <cfRule type="expression" dxfId="1204" priority="548">
      <formula>IF(RIGHT(TEXT(AQ36,"0.#"),1)=".",TRUE,FALSE)</formula>
    </cfRule>
  </conditionalFormatting>
  <conditionalFormatting sqref="AE35 AQ35">
    <cfRule type="expression" dxfId="1203" priority="557">
      <formula>IF(RIGHT(TEXT(AE35,"0.#"),1)=".",FALSE,TRUE)</formula>
    </cfRule>
    <cfRule type="expression" dxfId="1202" priority="558">
      <formula>IF(RIGHT(TEXT(AE35,"0.#"),1)=".",TRUE,FALSE)</formula>
    </cfRule>
  </conditionalFormatting>
  <conditionalFormatting sqref="AI35">
    <cfRule type="expression" dxfId="1201" priority="555">
      <formula>IF(RIGHT(TEXT(AI35,"0.#"),1)=".",FALSE,TRUE)</formula>
    </cfRule>
    <cfRule type="expression" dxfId="1200" priority="556">
      <formula>IF(RIGHT(TEXT(AI35,"0.#"),1)=".",TRUE,FALSE)</formula>
    </cfRule>
  </conditionalFormatting>
  <conditionalFormatting sqref="AM103">
    <cfRule type="expression" dxfId="1199" priority="541">
      <formula>IF(RIGHT(TEXT(AM103,"0.#"),1)=".",FALSE,TRUE)</formula>
    </cfRule>
    <cfRule type="expression" dxfId="1198" priority="542">
      <formula>IF(RIGHT(TEXT(AM103,"0.#"),1)=".",TRUE,FALSE)</formula>
    </cfRule>
  </conditionalFormatting>
  <conditionalFormatting sqref="AE104 AM104">
    <cfRule type="expression" dxfId="1197" priority="539">
      <formula>IF(RIGHT(TEXT(AE104,"0.#"),1)=".",FALSE,TRUE)</formula>
    </cfRule>
    <cfRule type="expression" dxfId="1196" priority="540">
      <formula>IF(RIGHT(TEXT(AE104,"0.#"),1)=".",TRUE,FALSE)</formula>
    </cfRule>
  </conditionalFormatting>
  <conditionalFormatting sqref="AI104">
    <cfRule type="expression" dxfId="1195" priority="537">
      <formula>IF(RIGHT(TEXT(AI104,"0.#"),1)=".",FALSE,TRUE)</formula>
    </cfRule>
    <cfRule type="expression" dxfId="1194" priority="538">
      <formula>IF(RIGHT(TEXT(AI104,"0.#"),1)=".",TRUE,FALSE)</formula>
    </cfRule>
  </conditionalFormatting>
  <conditionalFormatting sqref="AQ104">
    <cfRule type="expression" dxfId="1193" priority="535">
      <formula>IF(RIGHT(TEXT(AQ104,"0.#"),1)=".",FALSE,TRUE)</formula>
    </cfRule>
    <cfRule type="expression" dxfId="1192" priority="536">
      <formula>IF(RIGHT(TEXT(AQ104,"0.#"),1)=".",TRUE,FALSE)</formula>
    </cfRule>
  </conditionalFormatting>
  <conditionalFormatting sqref="AE103 AQ103">
    <cfRule type="expression" dxfId="1191" priority="545">
      <formula>IF(RIGHT(TEXT(AE103,"0.#"),1)=".",FALSE,TRUE)</formula>
    </cfRule>
    <cfRule type="expression" dxfId="1190" priority="546">
      <formula>IF(RIGHT(TEXT(AE103,"0.#"),1)=".",TRUE,FALSE)</formula>
    </cfRule>
  </conditionalFormatting>
  <conditionalFormatting sqref="AI103">
    <cfRule type="expression" dxfId="1189" priority="543">
      <formula>IF(RIGHT(TEXT(AI103,"0.#"),1)=".",FALSE,TRUE)</formula>
    </cfRule>
    <cfRule type="expression" dxfId="1188" priority="544">
      <formula>IF(RIGHT(TEXT(AI103,"0.#"),1)=".",TRUE,FALSE)</formula>
    </cfRule>
  </conditionalFormatting>
  <conditionalFormatting sqref="AM137">
    <cfRule type="expression" dxfId="1187" priority="529">
      <formula>IF(RIGHT(TEXT(AM137,"0.#"),1)=".",FALSE,TRUE)</formula>
    </cfRule>
    <cfRule type="expression" dxfId="1186" priority="530">
      <formula>IF(RIGHT(TEXT(AM137,"0.#"),1)=".",TRUE,FALSE)</formula>
    </cfRule>
  </conditionalFormatting>
  <conditionalFormatting sqref="AE138 AM138">
    <cfRule type="expression" dxfId="1185" priority="527">
      <formula>IF(RIGHT(TEXT(AE138,"0.#"),1)=".",FALSE,TRUE)</formula>
    </cfRule>
    <cfRule type="expression" dxfId="1184" priority="528">
      <formula>IF(RIGHT(TEXT(AE138,"0.#"),1)=".",TRUE,FALSE)</formula>
    </cfRule>
  </conditionalFormatting>
  <conditionalFormatting sqref="AI138">
    <cfRule type="expression" dxfId="1183" priority="525">
      <formula>IF(RIGHT(TEXT(AI138,"0.#"),1)=".",FALSE,TRUE)</formula>
    </cfRule>
    <cfRule type="expression" dxfId="1182" priority="526">
      <formula>IF(RIGHT(TEXT(AI138,"0.#"),1)=".",TRUE,FALSE)</formula>
    </cfRule>
  </conditionalFormatting>
  <conditionalFormatting sqref="AQ138">
    <cfRule type="expression" dxfId="1181" priority="523">
      <formula>IF(RIGHT(TEXT(AQ138,"0.#"),1)=".",FALSE,TRUE)</formula>
    </cfRule>
    <cfRule type="expression" dxfId="1180" priority="524">
      <formula>IF(RIGHT(TEXT(AQ138,"0.#"),1)=".",TRUE,FALSE)</formula>
    </cfRule>
  </conditionalFormatting>
  <conditionalFormatting sqref="AE137 AQ137">
    <cfRule type="expression" dxfId="1179" priority="533">
      <formula>IF(RIGHT(TEXT(AE137,"0.#"),1)=".",FALSE,TRUE)</formula>
    </cfRule>
    <cfRule type="expression" dxfId="1178" priority="534">
      <formula>IF(RIGHT(TEXT(AE137,"0.#"),1)=".",TRUE,FALSE)</formula>
    </cfRule>
  </conditionalFormatting>
  <conditionalFormatting sqref="AI137">
    <cfRule type="expression" dxfId="1177" priority="531">
      <formula>IF(RIGHT(TEXT(AI137,"0.#"),1)=".",FALSE,TRUE)</formula>
    </cfRule>
    <cfRule type="expression" dxfId="1176" priority="532">
      <formula>IF(RIGHT(TEXT(AI137,"0.#"),1)=".",TRUE,FALSE)</formula>
    </cfRule>
  </conditionalFormatting>
  <conditionalFormatting sqref="AM171">
    <cfRule type="expression" dxfId="1175" priority="517">
      <formula>IF(RIGHT(TEXT(AM171,"0.#"),1)=".",FALSE,TRUE)</formula>
    </cfRule>
    <cfRule type="expression" dxfId="1174" priority="518">
      <formula>IF(RIGHT(TEXT(AM171,"0.#"),1)=".",TRUE,FALSE)</formula>
    </cfRule>
  </conditionalFormatting>
  <conditionalFormatting sqref="AE172 AM172">
    <cfRule type="expression" dxfId="1173" priority="515">
      <formula>IF(RIGHT(TEXT(AE172,"0.#"),1)=".",FALSE,TRUE)</formula>
    </cfRule>
    <cfRule type="expression" dxfId="1172" priority="516">
      <formula>IF(RIGHT(TEXT(AE172,"0.#"),1)=".",TRUE,FALSE)</formula>
    </cfRule>
  </conditionalFormatting>
  <conditionalFormatting sqref="AI172">
    <cfRule type="expression" dxfId="1171" priority="513">
      <formula>IF(RIGHT(TEXT(AI172,"0.#"),1)=".",FALSE,TRUE)</formula>
    </cfRule>
    <cfRule type="expression" dxfId="1170" priority="514">
      <formula>IF(RIGHT(TEXT(AI172,"0.#"),1)=".",TRUE,FALSE)</formula>
    </cfRule>
  </conditionalFormatting>
  <conditionalFormatting sqref="AQ172">
    <cfRule type="expression" dxfId="1169" priority="511">
      <formula>IF(RIGHT(TEXT(AQ172,"0.#"),1)=".",FALSE,TRUE)</formula>
    </cfRule>
    <cfRule type="expression" dxfId="1168" priority="512">
      <formula>IF(RIGHT(TEXT(AQ172,"0.#"),1)=".",TRUE,FALSE)</formula>
    </cfRule>
  </conditionalFormatting>
  <conditionalFormatting sqref="AE171 AQ171">
    <cfRule type="expression" dxfId="1167" priority="521">
      <formula>IF(RIGHT(TEXT(AE171,"0.#"),1)=".",FALSE,TRUE)</formula>
    </cfRule>
    <cfRule type="expression" dxfId="1166" priority="522">
      <formula>IF(RIGHT(TEXT(AE171,"0.#"),1)=".",TRUE,FALSE)</formula>
    </cfRule>
  </conditionalFormatting>
  <conditionalFormatting sqref="AI171">
    <cfRule type="expression" dxfId="1165" priority="519">
      <formula>IF(RIGHT(TEXT(AI171,"0.#"),1)=".",FALSE,TRUE)</formula>
    </cfRule>
    <cfRule type="expression" dxfId="1164" priority="520">
      <formula>IF(RIGHT(TEXT(AI171,"0.#"),1)=".",TRUE,FALSE)</formula>
    </cfRule>
  </conditionalFormatting>
  <conditionalFormatting sqref="AE73">
    <cfRule type="expression" dxfId="1163" priority="509">
      <formula>IF(RIGHT(TEXT(AE73,"0.#"),1)=".",FALSE,TRUE)</formula>
    </cfRule>
    <cfRule type="expression" dxfId="1162" priority="510">
      <formula>IF(RIGHT(TEXT(AE73,"0.#"),1)=".",TRUE,FALSE)</formula>
    </cfRule>
  </conditionalFormatting>
  <conditionalFormatting sqref="AM75">
    <cfRule type="expression" dxfId="1161" priority="493">
      <formula>IF(RIGHT(TEXT(AM75,"0.#"),1)=".",FALSE,TRUE)</formula>
    </cfRule>
    <cfRule type="expression" dxfId="1160" priority="494">
      <formula>IF(RIGHT(TEXT(AM75,"0.#"),1)=".",TRUE,FALSE)</formula>
    </cfRule>
  </conditionalFormatting>
  <conditionalFormatting sqref="AE74">
    <cfRule type="expression" dxfId="1159" priority="507">
      <formula>IF(RIGHT(TEXT(AE74,"0.#"),1)=".",FALSE,TRUE)</formula>
    </cfRule>
    <cfRule type="expression" dxfId="1158" priority="508">
      <formula>IF(RIGHT(TEXT(AE74,"0.#"),1)=".",TRUE,FALSE)</formula>
    </cfRule>
  </conditionalFormatting>
  <conditionalFormatting sqref="AE75">
    <cfRule type="expression" dxfId="1157" priority="505">
      <formula>IF(RIGHT(TEXT(AE75,"0.#"),1)=".",FALSE,TRUE)</formula>
    </cfRule>
    <cfRule type="expression" dxfId="1156" priority="506">
      <formula>IF(RIGHT(TEXT(AE75,"0.#"),1)=".",TRUE,FALSE)</formula>
    </cfRule>
  </conditionalFormatting>
  <conditionalFormatting sqref="AI75">
    <cfRule type="expression" dxfId="1155" priority="503">
      <formula>IF(RIGHT(TEXT(AI75,"0.#"),1)=".",FALSE,TRUE)</formula>
    </cfRule>
    <cfRule type="expression" dxfId="1154" priority="504">
      <formula>IF(RIGHT(TEXT(AI75,"0.#"),1)=".",TRUE,FALSE)</formula>
    </cfRule>
  </conditionalFormatting>
  <conditionalFormatting sqref="AI74">
    <cfRule type="expression" dxfId="1153" priority="501">
      <formula>IF(RIGHT(TEXT(AI74,"0.#"),1)=".",FALSE,TRUE)</formula>
    </cfRule>
    <cfRule type="expression" dxfId="1152" priority="502">
      <formula>IF(RIGHT(TEXT(AI74,"0.#"),1)=".",TRUE,FALSE)</formula>
    </cfRule>
  </conditionalFormatting>
  <conditionalFormatting sqref="AI73">
    <cfRule type="expression" dxfId="1151" priority="499">
      <formula>IF(RIGHT(TEXT(AI73,"0.#"),1)=".",FALSE,TRUE)</formula>
    </cfRule>
    <cfRule type="expression" dxfId="1150" priority="500">
      <formula>IF(RIGHT(TEXT(AI73,"0.#"),1)=".",TRUE,FALSE)</formula>
    </cfRule>
  </conditionalFormatting>
  <conditionalFormatting sqref="AM73">
    <cfRule type="expression" dxfId="1149" priority="497">
      <formula>IF(RIGHT(TEXT(AM73,"0.#"),1)=".",FALSE,TRUE)</formula>
    </cfRule>
    <cfRule type="expression" dxfId="1148" priority="498">
      <formula>IF(RIGHT(TEXT(AM73,"0.#"),1)=".",TRUE,FALSE)</formula>
    </cfRule>
  </conditionalFormatting>
  <conditionalFormatting sqref="AM74">
    <cfRule type="expression" dxfId="1147" priority="495">
      <formula>IF(RIGHT(TEXT(AM74,"0.#"),1)=".",FALSE,TRUE)</formula>
    </cfRule>
    <cfRule type="expression" dxfId="1146" priority="496">
      <formula>IF(RIGHT(TEXT(AM74,"0.#"),1)=".",TRUE,FALSE)</formula>
    </cfRule>
  </conditionalFormatting>
  <conditionalFormatting sqref="AQ73:AQ75">
    <cfRule type="expression" dxfId="1145" priority="491">
      <formula>IF(RIGHT(TEXT(AQ73,"0.#"),1)=".",FALSE,TRUE)</formula>
    </cfRule>
    <cfRule type="expression" dxfId="1144" priority="492">
      <formula>IF(RIGHT(TEXT(AQ73,"0.#"),1)=".",TRUE,FALSE)</formula>
    </cfRule>
  </conditionalFormatting>
  <conditionalFormatting sqref="AU73:AU75">
    <cfRule type="expression" dxfId="1143" priority="489">
      <formula>IF(RIGHT(TEXT(AU73,"0.#"),1)=".",FALSE,TRUE)</formula>
    </cfRule>
    <cfRule type="expression" dxfId="1142" priority="490">
      <formula>IF(RIGHT(TEXT(AU73,"0.#"),1)=".",TRUE,FALSE)</formula>
    </cfRule>
  </conditionalFormatting>
  <conditionalFormatting sqref="AE107">
    <cfRule type="expression" dxfId="1141" priority="487">
      <formula>IF(RIGHT(TEXT(AE107,"0.#"),1)=".",FALSE,TRUE)</formula>
    </cfRule>
    <cfRule type="expression" dxfId="1140" priority="488">
      <formula>IF(RIGHT(TEXT(AE107,"0.#"),1)=".",TRUE,FALSE)</formula>
    </cfRule>
  </conditionalFormatting>
  <conditionalFormatting sqref="AM109">
    <cfRule type="expression" dxfId="1139" priority="471">
      <formula>IF(RIGHT(TEXT(AM109,"0.#"),1)=".",FALSE,TRUE)</formula>
    </cfRule>
    <cfRule type="expression" dxfId="1138" priority="472">
      <formula>IF(RIGHT(TEXT(AM109,"0.#"),1)=".",TRUE,FALSE)</formula>
    </cfRule>
  </conditionalFormatting>
  <conditionalFormatting sqref="AE108">
    <cfRule type="expression" dxfId="1137" priority="485">
      <formula>IF(RIGHT(TEXT(AE108,"0.#"),1)=".",FALSE,TRUE)</formula>
    </cfRule>
    <cfRule type="expression" dxfId="1136" priority="486">
      <formula>IF(RIGHT(TEXT(AE108,"0.#"),1)=".",TRUE,FALSE)</formula>
    </cfRule>
  </conditionalFormatting>
  <conditionalFormatting sqref="AE109">
    <cfRule type="expression" dxfId="1135" priority="483">
      <formula>IF(RIGHT(TEXT(AE109,"0.#"),1)=".",FALSE,TRUE)</formula>
    </cfRule>
    <cfRule type="expression" dxfId="1134" priority="484">
      <formula>IF(RIGHT(TEXT(AE109,"0.#"),1)=".",TRUE,FALSE)</formula>
    </cfRule>
  </conditionalFormatting>
  <conditionalFormatting sqref="AI109">
    <cfRule type="expression" dxfId="1133" priority="481">
      <formula>IF(RIGHT(TEXT(AI109,"0.#"),1)=".",FALSE,TRUE)</formula>
    </cfRule>
    <cfRule type="expression" dxfId="1132" priority="482">
      <formula>IF(RIGHT(TEXT(AI109,"0.#"),1)=".",TRUE,FALSE)</formula>
    </cfRule>
  </conditionalFormatting>
  <conditionalFormatting sqref="AI108">
    <cfRule type="expression" dxfId="1131" priority="479">
      <formula>IF(RIGHT(TEXT(AI108,"0.#"),1)=".",FALSE,TRUE)</formula>
    </cfRule>
    <cfRule type="expression" dxfId="1130" priority="480">
      <formula>IF(RIGHT(TEXT(AI108,"0.#"),1)=".",TRUE,FALSE)</formula>
    </cfRule>
  </conditionalFormatting>
  <conditionalFormatting sqref="AI107">
    <cfRule type="expression" dxfId="1129" priority="477">
      <formula>IF(RIGHT(TEXT(AI107,"0.#"),1)=".",FALSE,TRUE)</formula>
    </cfRule>
    <cfRule type="expression" dxfId="1128" priority="478">
      <formula>IF(RIGHT(TEXT(AI107,"0.#"),1)=".",TRUE,FALSE)</formula>
    </cfRule>
  </conditionalFormatting>
  <conditionalFormatting sqref="AM107">
    <cfRule type="expression" dxfId="1127" priority="475">
      <formula>IF(RIGHT(TEXT(AM107,"0.#"),1)=".",FALSE,TRUE)</formula>
    </cfRule>
    <cfRule type="expression" dxfId="1126" priority="476">
      <formula>IF(RIGHT(TEXT(AM107,"0.#"),1)=".",TRUE,FALSE)</formula>
    </cfRule>
  </conditionalFormatting>
  <conditionalFormatting sqref="AM108">
    <cfRule type="expression" dxfId="1125" priority="473">
      <formula>IF(RIGHT(TEXT(AM108,"0.#"),1)=".",FALSE,TRUE)</formula>
    </cfRule>
    <cfRule type="expression" dxfId="1124" priority="474">
      <formula>IF(RIGHT(TEXT(AM108,"0.#"),1)=".",TRUE,FALSE)</formula>
    </cfRule>
  </conditionalFormatting>
  <conditionalFormatting sqref="AQ107:AQ109">
    <cfRule type="expression" dxfId="1123" priority="469">
      <formula>IF(RIGHT(TEXT(AQ107,"0.#"),1)=".",FALSE,TRUE)</formula>
    </cfRule>
    <cfRule type="expression" dxfId="1122" priority="470">
      <formula>IF(RIGHT(TEXT(AQ107,"0.#"),1)=".",TRUE,FALSE)</formula>
    </cfRule>
  </conditionalFormatting>
  <conditionalFormatting sqref="AU107:AU109">
    <cfRule type="expression" dxfId="1121" priority="467">
      <formula>IF(RIGHT(TEXT(AU107,"0.#"),1)=".",FALSE,TRUE)</formula>
    </cfRule>
    <cfRule type="expression" dxfId="1120" priority="468">
      <formula>IF(RIGHT(TEXT(AU107,"0.#"),1)=".",TRUE,FALSE)</formula>
    </cfRule>
  </conditionalFormatting>
  <conditionalFormatting sqref="AE141">
    <cfRule type="expression" dxfId="1119" priority="465">
      <formula>IF(RIGHT(TEXT(AE141,"0.#"),1)=".",FALSE,TRUE)</formula>
    </cfRule>
    <cfRule type="expression" dxfId="1118" priority="466">
      <formula>IF(RIGHT(TEXT(AE141,"0.#"),1)=".",TRUE,FALSE)</formula>
    </cfRule>
  </conditionalFormatting>
  <conditionalFormatting sqref="AM143">
    <cfRule type="expression" dxfId="1117" priority="449">
      <formula>IF(RIGHT(TEXT(AM143,"0.#"),1)=".",FALSE,TRUE)</formula>
    </cfRule>
    <cfRule type="expression" dxfId="1116" priority="450">
      <formula>IF(RIGHT(TEXT(AM143,"0.#"),1)=".",TRUE,FALSE)</formula>
    </cfRule>
  </conditionalFormatting>
  <conditionalFormatting sqref="AE142">
    <cfRule type="expression" dxfId="1115" priority="463">
      <formula>IF(RIGHT(TEXT(AE142,"0.#"),1)=".",FALSE,TRUE)</formula>
    </cfRule>
    <cfRule type="expression" dxfId="1114" priority="464">
      <formula>IF(RIGHT(TEXT(AE142,"0.#"),1)=".",TRUE,FALSE)</formula>
    </cfRule>
  </conditionalFormatting>
  <conditionalFormatting sqref="AE143">
    <cfRule type="expression" dxfId="1113" priority="461">
      <formula>IF(RIGHT(TEXT(AE143,"0.#"),1)=".",FALSE,TRUE)</formula>
    </cfRule>
    <cfRule type="expression" dxfId="1112" priority="462">
      <formula>IF(RIGHT(TEXT(AE143,"0.#"),1)=".",TRUE,FALSE)</formula>
    </cfRule>
  </conditionalFormatting>
  <conditionalFormatting sqref="AI143">
    <cfRule type="expression" dxfId="1111" priority="459">
      <formula>IF(RIGHT(TEXT(AI143,"0.#"),1)=".",FALSE,TRUE)</formula>
    </cfRule>
    <cfRule type="expression" dxfId="1110" priority="460">
      <formula>IF(RIGHT(TEXT(AI143,"0.#"),1)=".",TRUE,FALSE)</formula>
    </cfRule>
  </conditionalFormatting>
  <conditionalFormatting sqref="AI142">
    <cfRule type="expression" dxfId="1109" priority="457">
      <formula>IF(RIGHT(TEXT(AI142,"0.#"),1)=".",FALSE,TRUE)</formula>
    </cfRule>
    <cfRule type="expression" dxfId="1108" priority="458">
      <formula>IF(RIGHT(TEXT(AI142,"0.#"),1)=".",TRUE,FALSE)</formula>
    </cfRule>
  </conditionalFormatting>
  <conditionalFormatting sqref="AI141">
    <cfRule type="expression" dxfId="1107" priority="455">
      <formula>IF(RIGHT(TEXT(AI141,"0.#"),1)=".",FALSE,TRUE)</formula>
    </cfRule>
    <cfRule type="expression" dxfId="1106" priority="456">
      <formula>IF(RIGHT(TEXT(AI141,"0.#"),1)=".",TRUE,FALSE)</formula>
    </cfRule>
  </conditionalFormatting>
  <conditionalFormatting sqref="AM141">
    <cfRule type="expression" dxfId="1105" priority="453">
      <formula>IF(RIGHT(TEXT(AM141,"0.#"),1)=".",FALSE,TRUE)</formula>
    </cfRule>
    <cfRule type="expression" dxfId="1104" priority="454">
      <formula>IF(RIGHT(TEXT(AM141,"0.#"),1)=".",TRUE,FALSE)</formula>
    </cfRule>
  </conditionalFormatting>
  <conditionalFormatting sqref="AM142">
    <cfRule type="expression" dxfId="1103" priority="451">
      <formula>IF(RIGHT(TEXT(AM142,"0.#"),1)=".",FALSE,TRUE)</formula>
    </cfRule>
    <cfRule type="expression" dxfId="1102" priority="452">
      <formula>IF(RIGHT(TEXT(AM142,"0.#"),1)=".",TRUE,FALSE)</formula>
    </cfRule>
  </conditionalFormatting>
  <conditionalFormatting sqref="AQ141:AQ143">
    <cfRule type="expression" dxfId="1101" priority="447">
      <formula>IF(RIGHT(TEXT(AQ141,"0.#"),1)=".",FALSE,TRUE)</formula>
    </cfRule>
    <cfRule type="expression" dxfId="1100" priority="448">
      <formula>IF(RIGHT(TEXT(AQ141,"0.#"),1)=".",TRUE,FALSE)</formula>
    </cfRule>
  </conditionalFormatting>
  <conditionalFormatting sqref="AU141:AU143">
    <cfRule type="expression" dxfId="1099" priority="445">
      <formula>IF(RIGHT(TEXT(AU141,"0.#"),1)=".",FALSE,TRUE)</formula>
    </cfRule>
    <cfRule type="expression" dxfId="1098" priority="446">
      <formula>IF(RIGHT(TEXT(AU141,"0.#"),1)=".",TRUE,FALSE)</formula>
    </cfRule>
  </conditionalFormatting>
  <conditionalFormatting sqref="AE175">
    <cfRule type="expression" dxfId="1097" priority="443">
      <formula>IF(RIGHT(TEXT(AE175,"0.#"),1)=".",FALSE,TRUE)</formula>
    </cfRule>
    <cfRule type="expression" dxfId="1096" priority="444">
      <formula>IF(RIGHT(TEXT(AE175,"0.#"),1)=".",TRUE,FALSE)</formula>
    </cfRule>
  </conditionalFormatting>
  <conditionalFormatting sqref="AM177">
    <cfRule type="expression" dxfId="1095" priority="427">
      <formula>IF(RIGHT(TEXT(AM177,"0.#"),1)=".",FALSE,TRUE)</formula>
    </cfRule>
    <cfRule type="expression" dxfId="1094" priority="428">
      <formula>IF(RIGHT(TEXT(AM177,"0.#"),1)=".",TRUE,FALSE)</formula>
    </cfRule>
  </conditionalFormatting>
  <conditionalFormatting sqref="AE176">
    <cfRule type="expression" dxfId="1093" priority="441">
      <formula>IF(RIGHT(TEXT(AE176,"0.#"),1)=".",FALSE,TRUE)</formula>
    </cfRule>
    <cfRule type="expression" dxfId="1092" priority="442">
      <formula>IF(RIGHT(TEXT(AE176,"0.#"),1)=".",TRUE,FALSE)</formula>
    </cfRule>
  </conditionalFormatting>
  <conditionalFormatting sqref="AE177">
    <cfRule type="expression" dxfId="1091" priority="439">
      <formula>IF(RIGHT(TEXT(AE177,"0.#"),1)=".",FALSE,TRUE)</formula>
    </cfRule>
    <cfRule type="expression" dxfId="1090" priority="440">
      <formula>IF(RIGHT(TEXT(AE177,"0.#"),1)=".",TRUE,FALSE)</formula>
    </cfRule>
  </conditionalFormatting>
  <conditionalFormatting sqref="AI177">
    <cfRule type="expression" dxfId="1089" priority="437">
      <formula>IF(RIGHT(TEXT(AI177,"0.#"),1)=".",FALSE,TRUE)</formula>
    </cfRule>
    <cfRule type="expression" dxfId="1088" priority="438">
      <formula>IF(RIGHT(TEXT(AI177,"0.#"),1)=".",TRUE,FALSE)</formula>
    </cfRule>
  </conditionalFormatting>
  <conditionalFormatting sqref="AI176">
    <cfRule type="expression" dxfId="1087" priority="435">
      <formula>IF(RIGHT(TEXT(AI176,"0.#"),1)=".",FALSE,TRUE)</formula>
    </cfRule>
    <cfRule type="expression" dxfId="1086" priority="436">
      <formula>IF(RIGHT(TEXT(AI176,"0.#"),1)=".",TRUE,FALSE)</formula>
    </cfRule>
  </conditionalFormatting>
  <conditionalFormatting sqref="AI175">
    <cfRule type="expression" dxfId="1085" priority="433">
      <formula>IF(RIGHT(TEXT(AI175,"0.#"),1)=".",FALSE,TRUE)</formula>
    </cfRule>
    <cfRule type="expression" dxfId="1084" priority="434">
      <formula>IF(RIGHT(TEXT(AI175,"0.#"),1)=".",TRUE,FALSE)</formula>
    </cfRule>
  </conditionalFormatting>
  <conditionalFormatting sqref="AM175">
    <cfRule type="expression" dxfId="1083" priority="431">
      <formula>IF(RIGHT(TEXT(AM175,"0.#"),1)=".",FALSE,TRUE)</formula>
    </cfRule>
    <cfRule type="expression" dxfId="1082" priority="432">
      <formula>IF(RIGHT(TEXT(AM175,"0.#"),1)=".",TRUE,FALSE)</formula>
    </cfRule>
  </conditionalFormatting>
  <conditionalFormatting sqref="AM176">
    <cfRule type="expression" dxfId="1081" priority="429">
      <formula>IF(RIGHT(TEXT(AM176,"0.#"),1)=".",FALSE,TRUE)</formula>
    </cfRule>
    <cfRule type="expression" dxfId="1080" priority="430">
      <formula>IF(RIGHT(TEXT(AM176,"0.#"),1)=".",TRUE,FALSE)</formula>
    </cfRule>
  </conditionalFormatting>
  <conditionalFormatting sqref="AQ175:AQ177">
    <cfRule type="expression" dxfId="1079" priority="425">
      <formula>IF(RIGHT(TEXT(AQ175,"0.#"),1)=".",FALSE,TRUE)</formula>
    </cfRule>
    <cfRule type="expression" dxfId="1078" priority="426">
      <formula>IF(RIGHT(TEXT(AQ175,"0.#"),1)=".",TRUE,FALSE)</formula>
    </cfRule>
  </conditionalFormatting>
  <conditionalFormatting sqref="AU175:AU177">
    <cfRule type="expression" dxfId="1077" priority="423">
      <formula>IF(RIGHT(TEXT(AU175,"0.#"),1)=".",FALSE,TRUE)</formula>
    </cfRule>
    <cfRule type="expression" dxfId="1076" priority="424">
      <formula>IF(RIGHT(TEXT(AU175,"0.#"),1)=".",TRUE,FALSE)</formula>
    </cfRule>
  </conditionalFormatting>
  <conditionalFormatting sqref="AE61">
    <cfRule type="expression" dxfId="1075" priority="377">
      <formula>IF(RIGHT(TEXT(AE61,"0.#"),1)=".",FALSE,TRUE)</formula>
    </cfRule>
    <cfRule type="expression" dxfId="1074" priority="378">
      <formula>IF(RIGHT(TEXT(AE61,"0.#"),1)=".",TRUE,FALSE)</formula>
    </cfRule>
  </conditionalFormatting>
  <conditionalFormatting sqref="AE62">
    <cfRule type="expression" dxfId="1073" priority="375">
      <formula>IF(RIGHT(TEXT(AE62,"0.#"),1)=".",FALSE,TRUE)</formula>
    </cfRule>
    <cfRule type="expression" dxfId="1072" priority="376">
      <formula>IF(RIGHT(TEXT(AE62,"0.#"),1)=".",TRUE,FALSE)</formula>
    </cfRule>
  </conditionalFormatting>
  <conditionalFormatting sqref="AM61">
    <cfRule type="expression" dxfId="1071" priority="365">
      <formula>IF(RIGHT(TEXT(AM61,"0.#"),1)=".",FALSE,TRUE)</formula>
    </cfRule>
    <cfRule type="expression" dxfId="1070" priority="366">
      <formula>IF(RIGHT(TEXT(AM61,"0.#"),1)=".",TRUE,FALSE)</formula>
    </cfRule>
  </conditionalFormatting>
  <conditionalFormatting sqref="AE63">
    <cfRule type="expression" dxfId="1069" priority="373">
      <formula>IF(RIGHT(TEXT(AE63,"0.#"),1)=".",FALSE,TRUE)</formula>
    </cfRule>
    <cfRule type="expression" dxfId="1068" priority="374">
      <formula>IF(RIGHT(TEXT(AE63,"0.#"),1)=".",TRUE,FALSE)</formula>
    </cfRule>
  </conditionalFormatting>
  <conditionalFormatting sqref="AI63">
    <cfRule type="expression" dxfId="1067" priority="371">
      <formula>IF(RIGHT(TEXT(AI63,"0.#"),1)=".",FALSE,TRUE)</formula>
    </cfRule>
    <cfRule type="expression" dxfId="1066" priority="372">
      <formula>IF(RIGHT(TEXT(AI63,"0.#"),1)=".",TRUE,FALSE)</formula>
    </cfRule>
  </conditionalFormatting>
  <conditionalFormatting sqref="AI62">
    <cfRule type="expression" dxfId="1065" priority="369">
      <formula>IF(RIGHT(TEXT(AI62,"0.#"),1)=".",FALSE,TRUE)</formula>
    </cfRule>
    <cfRule type="expression" dxfId="1064" priority="370">
      <formula>IF(RIGHT(TEXT(AI62,"0.#"),1)=".",TRUE,FALSE)</formula>
    </cfRule>
  </conditionalFormatting>
  <conditionalFormatting sqref="AI61">
    <cfRule type="expression" dxfId="1063" priority="367">
      <formula>IF(RIGHT(TEXT(AI61,"0.#"),1)=".",FALSE,TRUE)</formula>
    </cfRule>
    <cfRule type="expression" dxfId="1062" priority="368">
      <formula>IF(RIGHT(TEXT(AI61,"0.#"),1)=".",TRUE,FALSE)</formula>
    </cfRule>
  </conditionalFormatting>
  <conditionalFormatting sqref="AM62">
    <cfRule type="expression" dxfId="1061" priority="363">
      <formula>IF(RIGHT(TEXT(AM62,"0.#"),1)=".",FALSE,TRUE)</formula>
    </cfRule>
    <cfRule type="expression" dxfId="1060" priority="364">
      <formula>IF(RIGHT(TEXT(AM62,"0.#"),1)=".",TRUE,FALSE)</formula>
    </cfRule>
  </conditionalFormatting>
  <conditionalFormatting sqref="AM63">
    <cfRule type="expression" dxfId="1059" priority="361">
      <formula>IF(RIGHT(TEXT(AM63,"0.#"),1)=".",FALSE,TRUE)</formula>
    </cfRule>
    <cfRule type="expression" dxfId="1058" priority="362">
      <formula>IF(RIGHT(TEXT(AM63,"0.#"),1)=".",TRUE,FALSE)</formula>
    </cfRule>
  </conditionalFormatting>
  <conditionalFormatting sqref="AQ61:AQ63">
    <cfRule type="expression" dxfId="1057" priority="359">
      <formula>IF(RIGHT(TEXT(AQ61,"0.#"),1)=".",FALSE,TRUE)</formula>
    </cfRule>
    <cfRule type="expression" dxfId="1056" priority="360">
      <formula>IF(RIGHT(TEXT(AQ61,"0.#"),1)=".",TRUE,FALSE)</formula>
    </cfRule>
  </conditionalFormatting>
  <conditionalFormatting sqref="AU61:AU63">
    <cfRule type="expression" dxfId="1055" priority="357">
      <formula>IF(RIGHT(TEXT(AU61,"0.#"),1)=".",FALSE,TRUE)</formula>
    </cfRule>
    <cfRule type="expression" dxfId="1054" priority="358">
      <formula>IF(RIGHT(TEXT(AU61,"0.#"),1)=".",TRUE,FALSE)</formula>
    </cfRule>
  </conditionalFormatting>
  <conditionalFormatting sqref="AE95">
    <cfRule type="expression" dxfId="1053" priority="355">
      <formula>IF(RIGHT(TEXT(AE95,"0.#"),1)=".",FALSE,TRUE)</formula>
    </cfRule>
    <cfRule type="expression" dxfId="1052" priority="356">
      <formula>IF(RIGHT(TEXT(AE95,"0.#"),1)=".",TRUE,FALSE)</formula>
    </cfRule>
  </conditionalFormatting>
  <conditionalFormatting sqref="AE96">
    <cfRule type="expression" dxfId="1051" priority="353">
      <formula>IF(RIGHT(TEXT(AE96,"0.#"),1)=".",FALSE,TRUE)</formula>
    </cfRule>
    <cfRule type="expression" dxfId="1050" priority="354">
      <formula>IF(RIGHT(TEXT(AE96,"0.#"),1)=".",TRUE,FALSE)</formula>
    </cfRule>
  </conditionalFormatting>
  <conditionalFormatting sqref="AM95">
    <cfRule type="expression" dxfId="1049" priority="343">
      <formula>IF(RIGHT(TEXT(AM95,"0.#"),1)=".",FALSE,TRUE)</formula>
    </cfRule>
    <cfRule type="expression" dxfId="1048" priority="344">
      <formula>IF(RIGHT(TEXT(AM95,"0.#"),1)=".",TRUE,FALSE)</formula>
    </cfRule>
  </conditionalFormatting>
  <conditionalFormatting sqref="AE97">
    <cfRule type="expression" dxfId="1047" priority="351">
      <formula>IF(RIGHT(TEXT(AE97,"0.#"),1)=".",FALSE,TRUE)</formula>
    </cfRule>
    <cfRule type="expression" dxfId="1046" priority="352">
      <formula>IF(RIGHT(TEXT(AE97,"0.#"),1)=".",TRUE,FALSE)</formula>
    </cfRule>
  </conditionalFormatting>
  <conditionalFormatting sqref="AI97">
    <cfRule type="expression" dxfId="1045" priority="349">
      <formula>IF(RIGHT(TEXT(AI97,"0.#"),1)=".",FALSE,TRUE)</formula>
    </cfRule>
    <cfRule type="expression" dxfId="1044" priority="350">
      <formula>IF(RIGHT(TEXT(AI97,"0.#"),1)=".",TRUE,FALSE)</formula>
    </cfRule>
  </conditionalFormatting>
  <conditionalFormatting sqref="AI96">
    <cfRule type="expression" dxfId="1043" priority="347">
      <formula>IF(RIGHT(TEXT(AI96,"0.#"),1)=".",FALSE,TRUE)</formula>
    </cfRule>
    <cfRule type="expression" dxfId="1042" priority="348">
      <formula>IF(RIGHT(TEXT(AI96,"0.#"),1)=".",TRUE,FALSE)</formula>
    </cfRule>
  </conditionalFormatting>
  <conditionalFormatting sqref="AI95">
    <cfRule type="expression" dxfId="1041" priority="345">
      <formula>IF(RIGHT(TEXT(AI95,"0.#"),1)=".",FALSE,TRUE)</formula>
    </cfRule>
    <cfRule type="expression" dxfId="1040" priority="346">
      <formula>IF(RIGHT(TEXT(AI95,"0.#"),1)=".",TRUE,FALSE)</formula>
    </cfRule>
  </conditionalFormatting>
  <conditionalFormatting sqref="AM96">
    <cfRule type="expression" dxfId="1039" priority="341">
      <formula>IF(RIGHT(TEXT(AM96,"0.#"),1)=".",FALSE,TRUE)</formula>
    </cfRule>
    <cfRule type="expression" dxfId="1038" priority="342">
      <formula>IF(RIGHT(TEXT(AM96,"0.#"),1)=".",TRUE,FALSE)</formula>
    </cfRule>
  </conditionalFormatting>
  <conditionalFormatting sqref="AM97">
    <cfRule type="expression" dxfId="1037" priority="339">
      <formula>IF(RIGHT(TEXT(AM97,"0.#"),1)=".",FALSE,TRUE)</formula>
    </cfRule>
    <cfRule type="expression" dxfId="1036" priority="340">
      <formula>IF(RIGHT(TEXT(AM97,"0.#"),1)=".",TRUE,FALSE)</formula>
    </cfRule>
  </conditionalFormatting>
  <conditionalFormatting sqref="AQ95:AQ97">
    <cfRule type="expression" dxfId="1035" priority="337">
      <formula>IF(RIGHT(TEXT(AQ95,"0.#"),1)=".",FALSE,TRUE)</formula>
    </cfRule>
    <cfRule type="expression" dxfId="1034" priority="338">
      <formula>IF(RIGHT(TEXT(AQ95,"0.#"),1)=".",TRUE,FALSE)</formula>
    </cfRule>
  </conditionalFormatting>
  <conditionalFormatting sqref="AU95:AU97">
    <cfRule type="expression" dxfId="1033" priority="335">
      <formula>IF(RIGHT(TEXT(AU95,"0.#"),1)=".",FALSE,TRUE)</formula>
    </cfRule>
    <cfRule type="expression" dxfId="1032" priority="336">
      <formula>IF(RIGHT(TEXT(AU95,"0.#"),1)=".",TRUE,FALSE)</formula>
    </cfRule>
  </conditionalFormatting>
  <conditionalFormatting sqref="AE129">
    <cfRule type="expression" dxfId="1031" priority="333">
      <formula>IF(RIGHT(TEXT(AE129,"0.#"),1)=".",FALSE,TRUE)</formula>
    </cfRule>
    <cfRule type="expression" dxfId="1030" priority="334">
      <formula>IF(RIGHT(TEXT(AE129,"0.#"),1)=".",TRUE,FALSE)</formula>
    </cfRule>
  </conditionalFormatting>
  <conditionalFormatting sqref="AE130">
    <cfRule type="expression" dxfId="1029" priority="331">
      <formula>IF(RIGHT(TEXT(AE130,"0.#"),1)=".",FALSE,TRUE)</formula>
    </cfRule>
    <cfRule type="expression" dxfId="1028" priority="332">
      <formula>IF(RIGHT(TEXT(AE130,"0.#"),1)=".",TRUE,FALSE)</formula>
    </cfRule>
  </conditionalFormatting>
  <conditionalFormatting sqref="AM129">
    <cfRule type="expression" dxfId="1027" priority="321">
      <formula>IF(RIGHT(TEXT(AM129,"0.#"),1)=".",FALSE,TRUE)</formula>
    </cfRule>
    <cfRule type="expression" dxfId="1026" priority="322">
      <formula>IF(RIGHT(TEXT(AM129,"0.#"),1)=".",TRUE,FALSE)</formula>
    </cfRule>
  </conditionalFormatting>
  <conditionalFormatting sqref="AE131">
    <cfRule type="expression" dxfId="1025" priority="329">
      <formula>IF(RIGHT(TEXT(AE131,"0.#"),1)=".",FALSE,TRUE)</formula>
    </cfRule>
    <cfRule type="expression" dxfId="1024" priority="330">
      <formula>IF(RIGHT(TEXT(AE131,"0.#"),1)=".",TRUE,FALSE)</formula>
    </cfRule>
  </conditionalFormatting>
  <conditionalFormatting sqref="AI131">
    <cfRule type="expression" dxfId="1023" priority="327">
      <formula>IF(RIGHT(TEXT(AI131,"0.#"),1)=".",FALSE,TRUE)</formula>
    </cfRule>
    <cfRule type="expression" dxfId="1022" priority="328">
      <formula>IF(RIGHT(TEXT(AI131,"0.#"),1)=".",TRUE,FALSE)</formula>
    </cfRule>
  </conditionalFormatting>
  <conditionalFormatting sqref="AI130">
    <cfRule type="expression" dxfId="1021" priority="325">
      <formula>IF(RIGHT(TEXT(AI130,"0.#"),1)=".",FALSE,TRUE)</formula>
    </cfRule>
    <cfRule type="expression" dxfId="1020" priority="326">
      <formula>IF(RIGHT(TEXT(AI130,"0.#"),1)=".",TRUE,FALSE)</formula>
    </cfRule>
  </conditionalFormatting>
  <conditionalFormatting sqref="AI129">
    <cfRule type="expression" dxfId="1019" priority="323">
      <formula>IF(RIGHT(TEXT(AI129,"0.#"),1)=".",FALSE,TRUE)</formula>
    </cfRule>
    <cfRule type="expression" dxfId="1018" priority="324">
      <formula>IF(RIGHT(TEXT(AI129,"0.#"),1)=".",TRUE,FALSE)</formula>
    </cfRule>
  </conditionalFormatting>
  <conditionalFormatting sqref="AM130">
    <cfRule type="expression" dxfId="1017" priority="319">
      <formula>IF(RIGHT(TEXT(AM130,"0.#"),1)=".",FALSE,TRUE)</formula>
    </cfRule>
    <cfRule type="expression" dxfId="1016" priority="320">
      <formula>IF(RIGHT(TEXT(AM130,"0.#"),1)=".",TRUE,FALSE)</formula>
    </cfRule>
  </conditionalFormatting>
  <conditionalFormatting sqref="AM131">
    <cfRule type="expression" dxfId="1015" priority="317">
      <formula>IF(RIGHT(TEXT(AM131,"0.#"),1)=".",FALSE,TRUE)</formula>
    </cfRule>
    <cfRule type="expression" dxfId="1014" priority="318">
      <formula>IF(RIGHT(TEXT(AM131,"0.#"),1)=".",TRUE,FALSE)</formula>
    </cfRule>
  </conditionalFormatting>
  <conditionalFormatting sqref="AQ129:AQ131">
    <cfRule type="expression" dxfId="1013" priority="315">
      <formula>IF(RIGHT(TEXT(AQ129,"0.#"),1)=".",FALSE,TRUE)</formula>
    </cfRule>
    <cfRule type="expression" dxfId="1012" priority="316">
      <formula>IF(RIGHT(TEXT(AQ129,"0.#"),1)=".",TRUE,FALSE)</formula>
    </cfRule>
  </conditionalFormatting>
  <conditionalFormatting sqref="AU129:AU131">
    <cfRule type="expression" dxfId="1011" priority="313">
      <formula>IF(RIGHT(TEXT(AU129,"0.#"),1)=".",FALSE,TRUE)</formula>
    </cfRule>
    <cfRule type="expression" dxfId="1010" priority="314">
      <formula>IF(RIGHT(TEXT(AU129,"0.#"),1)=".",TRUE,FALSE)</formula>
    </cfRule>
  </conditionalFormatting>
  <conditionalFormatting sqref="AE163">
    <cfRule type="expression" dxfId="1009" priority="311">
      <formula>IF(RIGHT(TEXT(AE163,"0.#"),1)=".",FALSE,TRUE)</formula>
    </cfRule>
    <cfRule type="expression" dxfId="1008" priority="312">
      <formula>IF(RIGHT(TEXT(AE163,"0.#"),1)=".",TRUE,FALSE)</formula>
    </cfRule>
  </conditionalFormatting>
  <conditionalFormatting sqref="AE164">
    <cfRule type="expression" dxfId="1007" priority="309">
      <formula>IF(RIGHT(TEXT(AE164,"0.#"),1)=".",FALSE,TRUE)</formula>
    </cfRule>
    <cfRule type="expression" dxfId="1006" priority="310">
      <formula>IF(RIGHT(TEXT(AE164,"0.#"),1)=".",TRUE,FALSE)</formula>
    </cfRule>
  </conditionalFormatting>
  <conditionalFormatting sqref="AM163">
    <cfRule type="expression" dxfId="1005" priority="299">
      <formula>IF(RIGHT(TEXT(AM163,"0.#"),1)=".",FALSE,TRUE)</formula>
    </cfRule>
    <cfRule type="expression" dxfId="1004" priority="300">
      <formula>IF(RIGHT(TEXT(AM163,"0.#"),1)=".",TRUE,FALSE)</formula>
    </cfRule>
  </conditionalFormatting>
  <conditionalFormatting sqref="AE165">
    <cfRule type="expression" dxfId="1003" priority="307">
      <formula>IF(RIGHT(TEXT(AE165,"0.#"),1)=".",FALSE,TRUE)</formula>
    </cfRule>
    <cfRule type="expression" dxfId="1002" priority="308">
      <formula>IF(RIGHT(TEXT(AE165,"0.#"),1)=".",TRUE,FALSE)</formula>
    </cfRule>
  </conditionalFormatting>
  <conditionalFormatting sqref="AI165">
    <cfRule type="expression" dxfId="1001" priority="305">
      <formula>IF(RIGHT(TEXT(AI165,"0.#"),1)=".",FALSE,TRUE)</formula>
    </cfRule>
    <cfRule type="expression" dxfId="1000" priority="306">
      <formula>IF(RIGHT(TEXT(AI165,"0.#"),1)=".",TRUE,FALSE)</formula>
    </cfRule>
  </conditionalFormatting>
  <conditionalFormatting sqref="AI164">
    <cfRule type="expression" dxfId="999" priority="303">
      <formula>IF(RIGHT(TEXT(AI164,"0.#"),1)=".",FALSE,TRUE)</formula>
    </cfRule>
    <cfRule type="expression" dxfId="998" priority="304">
      <formula>IF(RIGHT(TEXT(AI164,"0.#"),1)=".",TRUE,FALSE)</formula>
    </cfRule>
  </conditionalFormatting>
  <conditionalFormatting sqref="AI163">
    <cfRule type="expression" dxfId="997" priority="301">
      <formula>IF(RIGHT(TEXT(AI163,"0.#"),1)=".",FALSE,TRUE)</formula>
    </cfRule>
    <cfRule type="expression" dxfId="996" priority="302">
      <formula>IF(RIGHT(TEXT(AI163,"0.#"),1)=".",TRUE,FALSE)</formula>
    </cfRule>
  </conditionalFormatting>
  <conditionalFormatting sqref="AM164">
    <cfRule type="expression" dxfId="995" priority="297">
      <formula>IF(RIGHT(TEXT(AM164,"0.#"),1)=".",FALSE,TRUE)</formula>
    </cfRule>
    <cfRule type="expression" dxfId="994" priority="298">
      <formula>IF(RIGHT(TEXT(AM164,"0.#"),1)=".",TRUE,FALSE)</formula>
    </cfRule>
  </conditionalFormatting>
  <conditionalFormatting sqref="AM165">
    <cfRule type="expression" dxfId="993" priority="295">
      <formula>IF(RIGHT(TEXT(AM165,"0.#"),1)=".",FALSE,TRUE)</formula>
    </cfRule>
    <cfRule type="expression" dxfId="992" priority="296">
      <formula>IF(RIGHT(TEXT(AM165,"0.#"),1)=".",TRUE,FALSE)</formula>
    </cfRule>
  </conditionalFormatting>
  <conditionalFormatting sqref="AQ163:AQ165">
    <cfRule type="expression" dxfId="991" priority="293">
      <formula>IF(RIGHT(TEXT(AQ163,"0.#"),1)=".",FALSE,TRUE)</formula>
    </cfRule>
    <cfRule type="expression" dxfId="990" priority="294">
      <formula>IF(RIGHT(TEXT(AQ163,"0.#"),1)=".",TRUE,FALSE)</formula>
    </cfRule>
  </conditionalFormatting>
  <conditionalFormatting sqref="AU163:AU165">
    <cfRule type="expression" dxfId="989" priority="291">
      <formula>IF(RIGHT(TEXT(AU163,"0.#"),1)=".",FALSE,TRUE)</formula>
    </cfRule>
    <cfRule type="expression" dxfId="988" priority="292">
      <formula>IF(RIGHT(TEXT(AU163,"0.#"),1)=".",TRUE,FALSE)</formula>
    </cfRule>
  </conditionalFormatting>
  <conditionalFormatting sqref="AE197">
    <cfRule type="expression" dxfId="987" priority="289">
      <formula>IF(RIGHT(TEXT(AE197,"0.#"),1)=".",FALSE,TRUE)</formula>
    </cfRule>
    <cfRule type="expression" dxfId="986" priority="290">
      <formula>IF(RIGHT(TEXT(AE197,"0.#"),1)=".",TRUE,FALSE)</formula>
    </cfRule>
  </conditionalFormatting>
  <conditionalFormatting sqref="AE198">
    <cfRule type="expression" dxfId="985" priority="287">
      <formula>IF(RIGHT(TEXT(AE198,"0.#"),1)=".",FALSE,TRUE)</formula>
    </cfRule>
    <cfRule type="expression" dxfId="984" priority="288">
      <formula>IF(RIGHT(TEXT(AE198,"0.#"),1)=".",TRUE,FALSE)</formula>
    </cfRule>
  </conditionalFormatting>
  <conditionalFormatting sqref="AM197">
    <cfRule type="expression" dxfId="983" priority="277">
      <formula>IF(RIGHT(TEXT(AM197,"0.#"),1)=".",FALSE,TRUE)</formula>
    </cfRule>
    <cfRule type="expression" dxfId="982" priority="278">
      <formula>IF(RIGHT(TEXT(AM197,"0.#"),1)=".",TRUE,FALSE)</formula>
    </cfRule>
  </conditionalFormatting>
  <conditionalFormatting sqref="AE199">
    <cfRule type="expression" dxfId="981" priority="285">
      <formula>IF(RIGHT(TEXT(AE199,"0.#"),1)=".",FALSE,TRUE)</formula>
    </cfRule>
    <cfRule type="expression" dxfId="980" priority="286">
      <formula>IF(RIGHT(TEXT(AE199,"0.#"),1)=".",TRUE,FALSE)</formula>
    </cfRule>
  </conditionalFormatting>
  <conditionalFormatting sqref="AI199">
    <cfRule type="expression" dxfId="979" priority="283">
      <formula>IF(RIGHT(TEXT(AI199,"0.#"),1)=".",FALSE,TRUE)</formula>
    </cfRule>
    <cfRule type="expression" dxfId="978" priority="284">
      <formula>IF(RIGHT(TEXT(AI199,"0.#"),1)=".",TRUE,FALSE)</formula>
    </cfRule>
  </conditionalFormatting>
  <conditionalFormatting sqref="AI198">
    <cfRule type="expression" dxfId="977" priority="281">
      <formula>IF(RIGHT(TEXT(AI198,"0.#"),1)=".",FALSE,TRUE)</formula>
    </cfRule>
    <cfRule type="expression" dxfId="976" priority="282">
      <formula>IF(RIGHT(TEXT(AI198,"0.#"),1)=".",TRUE,FALSE)</formula>
    </cfRule>
  </conditionalFormatting>
  <conditionalFormatting sqref="AI197">
    <cfRule type="expression" dxfId="975" priority="279">
      <formula>IF(RIGHT(TEXT(AI197,"0.#"),1)=".",FALSE,TRUE)</formula>
    </cfRule>
    <cfRule type="expression" dxfId="974" priority="280">
      <formula>IF(RIGHT(TEXT(AI197,"0.#"),1)=".",TRUE,FALSE)</formula>
    </cfRule>
  </conditionalFormatting>
  <conditionalFormatting sqref="AM198">
    <cfRule type="expression" dxfId="973" priority="275">
      <formula>IF(RIGHT(TEXT(AM198,"0.#"),1)=".",FALSE,TRUE)</formula>
    </cfRule>
    <cfRule type="expression" dxfId="972" priority="276">
      <formula>IF(RIGHT(TEXT(AM198,"0.#"),1)=".",TRUE,FALSE)</formula>
    </cfRule>
  </conditionalFormatting>
  <conditionalFormatting sqref="AM199">
    <cfRule type="expression" dxfId="971" priority="273">
      <formula>IF(RIGHT(TEXT(AM199,"0.#"),1)=".",FALSE,TRUE)</formula>
    </cfRule>
    <cfRule type="expression" dxfId="970" priority="274">
      <formula>IF(RIGHT(TEXT(AM199,"0.#"),1)=".",TRUE,FALSE)</formula>
    </cfRule>
  </conditionalFormatting>
  <conditionalFormatting sqref="AQ197:AQ199">
    <cfRule type="expression" dxfId="969" priority="271">
      <formula>IF(RIGHT(TEXT(AQ197,"0.#"),1)=".",FALSE,TRUE)</formula>
    </cfRule>
    <cfRule type="expression" dxfId="968" priority="272">
      <formula>IF(RIGHT(TEXT(AQ197,"0.#"),1)=".",TRUE,FALSE)</formula>
    </cfRule>
  </conditionalFormatting>
  <conditionalFormatting sqref="AU197:AU199">
    <cfRule type="expression" dxfId="967" priority="269">
      <formula>IF(RIGHT(TEXT(AU197,"0.#"),1)=".",FALSE,TRUE)</formula>
    </cfRule>
    <cfRule type="expression" dxfId="966" priority="270">
      <formula>IF(RIGHT(TEXT(AU197,"0.#"),1)=".",TRUE,FALSE)</formula>
    </cfRule>
  </conditionalFormatting>
  <conditionalFormatting sqref="AE134 AQ134">
    <cfRule type="expression" dxfId="965" priority="267">
      <formula>IF(RIGHT(TEXT(AE134,"0.#"),1)=".",FALSE,TRUE)</formula>
    </cfRule>
    <cfRule type="expression" dxfId="964" priority="268">
      <formula>IF(RIGHT(TEXT(AE134,"0.#"),1)=".",TRUE,FALSE)</formula>
    </cfRule>
  </conditionalFormatting>
  <conditionalFormatting sqref="AI134">
    <cfRule type="expression" dxfId="963" priority="265">
      <formula>IF(RIGHT(TEXT(AI134,"0.#"),1)=".",FALSE,TRUE)</formula>
    </cfRule>
    <cfRule type="expression" dxfId="962" priority="266">
      <formula>IF(RIGHT(TEXT(AI134,"0.#"),1)=".",TRUE,FALSE)</formula>
    </cfRule>
  </conditionalFormatting>
  <conditionalFormatting sqref="AM134">
    <cfRule type="expression" dxfId="961" priority="263">
      <formula>IF(RIGHT(TEXT(AM134,"0.#"),1)=".",FALSE,TRUE)</formula>
    </cfRule>
    <cfRule type="expression" dxfId="960" priority="264">
      <formula>IF(RIGHT(TEXT(AM134,"0.#"),1)=".",TRUE,FALSE)</formula>
    </cfRule>
  </conditionalFormatting>
  <conditionalFormatting sqref="AE135">
    <cfRule type="expression" dxfId="959" priority="261">
      <formula>IF(RIGHT(TEXT(AE135,"0.#"),1)=".",FALSE,TRUE)</formula>
    </cfRule>
    <cfRule type="expression" dxfId="958" priority="262">
      <formula>IF(RIGHT(TEXT(AE135,"0.#"),1)=".",TRUE,FALSE)</formula>
    </cfRule>
  </conditionalFormatting>
  <conditionalFormatting sqref="AI135">
    <cfRule type="expression" dxfId="957" priority="259">
      <formula>IF(RIGHT(TEXT(AI135,"0.#"),1)=".",FALSE,TRUE)</formula>
    </cfRule>
    <cfRule type="expression" dxfId="956" priority="260">
      <formula>IF(RIGHT(TEXT(AI135,"0.#"),1)=".",TRUE,FALSE)</formula>
    </cfRule>
  </conditionalFormatting>
  <conditionalFormatting sqref="AM135">
    <cfRule type="expression" dxfId="955" priority="257">
      <formula>IF(RIGHT(TEXT(AM135,"0.#"),1)=".",FALSE,TRUE)</formula>
    </cfRule>
    <cfRule type="expression" dxfId="954" priority="258">
      <formula>IF(RIGHT(TEXT(AM135,"0.#"),1)=".",TRUE,FALSE)</formula>
    </cfRule>
  </conditionalFormatting>
  <conditionalFormatting sqref="AQ135">
    <cfRule type="expression" dxfId="953" priority="255">
      <formula>IF(RIGHT(TEXT(AQ135,"0.#"),1)=".",FALSE,TRUE)</formula>
    </cfRule>
    <cfRule type="expression" dxfId="952" priority="256">
      <formula>IF(RIGHT(TEXT(AQ135,"0.#"),1)=".",TRUE,FALSE)</formula>
    </cfRule>
  </conditionalFormatting>
  <conditionalFormatting sqref="AU134">
    <cfRule type="expression" dxfId="951" priority="253">
      <formula>IF(RIGHT(TEXT(AU134,"0.#"),1)=".",FALSE,TRUE)</formula>
    </cfRule>
    <cfRule type="expression" dxfId="950" priority="254">
      <formula>IF(RIGHT(TEXT(AU134,"0.#"),1)=".",TRUE,FALSE)</formula>
    </cfRule>
  </conditionalFormatting>
  <conditionalFormatting sqref="AU135">
    <cfRule type="expression" dxfId="949" priority="251">
      <formula>IF(RIGHT(TEXT(AU135,"0.#"),1)=".",FALSE,TRUE)</formula>
    </cfRule>
    <cfRule type="expression" dxfId="948" priority="252">
      <formula>IF(RIGHT(TEXT(AU135,"0.#"),1)=".",TRUE,FALSE)</formula>
    </cfRule>
  </conditionalFormatting>
  <conditionalFormatting sqref="AE168 AQ168">
    <cfRule type="expression" dxfId="947" priority="249">
      <formula>IF(RIGHT(TEXT(AE168,"0.#"),1)=".",FALSE,TRUE)</formula>
    </cfRule>
    <cfRule type="expression" dxfId="946" priority="250">
      <formula>IF(RIGHT(TEXT(AE168,"0.#"),1)=".",TRUE,FALSE)</formula>
    </cfRule>
  </conditionalFormatting>
  <conditionalFormatting sqref="AI168">
    <cfRule type="expression" dxfId="945" priority="247">
      <formula>IF(RIGHT(TEXT(AI168,"0.#"),1)=".",FALSE,TRUE)</formula>
    </cfRule>
    <cfRule type="expression" dxfId="944" priority="248">
      <formula>IF(RIGHT(TEXT(AI168,"0.#"),1)=".",TRUE,FALSE)</formula>
    </cfRule>
  </conditionalFormatting>
  <conditionalFormatting sqref="AM168">
    <cfRule type="expression" dxfId="943" priority="245">
      <formula>IF(RIGHT(TEXT(AM168,"0.#"),1)=".",FALSE,TRUE)</formula>
    </cfRule>
    <cfRule type="expression" dxfId="942" priority="246">
      <formula>IF(RIGHT(TEXT(AM168,"0.#"),1)=".",TRUE,FALSE)</formula>
    </cfRule>
  </conditionalFormatting>
  <conditionalFormatting sqref="AE169">
    <cfRule type="expression" dxfId="941" priority="243">
      <formula>IF(RIGHT(TEXT(AE169,"0.#"),1)=".",FALSE,TRUE)</formula>
    </cfRule>
    <cfRule type="expression" dxfId="940" priority="244">
      <formula>IF(RIGHT(TEXT(AE169,"0.#"),1)=".",TRUE,FALSE)</formula>
    </cfRule>
  </conditionalFormatting>
  <conditionalFormatting sqref="AI169">
    <cfRule type="expression" dxfId="939" priority="241">
      <formula>IF(RIGHT(TEXT(AI169,"0.#"),1)=".",FALSE,TRUE)</formula>
    </cfRule>
    <cfRule type="expression" dxfId="938" priority="242">
      <formula>IF(RIGHT(TEXT(AI169,"0.#"),1)=".",TRUE,FALSE)</formula>
    </cfRule>
  </conditionalFormatting>
  <conditionalFormatting sqref="AM169">
    <cfRule type="expression" dxfId="937" priority="239">
      <formula>IF(RIGHT(TEXT(AM169,"0.#"),1)=".",FALSE,TRUE)</formula>
    </cfRule>
    <cfRule type="expression" dxfId="936" priority="240">
      <formula>IF(RIGHT(TEXT(AM169,"0.#"),1)=".",TRUE,FALSE)</formula>
    </cfRule>
  </conditionalFormatting>
  <conditionalFormatting sqref="AQ169">
    <cfRule type="expression" dxfId="935" priority="237">
      <formula>IF(RIGHT(TEXT(AQ169,"0.#"),1)=".",FALSE,TRUE)</formula>
    </cfRule>
    <cfRule type="expression" dxfId="934" priority="238">
      <formula>IF(RIGHT(TEXT(AQ169,"0.#"),1)=".",TRUE,FALSE)</formula>
    </cfRule>
  </conditionalFormatting>
  <conditionalFormatting sqref="AU168">
    <cfRule type="expression" dxfId="933" priority="235">
      <formula>IF(RIGHT(TEXT(AU168,"0.#"),1)=".",FALSE,TRUE)</formula>
    </cfRule>
    <cfRule type="expression" dxfId="932" priority="236">
      <formula>IF(RIGHT(TEXT(AU168,"0.#"),1)=".",TRUE,FALSE)</formula>
    </cfRule>
  </conditionalFormatting>
  <conditionalFormatting sqref="AU169">
    <cfRule type="expression" dxfId="931" priority="233">
      <formula>IF(RIGHT(TEXT(AU169,"0.#"),1)=".",FALSE,TRUE)</formula>
    </cfRule>
    <cfRule type="expression" dxfId="930" priority="234">
      <formula>IF(RIGHT(TEXT(AU169,"0.#"),1)=".",TRUE,FALSE)</formula>
    </cfRule>
  </conditionalFormatting>
  <conditionalFormatting sqref="AE90">
    <cfRule type="expression" dxfId="929" priority="231">
      <formula>IF(RIGHT(TEXT(AE90,"0.#"),1)=".",FALSE,TRUE)</formula>
    </cfRule>
    <cfRule type="expression" dxfId="928" priority="232">
      <formula>IF(RIGHT(TEXT(AE90,"0.#"),1)=".",TRUE,FALSE)</formula>
    </cfRule>
  </conditionalFormatting>
  <conditionalFormatting sqref="AE91">
    <cfRule type="expression" dxfId="927" priority="229">
      <formula>IF(RIGHT(TEXT(AE91,"0.#"),1)=".",FALSE,TRUE)</formula>
    </cfRule>
    <cfRule type="expression" dxfId="926" priority="230">
      <formula>IF(RIGHT(TEXT(AE91,"0.#"),1)=".",TRUE,FALSE)</formula>
    </cfRule>
  </conditionalFormatting>
  <conditionalFormatting sqref="AM90">
    <cfRule type="expression" dxfId="925" priority="219">
      <formula>IF(RIGHT(TEXT(AM90,"0.#"),1)=".",FALSE,TRUE)</formula>
    </cfRule>
    <cfRule type="expression" dxfId="924" priority="220">
      <formula>IF(RIGHT(TEXT(AM90,"0.#"),1)=".",TRUE,FALSE)</formula>
    </cfRule>
  </conditionalFormatting>
  <conditionalFormatting sqref="AE92">
    <cfRule type="expression" dxfId="923" priority="227">
      <formula>IF(RIGHT(TEXT(AE92,"0.#"),1)=".",FALSE,TRUE)</formula>
    </cfRule>
    <cfRule type="expression" dxfId="922" priority="228">
      <formula>IF(RIGHT(TEXT(AE92,"0.#"),1)=".",TRUE,FALSE)</formula>
    </cfRule>
  </conditionalFormatting>
  <conditionalFormatting sqref="AI92">
    <cfRule type="expression" dxfId="921" priority="225">
      <formula>IF(RIGHT(TEXT(AI92,"0.#"),1)=".",FALSE,TRUE)</formula>
    </cfRule>
    <cfRule type="expression" dxfId="920" priority="226">
      <formula>IF(RIGHT(TEXT(AI92,"0.#"),1)=".",TRUE,FALSE)</formula>
    </cfRule>
  </conditionalFormatting>
  <conditionalFormatting sqref="AI91">
    <cfRule type="expression" dxfId="919" priority="223">
      <formula>IF(RIGHT(TEXT(AI91,"0.#"),1)=".",FALSE,TRUE)</formula>
    </cfRule>
    <cfRule type="expression" dxfId="918" priority="224">
      <formula>IF(RIGHT(TEXT(AI91,"0.#"),1)=".",TRUE,FALSE)</formula>
    </cfRule>
  </conditionalFormatting>
  <conditionalFormatting sqref="AI90">
    <cfRule type="expression" dxfId="917" priority="221">
      <formula>IF(RIGHT(TEXT(AI90,"0.#"),1)=".",FALSE,TRUE)</formula>
    </cfRule>
    <cfRule type="expression" dxfId="916" priority="222">
      <formula>IF(RIGHT(TEXT(AI90,"0.#"),1)=".",TRUE,FALSE)</formula>
    </cfRule>
  </conditionalFormatting>
  <conditionalFormatting sqref="AM91">
    <cfRule type="expression" dxfId="915" priority="217">
      <formula>IF(RIGHT(TEXT(AM91,"0.#"),1)=".",FALSE,TRUE)</formula>
    </cfRule>
    <cfRule type="expression" dxfId="914" priority="218">
      <formula>IF(RIGHT(TEXT(AM91,"0.#"),1)=".",TRUE,FALSE)</formula>
    </cfRule>
  </conditionalFormatting>
  <conditionalFormatting sqref="AM92">
    <cfRule type="expression" dxfId="913" priority="215">
      <formula>IF(RIGHT(TEXT(AM92,"0.#"),1)=".",FALSE,TRUE)</formula>
    </cfRule>
    <cfRule type="expression" dxfId="912" priority="216">
      <formula>IF(RIGHT(TEXT(AM92,"0.#"),1)=".",TRUE,FALSE)</formula>
    </cfRule>
  </conditionalFormatting>
  <conditionalFormatting sqref="AQ90:AQ92">
    <cfRule type="expression" dxfId="911" priority="213">
      <formula>IF(RIGHT(TEXT(AQ90,"0.#"),1)=".",FALSE,TRUE)</formula>
    </cfRule>
    <cfRule type="expression" dxfId="910" priority="214">
      <formula>IF(RIGHT(TEXT(AQ90,"0.#"),1)=".",TRUE,FALSE)</formula>
    </cfRule>
  </conditionalFormatting>
  <conditionalFormatting sqref="AU90:AU92">
    <cfRule type="expression" dxfId="909" priority="211">
      <formula>IF(RIGHT(TEXT(AU90,"0.#"),1)=".",FALSE,TRUE)</formula>
    </cfRule>
    <cfRule type="expression" dxfId="908" priority="212">
      <formula>IF(RIGHT(TEXT(AU90,"0.#"),1)=".",TRUE,FALSE)</formula>
    </cfRule>
  </conditionalFormatting>
  <conditionalFormatting sqref="AE85">
    <cfRule type="expression" dxfId="907" priority="209">
      <formula>IF(RIGHT(TEXT(AE85,"0.#"),1)=".",FALSE,TRUE)</formula>
    </cfRule>
    <cfRule type="expression" dxfId="906" priority="210">
      <formula>IF(RIGHT(TEXT(AE85,"0.#"),1)=".",TRUE,FALSE)</formula>
    </cfRule>
  </conditionalFormatting>
  <conditionalFormatting sqref="AE86">
    <cfRule type="expression" dxfId="905" priority="207">
      <formula>IF(RIGHT(TEXT(AE86,"0.#"),1)=".",FALSE,TRUE)</formula>
    </cfRule>
    <cfRule type="expression" dxfId="904" priority="208">
      <formula>IF(RIGHT(TEXT(AE86,"0.#"),1)=".",TRUE,FALSE)</formula>
    </cfRule>
  </conditionalFormatting>
  <conditionalFormatting sqref="AM85">
    <cfRule type="expression" dxfId="903" priority="197">
      <formula>IF(RIGHT(TEXT(AM85,"0.#"),1)=".",FALSE,TRUE)</formula>
    </cfRule>
    <cfRule type="expression" dxfId="902" priority="198">
      <formula>IF(RIGHT(TEXT(AM85,"0.#"),1)=".",TRUE,FALSE)</formula>
    </cfRule>
  </conditionalFormatting>
  <conditionalFormatting sqref="AE87">
    <cfRule type="expression" dxfId="901" priority="205">
      <formula>IF(RIGHT(TEXT(AE87,"0.#"),1)=".",FALSE,TRUE)</formula>
    </cfRule>
    <cfRule type="expression" dxfId="900" priority="206">
      <formula>IF(RIGHT(TEXT(AE87,"0.#"),1)=".",TRUE,FALSE)</formula>
    </cfRule>
  </conditionalFormatting>
  <conditionalFormatting sqref="AI87">
    <cfRule type="expression" dxfId="899" priority="203">
      <formula>IF(RIGHT(TEXT(AI87,"0.#"),1)=".",FALSE,TRUE)</formula>
    </cfRule>
    <cfRule type="expression" dxfId="898" priority="204">
      <formula>IF(RIGHT(TEXT(AI87,"0.#"),1)=".",TRUE,FALSE)</formula>
    </cfRule>
  </conditionalFormatting>
  <conditionalFormatting sqref="AI86">
    <cfRule type="expression" dxfId="897" priority="201">
      <formula>IF(RIGHT(TEXT(AI86,"0.#"),1)=".",FALSE,TRUE)</formula>
    </cfRule>
    <cfRule type="expression" dxfId="896" priority="202">
      <formula>IF(RIGHT(TEXT(AI86,"0.#"),1)=".",TRUE,FALSE)</formula>
    </cfRule>
  </conditionalFormatting>
  <conditionalFormatting sqref="AI85">
    <cfRule type="expression" dxfId="895" priority="199">
      <formula>IF(RIGHT(TEXT(AI85,"0.#"),1)=".",FALSE,TRUE)</formula>
    </cfRule>
    <cfRule type="expression" dxfId="894" priority="200">
      <formula>IF(RIGHT(TEXT(AI85,"0.#"),1)=".",TRUE,FALSE)</formula>
    </cfRule>
  </conditionalFormatting>
  <conditionalFormatting sqref="AM86">
    <cfRule type="expression" dxfId="893" priority="195">
      <formula>IF(RIGHT(TEXT(AM86,"0.#"),1)=".",FALSE,TRUE)</formula>
    </cfRule>
    <cfRule type="expression" dxfId="892" priority="196">
      <formula>IF(RIGHT(TEXT(AM86,"0.#"),1)=".",TRUE,FALSE)</formula>
    </cfRule>
  </conditionalFormatting>
  <conditionalFormatting sqref="AM87">
    <cfRule type="expression" dxfId="891" priority="193">
      <formula>IF(RIGHT(TEXT(AM87,"0.#"),1)=".",FALSE,TRUE)</formula>
    </cfRule>
    <cfRule type="expression" dxfId="890" priority="194">
      <formula>IF(RIGHT(TEXT(AM87,"0.#"),1)=".",TRUE,FALSE)</formula>
    </cfRule>
  </conditionalFormatting>
  <conditionalFormatting sqref="AQ85:AQ87">
    <cfRule type="expression" dxfId="889" priority="191">
      <formula>IF(RIGHT(TEXT(AQ85,"0.#"),1)=".",FALSE,TRUE)</formula>
    </cfRule>
    <cfRule type="expression" dxfId="888" priority="192">
      <formula>IF(RIGHT(TEXT(AQ85,"0.#"),1)=".",TRUE,FALSE)</formula>
    </cfRule>
  </conditionalFormatting>
  <conditionalFormatting sqref="AU85:AU87">
    <cfRule type="expression" dxfId="887" priority="189">
      <formula>IF(RIGHT(TEXT(AU85,"0.#"),1)=".",FALSE,TRUE)</formula>
    </cfRule>
    <cfRule type="expression" dxfId="886" priority="190">
      <formula>IF(RIGHT(TEXT(AU85,"0.#"),1)=".",TRUE,FALSE)</formula>
    </cfRule>
  </conditionalFormatting>
  <conditionalFormatting sqref="AE124">
    <cfRule type="expression" dxfId="885" priority="187">
      <formula>IF(RIGHT(TEXT(AE124,"0.#"),1)=".",FALSE,TRUE)</formula>
    </cfRule>
    <cfRule type="expression" dxfId="884" priority="188">
      <formula>IF(RIGHT(TEXT(AE124,"0.#"),1)=".",TRUE,FALSE)</formula>
    </cfRule>
  </conditionalFormatting>
  <conditionalFormatting sqref="AE125">
    <cfRule type="expression" dxfId="883" priority="185">
      <formula>IF(RIGHT(TEXT(AE125,"0.#"),1)=".",FALSE,TRUE)</formula>
    </cfRule>
    <cfRule type="expression" dxfId="882" priority="186">
      <formula>IF(RIGHT(TEXT(AE125,"0.#"),1)=".",TRUE,FALSE)</formula>
    </cfRule>
  </conditionalFormatting>
  <conditionalFormatting sqref="AM124">
    <cfRule type="expression" dxfId="881" priority="175">
      <formula>IF(RIGHT(TEXT(AM124,"0.#"),1)=".",FALSE,TRUE)</formula>
    </cfRule>
    <cfRule type="expression" dxfId="880" priority="176">
      <formula>IF(RIGHT(TEXT(AM124,"0.#"),1)=".",TRUE,FALSE)</formula>
    </cfRule>
  </conditionalFormatting>
  <conditionalFormatting sqref="AE126">
    <cfRule type="expression" dxfId="879" priority="183">
      <formula>IF(RIGHT(TEXT(AE126,"0.#"),1)=".",FALSE,TRUE)</formula>
    </cfRule>
    <cfRule type="expression" dxfId="878" priority="184">
      <formula>IF(RIGHT(TEXT(AE126,"0.#"),1)=".",TRUE,FALSE)</formula>
    </cfRule>
  </conditionalFormatting>
  <conditionalFormatting sqref="AI126">
    <cfRule type="expression" dxfId="877" priority="181">
      <formula>IF(RIGHT(TEXT(AI126,"0.#"),1)=".",FALSE,TRUE)</formula>
    </cfRule>
    <cfRule type="expression" dxfId="876" priority="182">
      <formula>IF(RIGHT(TEXT(AI126,"0.#"),1)=".",TRUE,FALSE)</formula>
    </cfRule>
  </conditionalFormatting>
  <conditionalFormatting sqref="AI125">
    <cfRule type="expression" dxfId="875" priority="179">
      <formula>IF(RIGHT(TEXT(AI125,"0.#"),1)=".",FALSE,TRUE)</formula>
    </cfRule>
    <cfRule type="expression" dxfId="874" priority="180">
      <formula>IF(RIGHT(TEXT(AI125,"0.#"),1)=".",TRUE,FALSE)</formula>
    </cfRule>
  </conditionalFormatting>
  <conditionalFormatting sqref="AI124">
    <cfRule type="expression" dxfId="873" priority="177">
      <formula>IF(RIGHT(TEXT(AI124,"0.#"),1)=".",FALSE,TRUE)</formula>
    </cfRule>
    <cfRule type="expression" dxfId="872" priority="178">
      <formula>IF(RIGHT(TEXT(AI124,"0.#"),1)=".",TRUE,FALSE)</formula>
    </cfRule>
  </conditionalFormatting>
  <conditionalFormatting sqref="AM125">
    <cfRule type="expression" dxfId="871" priority="173">
      <formula>IF(RIGHT(TEXT(AM125,"0.#"),1)=".",FALSE,TRUE)</formula>
    </cfRule>
    <cfRule type="expression" dxfId="870" priority="174">
      <formula>IF(RIGHT(TEXT(AM125,"0.#"),1)=".",TRUE,FALSE)</formula>
    </cfRule>
  </conditionalFormatting>
  <conditionalFormatting sqref="AM126">
    <cfRule type="expression" dxfId="869" priority="171">
      <formula>IF(RIGHT(TEXT(AM126,"0.#"),1)=".",FALSE,TRUE)</formula>
    </cfRule>
    <cfRule type="expression" dxfId="868" priority="172">
      <formula>IF(RIGHT(TEXT(AM126,"0.#"),1)=".",TRUE,FALSE)</formula>
    </cfRule>
  </conditionalFormatting>
  <conditionalFormatting sqref="AQ124:AQ126">
    <cfRule type="expression" dxfId="867" priority="169">
      <formula>IF(RIGHT(TEXT(AQ124,"0.#"),1)=".",FALSE,TRUE)</formula>
    </cfRule>
    <cfRule type="expression" dxfId="866" priority="170">
      <formula>IF(RIGHT(TEXT(AQ124,"0.#"),1)=".",TRUE,FALSE)</formula>
    </cfRule>
  </conditionalFormatting>
  <conditionalFormatting sqref="AU124:AU126">
    <cfRule type="expression" dxfId="865" priority="167">
      <formula>IF(RIGHT(TEXT(AU124,"0.#"),1)=".",FALSE,TRUE)</formula>
    </cfRule>
    <cfRule type="expression" dxfId="864" priority="168">
      <formula>IF(RIGHT(TEXT(AU124,"0.#"),1)=".",TRUE,FALSE)</formula>
    </cfRule>
  </conditionalFormatting>
  <conditionalFormatting sqref="AE119">
    <cfRule type="expression" dxfId="863" priority="165">
      <formula>IF(RIGHT(TEXT(AE119,"0.#"),1)=".",FALSE,TRUE)</formula>
    </cfRule>
    <cfRule type="expression" dxfId="862" priority="166">
      <formula>IF(RIGHT(TEXT(AE119,"0.#"),1)=".",TRUE,FALSE)</formula>
    </cfRule>
  </conditionalFormatting>
  <conditionalFormatting sqref="AE120">
    <cfRule type="expression" dxfId="861" priority="163">
      <formula>IF(RIGHT(TEXT(AE120,"0.#"),1)=".",FALSE,TRUE)</formula>
    </cfRule>
    <cfRule type="expression" dxfId="860" priority="164">
      <formula>IF(RIGHT(TEXT(AE120,"0.#"),1)=".",TRUE,FALSE)</formula>
    </cfRule>
  </conditionalFormatting>
  <conditionalFormatting sqref="AM119">
    <cfRule type="expression" dxfId="859" priority="153">
      <formula>IF(RIGHT(TEXT(AM119,"0.#"),1)=".",FALSE,TRUE)</formula>
    </cfRule>
    <cfRule type="expression" dxfId="858" priority="154">
      <formula>IF(RIGHT(TEXT(AM119,"0.#"),1)=".",TRUE,FALSE)</formula>
    </cfRule>
  </conditionalFormatting>
  <conditionalFormatting sqref="AE121">
    <cfRule type="expression" dxfId="857" priority="161">
      <formula>IF(RIGHT(TEXT(AE121,"0.#"),1)=".",FALSE,TRUE)</formula>
    </cfRule>
    <cfRule type="expression" dxfId="856" priority="162">
      <formula>IF(RIGHT(TEXT(AE121,"0.#"),1)=".",TRUE,FALSE)</formula>
    </cfRule>
  </conditionalFormatting>
  <conditionalFormatting sqref="AI121">
    <cfRule type="expression" dxfId="855" priority="159">
      <formula>IF(RIGHT(TEXT(AI121,"0.#"),1)=".",FALSE,TRUE)</formula>
    </cfRule>
    <cfRule type="expression" dxfId="854" priority="160">
      <formula>IF(RIGHT(TEXT(AI121,"0.#"),1)=".",TRUE,FALSE)</formula>
    </cfRule>
  </conditionalFormatting>
  <conditionalFormatting sqref="AI120">
    <cfRule type="expression" dxfId="853" priority="157">
      <formula>IF(RIGHT(TEXT(AI120,"0.#"),1)=".",FALSE,TRUE)</formula>
    </cfRule>
    <cfRule type="expression" dxfId="852" priority="158">
      <formula>IF(RIGHT(TEXT(AI120,"0.#"),1)=".",TRUE,FALSE)</formula>
    </cfRule>
  </conditionalFormatting>
  <conditionalFormatting sqref="AI119">
    <cfRule type="expression" dxfId="851" priority="155">
      <formula>IF(RIGHT(TEXT(AI119,"0.#"),1)=".",FALSE,TRUE)</formula>
    </cfRule>
    <cfRule type="expression" dxfId="850" priority="156">
      <formula>IF(RIGHT(TEXT(AI119,"0.#"),1)=".",TRUE,FALSE)</formula>
    </cfRule>
  </conditionalFormatting>
  <conditionalFormatting sqref="AM120">
    <cfRule type="expression" dxfId="849" priority="151">
      <formula>IF(RIGHT(TEXT(AM120,"0.#"),1)=".",FALSE,TRUE)</formula>
    </cfRule>
    <cfRule type="expression" dxfId="848" priority="152">
      <formula>IF(RIGHT(TEXT(AM120,"0.#"),1)=".",TRUE,FALSE)</formula>
    </cfRule>
  </conditionalFormatting>
  <conditionalFormatting sqref="AM121">
    <cfRule type="expression" dxfId="847" priority="149">
      <formula>IF(RIGHT(TEXT(AM121,"0.#"),1)=".",FALSE,TRUE)</formula>
    </cfRule>
    <cfRule type="expression" dxfId="846" priority="150">
      <formula>IF(RIGHT(TEXT(AM121,"0.#"),1)=".",TRUE,FALSE)</formula>
    </cfRule>
  </conditionalFormatting>
  <conditionalFormatting sqref="AQ119:AQ121">
    <cfRule type="expression" dxfId="845" priority="147">
      <formula>IF(RIGHT(TEXT(AQ119,"0.#"),1)=".",FALSE,TRUE)</formula>
    </cfRule>
    <cfRule type="expression" dxfId="844" priority="148">
      <formula>IF(RIGHT(TEXT(AQ119,"0.#"),1)=".",TRUE,FALSE)</formula>
    </cfRule>
  </conditionalFormatting>
  <conditionalFormatting sqref="AU119:AU121">
    <cfRule type="expression" dxfId="843" priority="145">
      <formula>IF(RIGHT(TEXT(AU119,"0.#"),1)=".",FALSE,TRUE)</formula>
    </cfRule>
    <cfRule type="expression" dxfId="842" priority="146">
      <formula>IF(RIGHT(TEXT(AU119,"0.#"),1)=".",TRUE,FALSE)</formula>
    </cfRule>
  </conditionalFormatting>
  <conditionalFormatting sqref="AE158">
    <cfRule type="expression" dxfId="841" priority="143">
      <formula>IF(RIGHT(TEXT(AE158,"0.#"),1)=".",FALSE,TRUE)</formula>
    </cfRule>
    <cfRule type="expression" dxfId="840" priority="144">
      <formula>IF(RIGHT(TEXT(AE158,"0.#"),1)=".",TRUE,FALSE)</formula>
    </cfRule>
  </conditionalFormatting>
  <conditionalFormatting sqref="AE159">
    <cfRule type="expression" dxfId="839" priority="141">
      <formula>IF(RIGHT(TEXT(AE159,"0.#"),1)=".",FALSE,TRUE)</formula>
    </cfRule>
    <cfRule type="expression" dxfId="838" priority="142">
      <formula>IF(RIGHT(TEXT(AE159,"0.#"),1)=".",TRUE,FALSE)</formula>
    </cfRule>
  </conditionalFormatting>
  <conditionalFormatting sqref="AM158">
    <cfRule type="expression" dxfId="837" priority="131">
      <formula>IF(RIGHT(TEXT(AM158,"0.#"),1)=".",FALSE,TRUE)</formula>
    </cfRule>
    <cfRule type="expression" dxfId="836" priority="132">
      <formula>IF(RIGHT(TEXT(AM158,"0.#"),1)=".",TRUE,FALSE)</formula>
    </cfRule>
  </conditionalFormatting>
  <conditionalFormatting sqref="AE160">
    <cfRule type="expression" dxfId="835" priority="139">
      <formula>IF(RIGHT(TEXT(AE160,"0.#"),1)=".",FALSE,TRUE)</formula>
    </cfRule>
    <cfRule type="expression" dxfId="834" priority="140">
      <formula>IF(RIGHT(TEXT(AE160,"0.#"),1)=".",TRUE,FALSE)</formula>
    </cfRule>
  </conditionalFormatting>
  <conditionalFormatting sqref="AI160">
    <cfRule type="expression" dxfId="833" priority="137">
      <formula>IF(RIGHT(TEXT(AI160,"0.#"),1)=".",FALSE,TRUE)</formula>
    </cfRule>
    <cfRule type="expression" dxfId="832" priority="138">
      <formula>IF(RIGHT(TEXT(AI160,"0.#"),1)=".",TRUE,FALSE)</formula>
    </cfRule>
  </conditionalFormatting>
  <conditionalFormatting sqref="AI159">
    <cfRule type="expression" dxfId="831" priority="135">
      <formula>IF(RIGHT(TEXT(AI159,"0.#"),1)=".",FALSE,TRUE)</formula>
    </cfRule>
    <cfRule type="expression" dxfId="830" priority="136">
      <formula>IF(RIGHT(TEXT(AI159,"0.#"),1)=".",TRUE,FALSE)</formula>
    </cfRule>
  </conditionalFormatting>
  <conditionalFormatting sqref="AI158">
    <cfRule type="expression" dxfId="829" priority="133">
      <formula>IF(RIGHT(TEXT(AI158,"0.#"),1)=".",FALSE,TRUE)</formula>
    </cfRule>
    <cfRule type="expression" dxfId="828" priority="134">
      <formula>IF(RIGHT(TEXT(AI158,"0.#"),1)=".",TRUE,FALSE)</formula>
    </cfRule>
  </conditionalFormatting>
  <conditionalFormatting sqref="AM159">
    <cfRule type="expression" dxfId="827" priority="129">
      <formula>IF(RIGHT(TEXT(AM159,"0.#"),1)=".",FALSE,TRUE)</formula>
    </cfRule>
    <cfRule type="expression" dxfId="826" priority="130">
      <formula>IF(RIGHT(TEXT(AM159,"0.#"),1)=".",TRUE,FALSE)</formula>
    </cfRule>
  </conditionalFormatting>
  <conditionalFormatting sqref="AM160">
    <cfRule type="expression" dxfId="825" priority="127">
      <formula>IF(RIGHT(TEXT(AM160,"0.#"),1)=".",FALSE,TRUE)</formula>
    </cfRule>
    <cfRule type="expression" dxfId="824" priority="128">
      <formula>IF(RIGHT(TEXT(AM160,"0.#"),1)=".",TRUE,FALSE)</formula>
    </cfRule>
  </conditionalFormatting>
  <conditionalFormatting sqref="AQ158:AQ160">
    <cfRule type="expression" dxfId="823" priority="125">
      <formula>IF(RIGHT(TEXT(AQ158,"0.#"),1)=".",FALSE,TRUE)</formula>
    </cfRule>
    <cfRule type="expression" dxfId="822" priority="126">
      <formula>IF(RIGHT(TEXT(AQ158,"0.#"),1)=".",TRUE,FALSE)</formula>
    </cfRule>
  </conditionalFormatting>
  <conditionalFormatting sqref="AU158:AU160">
    <cfRule type="expression" dxfId="821" priority="123">
      <formula>IF(RIGHT(TEXT(AU158,"0.#"),1)=".",FALSE,TRUE)</formula>
    </cfRule>
    <cfRule type="expression" dxfId="820" priority="124">
      <formula>IF(RIGHT(TEXT(AU158,"0.#"),1)=".",TRUE,FALSE)</formula>
    </cfRule>
  </conditionalFormatting>
  <conditionalFormatting sqref="AE153">
    <cfRule type="expression" dxfId="819" priority="121">
      <formula>IF(RIGHT(TEXT(AE153,"0.#"),1)=".",FALSE,TRUE)</formula>
    </cfRule>
    <cfRule type="expression" dxfId="818" priority="122">
      <formula>IF(RIGHT(TEXT(AE153,"0.#"),1)=".",TRUE,FALSE)</formula>
    </cfRule>
  </conditionalFormatting>
  <conditionalFormatting sqref="AE154">
    <cfRule type="expression" dxfId="817" priority="119">
      <formula>IF(RIGHT(TEXT(AE154,"0.#"),1)=".",FALSE,TRUE)</formula>
    </cfRule>
    <cfRule type="expression" dxfId="816" priority="120">
      <formula>IF(RIGHT(TEXT(AE154,"0.#"),1)=".",TRUE,FALSE)</formula>
    </cfRule>
  </conditionalFormatting>
  <conditionalFormatting sqref="AM153">
    <cfRule type="expression" dxfId="815" priority="109">
      <formula>IF(RIGHT(TEXT(AM153,"0.#"),1)=".",FALSE,TRUE)</formula>
    </cfRule>
    <cfRule type="expression" dxfId="814" priority="110">
      <formula>IF(RIGHT(TEXT(AM153,"0.#"),1)=".",TRUE,FALSE)</formula>
    </cfRule>
  </conditionalFormatting>
  <conditionalFormatting sqref="AE155">
    <cfRule type="expression" dxfId="813" priority="117">
      <formula>IF(RIGHT(TEXT(AE155,"0.#"),1)=".",FALSE,TRUE)</formula>
    </cfRule>
    <cfRule type="expression" dxfId="812" priority="118">
      <formula>IF(RIGHT(TEXT(AE155,"0.#"),1)=".",TRUE,FALSE)</formula>
    </cfRule>
  </conditionalFormatting>
  <conditionalFormatting sqref="AI155">
    <cfRule type="expression" dxfId="811" priority="115">
      <formula>IF(RIGHT(TEXT(AI155,"0.#"),1)=".",FALSE,TRUE)</formula>
    </cfRule>
    <cfRule type="expression" dxfId="810" priority="116">
      <formula>IF(RIGHT(TEXT(AI155,"0.#"),1)=".",TRUE,FALSE)</formula>
    </cfRule>
  </conditionalFormatting>
  <conditionalFormatting sqref="AI154">
    <cfRule type="expression" dxfId="809" priority="113">
      <formula>IF(RIGHT(TEXT(AI154,"0.#"),1)=".",FALSE,TRUE)</formula>
    </cfRule>
    <cfRule type="expression" dxfId="808" priority="114">
      <formula>IF(RIGHT(TEXT(AI154,"0.#"),1)=".",TRUE,FALSE)</formula>
    </cfRule>
  </conditionalFormatting>
  <conditionalFormatting sqref="AI153">
    <cfRule type="expression" dxfId="807" priority="111">
      <formula>IF(RIGHT(TEXT(AI153,"0.#"),1)=".",FALSE,TRUE)</formula>
    </cfRule>
    <cfRule type="expression" dxfId="806" priority="112">
      <formula>IF(RIGHT(TEXT(AI153,"0.#"),1)=".",TRUE,FALSE)</formula>
    </cfRule>
  </conditionalFormatting>
  <conditionalFormatting sqref="AM154">
    <cfRule type="expression" dxfId="805" priority="107">
      <formula>IF(RIGHT(TEXT(AM154,"0.#"),1)=".",FALSE,TRUE)</formula>
    </cfRule>
    <cfRule type="expression" dxfId="804" priority="108">
      <formula>IF(RIGHT(TEXT(AM154,"0.#"),1)=".",TRUE,FALSE)</formula>
    </cfRule>
  </conditionalFormatting>
  <conditionalFormatting sqref="AM155">
    <cfRule type="expression" dxfId="803" priority="105">
      <formula>IF(RIGHT(TEXT(AM155,"0.#"),1)=".",FALSE,TRUE)</formula>
    </cfRule>
    <cfRule type="expression" dxfId="802" priority="106">
      <formula>IF(RIGHT(TEXT(AM155,"0.#"),1)=".",TRUE,FALSE)</formula>
    </cfRule>
  </conditionalFormatting>
  <conditionalFormatting sqref="AQ153:AQ155">
    <cfRule type="expression" dxfId="801" priority="103">
      <formula>IF(RIGHT(TEXT(AQ153,"0.#"),1)=".",FALSE,TRUE)</formula>
    </cfRule>
    <cfRule type="expression" dxfId="800" priority="104">
      <formula>IF(RIGHT(TEXT(AQ153,"0.#"),1)=".",TRUE,FALSE)</formula>
    </cfRule>
  </conditionalFormatting>
  <conditionalFormatting sqref="AU153:AU155">
    <cfRule type="expression" dxfId="799" priority="101">
      <formula>IF(RIGHT(TEXT(AU153,"0.#"),1)=".",FALSE,TRUE)</formula>
    </cfRule>
    <cfRule type="expression" dxfId="798" priority="102">
      <formula>IF(RIGHT(TEXT(AU153,"0.#"),1)=".",TRUE,FALSE)</formula>
    </cfRule>
  </conditionalFormatting>
  <conditionalFormatting sqref="AE192">
    <cfRule type="expression" dxfId="797" priority="99">
      <formula>IF(RIGHT(TEXT(AE192,"0.#"),1)=".",FALSE,TRUE)</formula>
    </cfRule>
    <cfRule type="expression" dxfId="796" priority="100">
      <formula>IF(RIGHT(TEXT(AE192,"0.#"),1)=".",TRUE,FALSE)</formula>
    </cfRule>
  </conditionalFormatting>
  <conditionalFormatting sqref="AE193">
    <cfRule type="expression" dxfId="795" priority="97">
      <formula>IF(RIGHT(TEXT(AE193,"0.#"),1)=".",FALSE,TRUE)</formula>
    </cfRule>
    <cfRule type="expression" dxfId="794" priority="98">
      <formula>IF(RIGHT(TEXT(AE193,"0.#"),1)=".",TRUE,FALSE)</formula>
    </cfRule>
  </conditionalFormatting>
  <conditionalFormatting sqref="AM192">
    <cfRule type="expression" dxfId="793" priority="87">
      <formula>IF(RIGHT(TEXT(AM192,"0.#"),1)=".",FALSE,TRUE)</formula>
    </cfRule>
    <cfRule type="expression" dxfId="792" priority="88">
      <formula>IF(RIGHT(TEXT(AM192,"0.#"),1)=".",TRUE,FALSE)</formula>
    </cfRule>
  </conditionalFormatting>
  <conditionalFormatting sqref="AE194">
    <cfRule type="expression" dxfId="791" priority="95">
      <formula>IF(RIGHT(TEXT(AE194,"0.#"),1)=".",FALSE,TRUE)</formula>
    </cfRule>
    <cfRule type="expression" dxfId="790" priority="96">
      <formula>IF(RIGHT(TEXT(AE194,"0.#"),1)=".",TRUE,FALSE)</formula>
    </cfRule>
  </conditionalFormatting>
  <conditionalFormatting sqref="AI194">
    <cfRule type="expression" dxfId="789" priority="93">
      <formula>IF(RIGHT(TEXT(AI194,"0.#"),1)=".",FALSE,TRUE)</formula>
    </cfRule>
    <cfRule type="expression" dxfId="788" priority="94">
      <formula>IF(RIGHT(TEXT(AI194,"0.#"),1)=".",TRUE,FALSE)</formula>
    </cfRule>
  </conditionalFormatting>
  <conditionalFormatting sqref="AI193">
    <cfRule type="expression" dxfId="787" priority="91">
      <formula>IF(RIGHT(TEXT(AI193,"0.#"),1)=".",FALSE,TRUE)</formula>
    </cfRule>
    <cfRule type="expression" dxfId="786" priority="92">
      <formula>IF(RIGHT(TEXT(AI193,"0.#"),1)=".",TRUE,FALSE)</formula>
    </cfRule>
  </conditionalFormatting>
  <conditionalFormatting sqref="AI192">
    <cfRule type="expression" dxfId="785" priority="89">
      <formula>IF(RIGHT(TEXT(AI192,"0.#"),1)=".",FALSE,TRUE)</formula>
    </cfRule>
    <cfRule type="expression" dxfId="784" priority="90">
      <formula>IF(RIGHT(TEXT(AI192,"0.#"),1)=".",TRUE,FALSE)</formula>
    </cfRule>
  </conditionalFormatting>
  <conditionalFormatting sqref="AM193">
    <cfRule type="expression" dxfId="783" priority="85">
      <formula>IF(RIGHT(TEXT(AM193,"0.#"),1)=".",FALSE,TRUE)</formula>
    </cfRule>
    <cfRule type="expression" dxfId="782" priority="86">
      <formula>IF(RIGHT(TEXT(AM193,"0.#"),1)=".",TRUE,FALSE)</formula>
    </cfRule>
  </conditionalFormatting>
  <conditionalFormatting sqref="AM194">
    <cfRule type="expression" dxfId="781" priority="83">
      <formula>IF(RIGHT(TEXT(AM194,"0.#"),1)=".",FALSE,TRUE)</formula>
    </cfRule>
    <cfRule type="expression" dxfId="780" priority="84">
      <formula>IF(RIGHT(TEXT(AM194,"0.#"),1)=".",TRUE,FALSE)</formula>
    </cfRule>
  </conditionalFormatting>
  <conditionalFormatting sqref="AQ192:AQ194">
    <cfRule type="expression" dxfId="779" priority="81">
      <formula>IF(RIGHT(TEXT(AQ192,"0.#"),1)=".",FALSE,TRUE)</formula>
    </cfRule>
    <cfRule type="expression" dxfId="778" priority="82">
      <formula>IF(RIGHT(TEXT(AQ192,"0.#"),1)=".",TRUE,FALSE)</formula>
    </cfRule>
  </conditionalFormatting>
  <conditionalFormatting sqref="AU192:AU194">
    <cfRule type="expression" dxfId="777" priority="79">
      <formula>IF(RIGHT(TEXT(AU192,"0.#"),1)=".",FALSE,TRUE)</formula>
    </cfRule>
    <cfRule type="expression" dxfId="776" priority="80">
      <formula>IF(RIGHT(TEXT(AU192,"0.#"),1)=".",TRUE,FALSE)</formula>
    </cfRule>
  </conditionalFormatting>
  <conditionalFormatting sqref="AE187">
    <cfRule type="expression" dxfId="775" priority="77">
      <formula>IF(RIGHT(TEXT(AE187,"0.#"),1)=".",FALSE,TRUE)</formula>
    </cfRule>
    <cfRule type="expression" dxfId="774" priority="78">
      <formula>IF(RIGHT(TEXT(AE187,"0.#"),1)=".",TRUE,FALSE)</formula>
    </cfRule>
  </conditionalFormatting>
  <conditionalFormatting sqref="AE188">
    <cfRule type="expression" dxfId="773" priority="75">
      <formula>IF(RIGHT(TEXT(AE188,"0.#"),1)=".",FALSE,TRUE)</formula>
    </cfRule>
    <cfRule type="expression" dxfId="772" priority="76">
      <formula>IF(RIGHT(TEXT(AE188,"0.#"),1)=".",TRUE,FALSE)</formula>
    </cfRule>
  </conditionalFormatting>
  <conditionalFormatting sqref="AM187">
    <cfRule type="expression" dxfId="771" priority="65">
      <formula>IF(RIGHT(TEXT(AM187,"0.#"),1)=".",FALSE,TRUE)</formula>
    </cfRule>
    <cfRule type="expression" dxfId="770" priority="66">
      <formula>IF(RIGHT(TEXT(AM187,"0.#"),1)=".",TRUE,FALSE)</formula>
    </cfRule>
  </conditionalFormatting>
  <conditionalFormatting sqref="AE189">
    <cfRule type="expression" dxfId="769" priority="73">
      <formula>IF(RIGHT(TEXT(AE189,"0.#"),1)=".",FALSE,TRUE)</formula>
    </cfRule>
    <cfRule type="expression" dxfId="768" priority="74">
      <formula>IF(RIGHT(TEXT(AE189,"0.#"),1)=".",TRUE,FALSE)</formula>
    </cfRule>
  </conditionalFormatting>
  <conditionalFormatting sqref="AI189">
    <cfRule type="expression" dxfId="767" priority="71">
      <formula>IF(RIGHT(TEXT(AI189,"0.#"),1)=".",FALSE,TRUE)</formula>
    </cfRule>
    <cfRule type="expression" dxfId="766" priority="72">
      <formula>IF(RIGHT(TEXT(AI189,"0.#"),1)=".",TRUE,FALSE)</formula>
    </cfRule>
  </conditionalFormatting>
  <conditionalFormatting sqref="AI188">
    <cfRule type="expression" dxfId="765" priority="69">
      <formula>IF(RIGHT(TEXT(AI188,"0.#"),1)=".",FALSE,TRUE)</formula>
    </cfRule>
    <cfRule type="expression" dxfId="764" priority="70">
      <formula>IF(RIGHT(TEXT(AI188,"0.#"),1)=".",TRUE,FALSE)</formula>
    </cfRule>
  </conditionalFormatting>
  <conditionalFormatting sqref="AI187">
    <cfRule type="expression" dxfId="763" priority="67">
      <formula>IF(RIGHT(TEXT(AI187,"0.#"),1)=".",FALSE,TRUE)</formula>
    </cfRule>
    <cfRule type="expression" dxfId="762" priority="68">
      <formula>IF(RIGHT(TEXT(AI187,"0.#"),1)=".",TRUE,FALSE)</formula>
    </cfRule>
  </conditionalFormatting>
  <conditionalFormatting sqref="AM188">
    <cfRule type="expression" dxfId="761" priority="63">
      <formula>IF(RIGHT(TEXT(AM188,"0.#"),1)=".",FALSE,TRUE)</formula>
    </cfRule>
    <cfRule type="expression" dxfId="760" priority="64">
      <formula>IF(RIGHT(TEXT(AM188,"0.#"),1)=".",TRUE,FALSE)</formula>
    </cfRule>
  </conditionalFormatting>
  <conditionalFormatting sqref="AM189">
    <cfRule type="expression" dxfId="759" priority="61">
      <formula>IF(RIGHT(TEXT(AM189,"0.#"),1)=".",FALSE,TRUE)</formula>
    </cfRule>
    <cfRule type="expression" dxfId="758" priority="62">
      <formula>IF(RIGHT(TEXT(AM189,"0.#"),1)=".",TRUE,FALSE)</formula>
    </cfRule>
  </conditionalFormatting>
  <conditionalFormatting sqref="AQ187:AQ189">
    <cfRule type="expression" dxfId="757" priority="59">
      <formula>IF(RIGHT(TEXT(AQ187,"0.#"),1)=".",FALSE,TRUE)</formula>
    </cfRule>
    <cfRule type="expression" dxfId="756" priority="60">
      <formula>IF(RIGHT(TEXT(AQ187,"0.#"),1)=".",TRUE,FALSE)</formula>
    </cfRule>
  </conditionalFormatting>
  <conditionalFormatting sqref="AU187:AU189">
    <cfRule type="expression" dxfId="755" priority="57">
      <formula>IF(RIGHT(TEXT(AU187,"0.#"),1)=".",FALSE,TRUE)</formula>
    </cfRule>
    <cfRule type="expression" dxfId="754" priority="58">
      <formula>IF(RIGHT(TEXT(AU187,"0.#"),1)=".",TRUE,FALSE)</formula>
    </cfRule>
  </conditionalFormatting>
  <conditionalFormatting sqref="AE56">
    <cfRule type="expression" dxfId="753" priority="55">
      <formula>IF(RIGHT(TEXT(AE56,"0.#"),1)=".",FALSE,TRUE)</formula>
    </cfRule>
    <cfRule type="expression" dxfId="752" priority="56">
      <formula>IF(RIGHT(TEXT(AE56,"0.#"),1)=".",TRUE,FALSE)</formula>
    </cfRule>
  </conditionalFormatting>
  <conditionalFormatting sqref="AE57">
    <cfRule type="expression" dxfId="751" priority="53">
      <formula>IF(RIGHT(TEXT(AE57,"0.#"),1)=".",FALSE,TRUE)</formula>
    </cfRule>
    <cfRule type="expression" dxfId="750" priority="54">
      <formula>IF(RIGHT(TEXT(AE57,"0.#"),1)=".",TRUE,FALSE)</formula>
    </cfRule>
  </conditionalFormatting>
  <conditionalFormatting sqref="AM56">
    <cfRule type="expression" dxfId="749" priority="43">
      <formula>IF(RIGHT(TEXT(AM56,"0.#"),1)=".",FALSE,TRUE)</formula>
    </cfRule>
    <cfRule type="expression" dxfId="748" priority="44">
      <formula>IF(RIGHT(TEXT(AM56,"0.#"),1)=".",TRUE,FALSE)</formula>
    </cfRule>
  </conditionalFormatting>
  <conditionalFormatting sqref="AE58">
    <cfRule type="expression" dxfId="747" priority="51">
      <formula>IF(RIGHT(TEXT(AE58,"0.#"),1)=".",FALSE,TRUE)</formula>
    </cfRule>
    <cfRule type="expression" dxfId="746" priority="52">
      <formula>IF(RIGHT(TEXT(AE58,"0.#"),1)=".",TRUE,FALSE)</formula>
    </cfRule>
  </conditionalFormatting>
  <conditionalFormatting sqref="AI58">
    <cfRule type="expression" dxfId="745" priority="49">
      <formula>IF(RIGHT(TEXT(AI58,"0.#"),1)=".",FALSE,TRUE)</formula>
    </cfRule>
    <cfRule type="expression" dxfId="744" priority="50">
      <formula>IF(RIGHT(TEXT(AI58,"0.#"),1)=".",TRUE,FALSE)</formula>
    </cfRule>
  </conditionalFormatting>
  <conditionalFormatting sqref="AI57">
    <cfRule type="expression" dxfId="743" priority="47">
      <formula>IF(RIGHT(TEXT(AI57,"0.#"),1)=".",FALSE,TRUE)</formula>
    </cfRule>
    <cfRule type="expression" dxfId="742" priority="48">
      <formula>IF(RIGHT(TEXT(AI57,"0.#"),1)=".",TRUE,FALSE)</formula>
    </cfRule>
  </conditionalFormatting>
  <conditionalFormatting sqref="AI56">
    <cfRule type="expression" dxfId="741" priority="45">
      <formula>IF(RIGHT(TEXT(AI56,"0.#"),1)=".",FALSE,TRUE)</formula>
    </cfRule>
    <cfRule type="expression" dxfId="740" priority="46">
      <formula>IF(RIGHT(TEXT(AI56,"0.#"),1)=".",TRUE,FALSE)</formula>
    </cfRule>
  </conditionalFormatting>
  <conditionalFormatting sqref="AM57">
    <cfRule type="expression" dxfId="739" priority="41">
      <formula>IF(RIGHT(TEXT(AM57,"0.#"),1)=".",FALSE,TRUE)</formula>
    </cfRule>
    <cfRule type="expression" dxfId="738" priority="42">
      <formula>IF(RIGHT(TEXT(AM57,"0.#"),1)=".",TRUE,FALSE)</formula>
    </cfRule>
  </conditionalFormatting>
  <conditionalFormatting sqref="AM58">
    <cfRule type="expression" dxfId="737" priority="39">
      <formula>IF(RIGHT(TEXT(AM58,"0.#"),1)=".",FALSE,TRUE)</formula>
    </cfRule>
    <cfRule type="expression" dxfId="736" priority="40">
      <formula>IF(RIGHT(TEXT(AM58,"0.#"),1)=".",TRUE,FALSE)</formula>
    </cfRule>
  </conditionalFormatting>
  <conditionalFormatting sqref="AQ56:AQ58">
    <cfRule type="expression" dxfId="735" priority="37">
      <formula>IF(RIGHT(TEXT(AQ56,"0.#"),1)=".",FALSE,TRUE)</formula>
    </cfRule>
    <cfRule type="expression" dxfId="734" priority="38">
      <formula>IF(RIGHT(TEXT(AQ56,"0.#"),1)=".",TRUE,FALSE)</formula>
    </cfRule>
  </conditionalFormatting>
  <conditionalFormatting sqref="AU56:AU58">
    <cfRule type="expression" dxfId="733" priority="35">
      <formula>IF(RIGHT(TEXT(AU56,"0.#"),1)=".",FALSE,TRUE)</formula>
    </cfRule>
    <cfRule type="expression" dxfId="732" priority="36">
      <formula>IF(RIGHT(TEXT(AU56,"0.#"),1)=".",TRUE,FALSE)</formula>
    </cfRule>
  </conditionalFormatting>
  <conditionalFormatting sqref="AE51">
    <cfRule type="expression" dxfId="731" priority="33">
      <formula>IF(RIGHT(TEXT(AE51,"0.#"),1)=".",FALSE,TRUE)</formula>
    </cfRule>
    <cfRule type="expression" dxfId="730" priority="34">
      <formula>IF(RIGHT(TEXT(AE51,"0.#"),1)=".",TRUE,FALSE)</formula>
    </cfRule>
  </conditionalFormatting>
  <conditionalFormatting sqref="AE52">
    <cfRule type="expression" dxfId="729" priority="31">
      <formula>IF(RIGHT(TEXT(AE52,"0.#"),1)=".",FALSE,TRUE)</formula>
    </cfRule>
    <cfRule type="expression" dxfId="728" priority="32">
      <formula>IF(RIGHT(TEXT(AE52,"0.#"),1)=".",TRUE,FALSE)</formula>
    </cfRule>
  </conditionalFormatting>
  <conditionalFormatting sqref="AM51">
    <cfRule type="expression" dxfId="727" priority="21">
      <formula>IF(RIGHT(TEXT(AM51,"0.#"),1)=".",FALSE,TRUE)</formula>
    </cfRule>
    <cfRule type="expression" dxfId="726" priority="22">
      <formula>IF(RIGHT(TEXT(AM51,"0.#"),1)=".",TRUE,FALSE)</formula>
    </cfRule>
  </conditionalFormatting>
  <conditionalFormatting sqref="AE53">
    <cfRule type="expression" dxfId="725" priority="29">
      <formula>IF(RIGHT(TEXT(AE53,"0.#"),1)=".",FALSE,TRUE)</formula>
    </cfRule>
    <cfRule type="expression" dxfId="724" priority="30">
      <formula>IF(RIGHT(TEXT(AE53,"0.#"),1)=".",TRUE,FALSE)</formula>
    </cfRule>
  </conditionalFormatting>
  <conditionalFormatting sqref="AI53">
    <cfRule type="expression" dxfId="723" priority="27">
      <formula>IF(RIGHT(TEXT(AI53,"0.#"),1)=".",FALSE,TRUE)</formula>
    </cfRule>
    <cfRule type="expression" dxfId="722" priority="28">
      <formula>IF(RIGHT(TEXT(AI53,"0.#"),1)=".",TRUE,FALSE)</formula>
    </cfRule>
  </conditionalFormatting>
  <conditionalFormatting sqref="AI52">
    <cfRule type="expression" dxfId="721" priority="25">
      <formula>IF(RIGHT(TEXT(AI52,"0.#"),1)=".",FALSE,TRUE)</formula>
    </cfRule>
    <cfRule type="expression" dxfId="720" priority="26">
      <formula>IF(RIGHT(TEXT(AI52,"0.#"),1)=".",TRUE,FALSE)</formula>
    </cfRule>
  </conditionalFormatting>
  <conditionalFormatting sqref="AI51">
    <cfRule type="expression" dxfId="719" priority="23">
      <formula>IF(RIGHT(TEXT(AI51,"0.#"),1)=".",FALSE,TRUE)</formula>
    </cfRule>
    <cfRule type="expression" dxfId="718" priority="24">
      <formula>IF(RIGHT(TEXT(AI51,"0.#"),1)=".",TRUE,FALSE)</formula>
    </cfRule>
  </conditionalFormatting>
  <conditionalFormatting sqref="AM52">
    <cfRule type="expression" dxfId="717" priority="19">
      <formula>IF(RIGHT(TEXT(AM52,"0.#"),1)=".",FALSE,TRUE)</formula>
    </cfRule>
    <cfRule type="expression" dxfId="716" priority="20">
      <formula>IF(RIGHT(TEXT(AM52,"0.#"),1)=".",TRUE,FALSE)</formula>
    </cfRule>
  </conditionalFormatting>
  <conditionalFormatting sqref="AM53">
    <cfRule type="expression" dxfId="715" priority="17">
      <formula>IF(RIGHT(TEXT(AM53,"0.#"),1)=".",FALSE,TRUE)</formula>
    </cfRule>
    <cfRule type="expression" dxfId="714" priority="18">
      <formula>IF(RIGHT(TEXT(AM53,"0.#"),1)=".",TRUE,FALSE)</formula>
    </cfRule>
  </conditionalFormatting>
  <conditionalFormatting sqref="AQ51:AQ53">
    <cfRule type="expression" dxfId="713" priority="15">
      <formula>IF(RIGHT(TEXT(AQ51,"0.#"),1)=".",FALSE,TRUE)</formula>
    </cfRule>
    <cfRule type="expression" dxfId="712" priority="16">
      <formula>IF(RIGHT(TEXT(AQ51,"0.#"),1)=".",TRUE,FALSE)</formula>
    </cfRule>
  </conditionalFormatting>
  <conditionalFormatting sqref="AU51:AU53">
    <cfRule type="expression" dxfId="711" priority="13">
      <formula>IF(RIGHT(TEXT(AU51,"0.#"),1)=".",FALSE,TRUE)</formula>
    </cfRule>
    <cfRule type="expression" dxfId="710" priority="14">
      <formula>IF(RIGHT(TEXT(AU51,"0.#"),1)=".",TRUE,FALSE)</formula>
    </cfRule>
  </conditionalFormatting>
  <conditionalFormatting sqref="W23">
    <cfRule type="expression" dxfId="709" priority="9">
      <formula>IF(RIGHT(TEXT(W23,"0.#"),1)=".",FALSE,TRUE)</formula>
    </cfRule>
    <cfRule type="expression" dxfId="708" priority="10">
      <formula>IF(RIGHT(TEXT(W23,"0.#"),1)=".",TRUE,FALSE)</formula>
    </cfRule>
  </conditionalFormatting>
  <conditionalFormatting sqref="W24:W25">
    <cfRule type="expression" dxfId="707" priority="7">
      <formula>IF(RIGHT(TEXT(W24,"0.#"),1)=".",FALSE,TRUE)</formula>
    </cfRule>
    <cfRule type="expression" dxfId="706" priority="8">
      <formula>IF(RIGHT(TEXT(W24,"0.#"),1)=".",TRUE,FALSE)</formula>
    </cfRule>
  </conditionalFormatting>
  <conditionalFormatting sqref="AM36">
    <cfRule type="expression" dxfId="705" priority="5">
      <formula>IF(RIGHT(TEXT(AM36,"0.#"),1)=".",FALSE,TRUE)</formula>
    </cfRule>
    <cfRule type="expression" dxfId="704" priority="6">
      <formula>IF(RIGHT(TEXT(AM36,"0.#"),1)=".",TRUE,FALSE)</formula>
    </cfRule>
  </conditionalFormatting>
  <conditionalFormatting sqref="AL399:AO399">
    <cfRule type="expression" dxfId="703" priority="1">
      <formula>IF(AND(AL399&gt;=0, RIGHT(TEXT(AL399,"0.#"),1)&lt;&gt;"."),TRUE,FALSE)</formula>
    </cfRule>
    <cfRule type="expression" dxfId="702" priority="2">
      <formula>IF(AND(AL399&gt;=0, RIGHT(TEXT(AL399,"0.#"),1)="."),TRUE,FALSE)</formula>
    </cfRule>
    <cfRule type="expression" dxfId="701" priority="3">
      <formula>IF(AND(AL399&lt;0, RIGHT(TEXT(AL399,"0.#"),1)&lt;&gt;"."),TRUE,FALSE)</formula>
    </cfRule>
    <cfRule type="expression" dxfId="70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49" man="1"/>
    <brk id="248"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720</v>
      </c>
      <c r="M2" s="13" t="str">
        <f>IF(L2="","",K2)</f>
        <v>社会保障</v>
      </c>
      <c r="N2" s="13" t="str">
        <f>IF(M2="","",IF(N1&lt;&gt;"",CONCATENATE(N1,"、",M2),M2))</f>
        <v>社会保障</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720</v>
      </c>
      <c r="R4" s="13" t="str">
        <f t="shared" si="3"/>
        <v>補助</v>
      </c>
      <c r="S4" s="13" t="str">
        <f t="shared" si="4"/>
        <v>直接実施、補助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t="s">
        <v>720</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1" t="s">
        <v>316</v>
      </c>
      <c r="B2" s="482"/>
      <c r="C2" s="482"/>
      <c r="D2" s="482"/>
      <c r="E2" s="482"/>
      <c r="F2" s="483"/>
      <c r="G2" s="352" t="s">
        <v>140</v>
      </c>
      <c r="H2" s="353"/>
      <c r="I2" s="353"/>
      <c r="J2" s="353"/>
      <c r="K2" s="353"/>
      <c r="L2" s="353"/>
      <c r="M2" s="353"/>
      <c r="N2" s="353"/>
      <c r="O2" s="354"/>
      <c r="P2" s="356" t="s">
        <v>56</v>
      </c>
      <c r="Q2" s="353"/>
      <c r="R2" s="353"/>
      <c r="S2" s="353"/>
      <c r="T2" s="353"/>
      <c r="U2" s="353"/>
      <c r="V2" s="353"/>
      <c r="W2" s="353"/>
      <c r="X2" s="354"/>
      <c r="Y2" s="955"/>
      <c r="Z2" s="850"/>
      <c r="AA2" s="851"/>
      <c r="AB2" s="959" t="s">
        <v>11</v>
      </c>
      <c r="AC2" s="960"/>
      <c r="AD2" s="961"/>
      <c r="AE2" s="963" t="s">
        <v>371</v>
      </c>
      <c r="AF2" s="963"/>
      <c r="AG2" s="963"/>
      <c r="AH2" s="900"/>
      <c r="AI2" s="963" t="s">
        <v>467</v>
      </c>
      <c r="AJ2" s="963"/>
      <c r="AK2" s="963"/>
      <c r="AL2" s="900"/>
      <c r="AM2" s="963" t="s">
        <v>468</v>
      </c>
      <c r="AN2" s="963"/>
      <c r="AO2" s="963"/>
      <c r="AP2" s="900"/>
      <c r="AQ2" s="502" t="s">
        <v>223</v>
      </c>
      <c r="AR2" s="503"/>
      <c r="AS2" s="503"/>
      <c r="AT2" s="504"/>
      <c r="AU2" s="505" t="s">
        <v>129</v>
      </c>
      <c r="AV2" s="505"/>
      <c r="AW2" s="505"/>
      <c r="AX2" s="506"/>
      <c r="AY2" s="34">
        <f>COUNTA($G$4)</f>
        <v>0</v>
      </c>
    </row>
    <row r="3" spans="1:51" ht="18.75" customHeight="1" x14ac:dyDescent="0.15">
      <c r="A3" s="481"/>
      <c r="B3" s="482"/>
      <c r="C3" s="482"/>
      <c r="D3" s="482"/>
      <c r="E3" s="482"/>
      <c r="F3" s="483"/>
      <c r="G3" s="355"/>
      <c r="H3" s="337"/>
      <c r="I3" s="337"/>
      <c r="J3" s="337"/>
      <c r="K3" s="337"/>
      <c r="L3" s="337"/>
      <c r="M3" s="337"/>
      <c r="N3" s="337"/>
      <c r="O3" s="338"/>
      <c r="P3" s="341"/>
      <c r="Q3" s="337"/>
      <c r="R3" s="337"/>
      <c r="S3" s="337"/>
      <c r="T3" s="337"/>
      <c r="U3" s="337"/>
      <c r="V3" s="337"/>
      <c r="W3" s="337"/>
      <c r="X3" s="338"/>
      <c r="Y3" s="956"/>
      <c r="Z3" s="957"/>
      <c r="AA3" s="958"/>
      <c r="AB3" s="962"/>
      <c r="AC3" s="415"/>
      <c r="AD3" s="416"/>
      <c r="AE3" s="501"/>
      <c r="AF3" s="501"/>
      <c r="AG3" s="501"/>
      <c r="AH3" s="414"/>
      <c r="AI3" s="501"/>
      <c r="AJ3" s="501"/>
      <c r="AK3" s="501"/>
      <c r="AL3" s="414"/>
      <c r="AM3" s="501"/>
      <c r="AN3" s="501"/>
      <c r="AO3" s="501"/>
      <c r="AP3" s="414"/>
      <c r="AQ3" s="507"/>
      <c r="AR3" s="447"/>
      <c r="AS3" s="445" t="s">
        <v>224</v>
      </c>
      <c r="AT3" s="446"/>
      <c r="AU3" s="447"/>
      <c r="AV3" s="447"/>
      <c r="AW3" s="337" t="s">
        <v>170</v>
      </c>
      <c r="AX3" s="342"/>
      <c r="AY3" s="34">
        <f t="shared" ref="AY3:AY8" si="0">$AY$2</f>
        <v>0</v>
      </c>
    </row>
    <row r="4" spans="1:51" ht="22.5" customHeight="1" x14ac:dyDescent="0.15">
      <c r="A4" s="484"/>
      <c r="B4" s="482"/>
      <c r="C4" s="482"/>
      <c r="D4" s="482"/>
      <c r="E4" s="482"/>
      <c r="F4" s="483"/>
      <c r="G4" s="386"/>
      <c r="H4" s="937"/>
      <c r="I4" s="937"/>
      <c r="J4" s="937"/>
      <c r="K4" s="937"/>
      <c r="L4" s="937"/>
      <c r="M4" s="937"/>
      <c r="N4" s="937"/>
      <c r="O4" s="938"/>
      <c r="P4" s="154"/>
      <c r="Q4" s="374"/>
      <c r="R4" s="374"/>
      <c r="S4" s="374"/>
      <c r="T4" s="374"/>
      <c r="U4" s="374"/>
      <c r="V4" s="374"/>
      <c r="W4" s="374"/>
      <c r="X4" s="375"/>
      <c r="Y4" s="951" t="s">
        <v>12</v>
      </c>
      <c r="Z4" s="952"/>
      <c r="AA4" s="953"/>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5"/>
      <c r="B5" s="486"/>
      <c r="C5" s="486"/>
      <c r="D5" s="486"/>
      <c r="E5" s="486"/>
      <c r="F5" s="487"/>
      <c r="G5" s="939"/>
      <c r="H5" s="940"/>
      <c r="I5" s="940"/>
      <c r="J5" s="940"/>
      <c r="K5" s="940"/>
      <c r="L5" s="940"/>
      <c r="M5" s="940"/>
      <c r="N5" s="940"/>
      <c r="O5" s="941"/>
      <c r="P5" s="945"/>
      <c r="Q5" s="945"/>
      <c r="R5" s="945"/>
      <c r="S5" s="945"/>
      <c r="T5" s="945"/>
      <c r="U5" s="945"/>
      <c r="V5" s="945"/>
      <c r="W5" s="945"/>
      <c r="X5" s="946"/>
      <c r="Y5" s="237" t="s">
        <v>51</v>
      </c>
      <c r="Z5" s="948"/>
      <c r="AA5" s="949"/>
      <c r="AB5" s="459"/>
      <c r="AC5" s="954"/>
      <c r="AD5" s="954"/>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5"/>
      <c r="B6" s="486"/>
      <c r="C6" s="486"/>
      <c r="D6" s="486"/>
      <c r="E6" s="486"/>
      <c r="F6" s="487"/>
      <c r="G6" s="942"/>
      <c r="H6" s="943"/>
      <c r="I6" s="943"/>
      <c r="J6" s="943"/>
      <c r="K6" s="943"/>
      <c r="L6" s="943"/>
      <c r="M6" s="943"/>
      <c r="N6" s="943"/>
      <c r="O6" s="944"/>
      <c r="P6" s="377"/>
      <c r="Q6" s="377"/>
      <c r="R6" s="377"/>
      <c r="S6" s="377"/>
      <c r="T6" s="377"/>
      <c r="U6" s="377"/>
      <c r="V6" s="377"/>
      <c r="W6" s="377"/>
      <c r="X6" s="378"/>
      <c r="Y6" s="947" t="s">
        <v>13</v>
      </c>
      <c r="Z6" s="948"/>
      <c r="AA6" s="949"/>
      <c r="AB6" s="909" t="s">
        <v>171</v>
      </c>
      <c r="AC6" s="950"/>
      <c r="AD6" s="950"/>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25" t="s">
        <v>343</v>
      </c>
      <c r="B7" s="926"/>
      <c r="C7" s="926"/>
      <c r="D7" s="926"/>
      <c r="E7" s="926"/>
      <c r="F7" s="927"/>
      <c r="G7" s="508"/>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s="34">
        <f t="shared" si="0"/>
        <v>0</v>
      </c>
    </row>
    <row r="8" spans="1:51" customFormat="1" ht="23.25" customHeight="1" x14ac:dyDescent="0.15">
      <c r="A8" s="928"/>
      <c r="B8" s="929"/>
      <c r="C8" s="929"/>
      <c r="D8" s="929"/>
      <c r="E8" s="929"/>
      <c r="F8" s="930"/>
      <c r="G8" s="511"/>
      <c r="H8" s="512"/>
      <c r="I8" s="512"/>
      <c r="J8" s="512"/>
      <c r="K8" s="512"/>
      <c r="L8" s="512"/>
      <c r="M8" s="512"/>
      <c r="N8" s="512"/>
      <c r="O8" s="512"/>
      <c r="P8" s="512"/>
      <c r="Q8" s="512"/>
      <c r="R8" s="512"/>
      <c r="S8" s="512"/>
      <c r="T8" s="512"/>
      <c r="U8" s="512"/>
      <c r="V8" s="512"/>
      <c r="W8" s="512"/>
      <c r="X8" s="512"/>
      <c r="Y8" s="512"/>
      <c r="Z8" s="512"/>
      <c r="AA8" s="512"/>
      <c r="AB8" s="512"/>
      <c r="AC8" s="512"/>
      <c r="AD8" s="512"/>
      <c r="AE8" s="512"/>
      <c r="AF8" s="512"/>
      <c r="AG8" s="512"/>
      <c r="AH8" s="512"/>
      <c r="AI8" s="512"/>
      <c r="AJ8" s="512"/>
      <c r="AK8" s="512"/>
      <c r="AL8" s="512"/>
      <c r="AM8" s="512"/>
      <c r="AN8" s="512"/>
      <c r="AO8" s="512"/>
      <c r="AP8" s="512"/>
      <c r="AQ8" s="512"/>
      <c r="AR8" s="512"/>
      <c r="AS8" s="512"/>
      <c r="AT8" s="512"/>
      <c r="AU8" s="512"/>
      <c r="AV8" s="512"/>
      <c r="AW8" s="512"/>
      <c r="AX8" s="513"/>
      <c r="AY8" s="34">
        <f t="shared" si="0"/>
        <v>0</v>
      </c>
    </row>
    <row r="9" spans="1:51" ht="18.75" customHeight="1" x14ac:dyDescent="0.15">
      <c r="A9" s="481" t="s">
        <v>316</v>
      </c>
      <c r="B9" s="482"/>
      <c r="C9" s="482"/>
      <c r="D9" s="482"/>
      <c r="E9" s="482"/>
      <c r="F9" s="483"/>
      <c r="G9" s="352" t="s">
        <v>140</v>
      </c>
      <c r="H9" s="353"/>
      <c r="I9" s="353"/>
      <c r="J9" s="353"/>
      <c r="K9" s="353"/>
      <c r="L9" s="353"/>
      <c r="M9" s="353"/>
      <c r="N9" s="353"/>
      <c r="O9" s="354"/>
      <c r="P9" s="356" t="s">
        <v>56</v>
      </c>
      <c r="Q9" s="353"/>
      <c r="R9" s="353"/>
      <c r="S9" s="353"/>
      <c r="T9" s="353"/>
      <c r="U9" s="353"/>
      <c r="V9" s="353"/>
      <c r="W9" s="353"/>
      <c r="X9" s="354"/>
      <c r="Y9" s="955"/>
      <c r="Z9" s="850"/>
      <c r="AA9" s="851"/>
      <c r="AB9" s="959" t="s">
        <v>11</v>
      </c>
      <c r="AC9" s="960"/>
      <c r="AD9" s="961"/>
      <c r="AE9" s="963" t="s">
        <v>371</v>
      </c>
      <c r="AF9" s="963"/>
      <c r="AG9" s="963"/>
      <c r="AH9" s="900"/>
      <c r="AI9" s="963" t="s">
        <v>467</v>
      </c>
      <c r="AJ9" s="963"/>
      <c r="AK9" s="963"/>
      <c r="AL9" s="900"/>
      <c r="AM9" s="963" t="s">
        <v>468</v>
      </c>
      <c r="AN9" s="963"/>
      <c r="AO9" s="963"/>
      <c r="AP9" s="900"/>
      <c r="AQ9" s="502" t="s">
        <v>223</v>
      </c>
      <c r="AR9" s="503"/>
      <c r="AS9" s="503"/>
      <c r="AT9" s="504"/>
      <c r="AU9" s="505" t="s">
        <v>129</v>
      </c>
      <c r="AV9" s="505"/>
      <c r="AW9" s="505"/>
      <c r="AX9" s="506"/>
      <c r="AY9" s="34">
        <f>COUNTA($G$11)</f>
        <v>0</v>
      </c>
    </row>
    <row r="10" spans="1:51" ht="18.75" customHeight="1" x14ac:dyDescent="0.15">
      <c r="A10" s="481"/>
      <c r="B10" s="482"/>
      <c r="C10" s="482"/>
      <c r="D10" s="482"/>
      <c r="E10" s="482"/>
      <c r="F10" s="483"/>
      <c r="G10" s="355"/>
      <c r="H10" s="337"/>
      <c r="I10" s="337"/>
      <c r="J10" s="337"/>
      <c r="K10" s="337"/>
      <c r="L10" s="337"/>
      <c r="M10" s="337"/>
      <c r="N10" s="337"/>
      <c r="O10" s="338"/>
      <c r="P10" s="341"/>
      <c r="Q10" s="337"/>
      <c r="R10" s="337"/>
      <c r="S10" s="337"/>
      <c r="T10" s="337"/>
      <c r="U10" s="337"/>
      <c r="V10" s="337"/>
      <c r="W10" s="337"/>
      <c r="X10" s="338"/>
      <c r="Y10" s="956"/>
      <c r="Z10" s="957"/>
      <c r="AA10" s="958"/>
      <c r="AB10" s="962"/>
      <c r="AC10" s="415"/>
      <c r="AD10" s="416"/>
      <c r="AE10" s="501"/>
      <c r="AF10" s="501"/>
      <c r="AG10" s="501"/>
      <c r="AH10" s="414"/>
      <c r="AI10" s="501"/>
      <c r="AJ10" s="501"/>
      <c r="AK10" s="501"/>
      <c r="AL10" s="414"/>
      <c r="AM10" s="501"/>
      <c r="AN10" s="501"/>
      <c r="AO10" s="501"/>
      <c r="AP10" s="414"/>
      <c r="AQ10" s="507"/>
      <c r="AR10" s="447"/>
      <c r="AS10" s="445" t="s">
        <v>224</v>
      </c>
      <c r="AT10" s="446"/>
      <c r="AU10" s="447"/>
      <c r="AV10" s="447"/>
      <c r="AW10" s="337" t="s">
        <v>170</v>
      </c>
      <c r="AX10" s="342"/>
      <c r="AY10" s="34">
        <f t="shared" ref="AY10:AY15" si="1">$AY$9</f>
        <v>0</v>
      </c>
    </row>
    <row r="11" spans="1:51" ht="22.5" customHeight="1" x14ac:dyDescent="0.15">
      <c r="A11" s="484"/>
      <c r="B11" s="482"/>
      <c r="C11" s="482"/>
      <c r="D11" s="482"/>
      <c r="E11" s="482"/>
      <c r="F11" s="483"/>
      <c r="G11" s="386"/>
      <c r="H11" s="937"/>
      <c r="I11" s="937"/>
      <c r="J11" s="937"/>
      <c r="K11" s="937"/>
      <c r="L11" s="937"/>
      <c r="M11" s="937"/>
      <c r="N11" s="937"/>
      <c r="O11" s="938"/>
      <c r="P11" s="154"/>
      <c r="Q11" s="374"/>
      <c r="R11" s="374"/>
      <c r="S11" s="374"/>
      <c r="T11" s="374"/>
      <c r="U11" s="374"/>
      <c r="V11" s="374"/>
      <c r="W11" s="374"/>
      <c r="X11" s="375"/>
      <c r="Y11" s="951" t="s">
        <v>12</v>
      </c>
      <c r="Z11" s="952"/>
      <c r="AA11" s="953"/>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5"/>
      <c r="B12" s="486"/>
      <c r="C12" s="486"/>
      <c r="D12" s="486"/>
      <c r="E12" s="486"/>
      <c r="F12" s="487"/>
      <c r="G12" s="939"/>
      <c r="H12" s="940"/>
      <c r="I12" s="940"/>
      <c r="J12" s="940"/>
      <c r="K12" s="940"/>
      <c r="L12" s="940"/>
      <c r="M12" s="940"/>
      <c r="N12" s="940"/>
      <c r="O12" s="941"/>
      <c r="P12" s="945"/>
      <c r="Q12" s="945"/>
      <c r="R12" s="945"/>
      <c r="S12" s="945"/>
      <c r="T12" s="945"/>
      <c r="U12" s="945"/>
      <c r="V12" s="945"/>
      <c r="W12" s="945"/>
      <c r="X12" s="946"/>
      <c r="Y12" s="237" t="s">
        <v>51</v>
      </c>
      <c r="Z12" s="948"/>
      <c r="AA12" s="949"/>
      <c r="AB12" s="459"/>
      <c r="AC12" s="954"/>
      <c r="AD12" s="954"/>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77"/>
      <c r="Q13" s="377"/>
      <c r="R13" s="377"/>
      <c r="S13" s="377"/>
      <c r="T13" s="377"/>
      <c r="U13" s="377"/>
      <c r="V13" s="377"/>
      <c r="W13" s="377"/>
      <c r="X13" s="378"/>
      <c r="Y13" s="947" t="s">
        <v>13</v>
      </c>
      <c r="Z13" s="948"/>
      <c r="AA13" s="949"/>
      <c r="AB13" s="909" t="s">
        <v>171</v>
      </c>
      <c r="AC13" s="950"/>
      <c r="AD13" s="950"/>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25" t="s">
        <v>343</v>
      </c>
      <c r="B14" s="926"/>
      <c r="C14" s="926"/>
      <c r="D14" s="926"/>
      <c r="E14" s="926"/>
      <c r="F14" s="927"/>
      <c r="G14" s="508"/>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s="34">
        <f t="shared" si="1"/>
        <v>0</v>
      </c>
    </row>
    <row r="15" spans="1:51" customFormat="1" ht="23.25" customHeight="1" x14ac:dyDescent="0.15">
      <c r="A15" s="928"/>
      <c r="B15" s="929"/>
      <c r="C15" s="929"/>
      <c r="D15" s="929"/>
      <c r="E15" s="929"/>
      <c r="F15" s="930"/>
      <c r="G15" s="511"/>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34">
        <f t="shared" si="1"/>
        <v>0</v>
      </c>
    </row>
    <row r="16" spans="1:51" ht="18.75" customHeight="1" x14ac:dyDescent="0.15">
      <c r="A16" s="481" t="s">
        <v>316</v>
      </c>
      <c r="B16" s="482"/>
      <c r="C16" s="482"/>
      <c r="D16" s="482"/>
      <c r="E16" s="482"/>
      <c r="F16" s="483"/>
      <c r="G16" s="352" t="s">
        <v>140</v>
      </c>
      <c r="H16" s="353"/>
      <c r="I16" s="353"/>
      <c r="J16" s="353"/>
      <c r="K16" s="353"/>
      <c r="L16" s="353"/>
      <c r="M16" s="353"/>
      <c r="N16" s="353"/>
      <c r="O16" s="354"/>
      <c r="P16" s="356" t="s">
        <v>56</v>
      </c>
      <c r="Q16" s="353"/>
      <c r="R16" s="353"/>
      <c r="S16" s="353"/>
      <c r="T16" s="353"/>
      <c r="U16" s="353"/>
      <c r="V16" s="353"/>
      <c r="W16" s="353"/>
      <c r="X16" s="354"/>
      <c r="Y16" s="955"/>
      <c r="Z16" s="850"/>
      <c r="AA16" s="851"/>
      <c r="AB16" s="959" t="s">
        <v>11</v>
      </c>
      <c r="AC16" s="960"/>
      <c r="AD16" s="961"/>
      <c r="AE16" s="963" t="s">
        <v>371</v>
      </c>
      <c r="AF16" s="963"/>
      <c r="AG16" s="963"/>
      <c r="AH16" s="900"/>
      <c r="AI16" s="963" t="s">
        <v>467</v>
      </c>
      <c r="AJ16" s="963"/>
      <c r="AK16" s="963"/>
      <c r="AL16" s="900"/>
      <c r="AM16" s="963" t="s">
        <v>468</v>
      </c>
      <c r="AN16" s="963"/>
      <c r="AO16" s="963"/>
      <c r="AP16" s="900"/>
      <c r="AQ16" s="502" t="s">
        <v>223</v>
      </c>
      <c r="AR16" s="503"/>
      <c r="AS16" s="503"/>
      <c r="AT16" s="504"/>
      <c r="AU16" s="505" t="s">
        <v>129</v>
      </c>
      <c r="AV16" s="505"/>
      <c r="AW16" s="505"/>
      <c r="AX16" s="506"/>
      <c r="AY16" s="34">
        <f>COUNTA($G$18)</f>
        <v>0</v>
      </c>
    </row>
    <row r="17" spans="1:51" ht="18.75" customHeight="1" x14ac:dyDescent="0.15">
      <c r="A17" s="481"/>
      <c r="B17" s="482"/>
      <c r="C17" s="482"/>
      <c r="D17" s="482"/>
      <c r="E17" s="482"/>
      <c r="F17" s="483"/>
      <c r="G17" s="355"/>
      <c r="H17" s="337"/>
      <c r="I17" s="337"/>
      <c r="J17" s="337"/>
      <c r="K17" s="337"/>
      <c r="L17" s="337"/>
      <c r="M17" s="337"/>
      <c r="N17" s="337"/>
      <c r="O17" s="338"/>
      <c r="P17" s="341"/>
      <c r="Q17" s="337"/>
      <c r="R17" s="337"/>
      <c r="S17" s="337"/>
      <c r="T17" s="337"/>
      <c r="U17" s="337"/>
      <c r="V17" s="337"/>
      <c r="W17" s="337"/>
      <c r="X17" s="338"/>
      <c r="Y17" s="956"/>
      <c r="Z17" s="957"/>
      <c r="AA17" s="958"/>
      <c r="AB17" s="962"/>
      <c r="AC17" s="415"/>
      <c r="AD17" s="416"/>
      <c r="AE17" s="501"/>
      <c r="AF17" s="501"/>
      <c r="AG17" s="501"/>
      <c r="AH17" s="414"/>
      <c r="AI17" s="501"/>
      <c r="AJ17" s="501"/>
      <c r="AK17" s="501"/>
      <c r="AL17" s="414"/>
      <c r="AM17" s="501"/>
      <c r="AN17" s="501"/>
      <c r="AO17" s="501"/>
      <c r="AP17" s="414"/>
      <c r="AQ17" s="507"/>
      <c r="AR17" s="447"/>
      <c r="AS17" s="445" t="s">
        <v>224</v>
      </c>
      <c r="AT17" s="446"/>
      <c r="AU17" s="447"/>
      <c r="AV17" s="447"/>
      <c r="AW17" s="337" t="s">
        <v>170</v>
      </c>
      <c r="AX17" s="342"/>
      <c r="AY17" s="34">
        <f t="shared" ref="AY17:AY22" si="2">$AY$16</f>
        <v>0</v>
      </c>
    </row>
    <row r="18" spans="1:51" ht="22.5" customHeight="1" x14ac:dyDescent="0.15">
      <c r="A18" s="484"/>
      <c r="B18" s="482"/>
      <c r="C18" s="482"/>
      <c r="D18" s="482"/>
      <c r="E18" s="482"/>
      <c r="F18" s="483"/>
      <c r="G18" s="386"/>
      <c r="H18" s="937"/>
      <c r="I18" s="937"/>
      <c r="J18" s="937"/>
      <c r="K18" s="937"/>
      <c r="L18" s="937"/>
      <c r="M18" s="937"/>
      <c r="N18" s="937"/>
      <c r="O18" s="938"/>
      <c r="P18" s="154"/>
      <c r="Q18" s="374"/>
      <c r="R18" s="374"/>
      <c r="S18" s="374"/>
      <c r="T18" s="374"/>
      <c r="U18" s="374"/>
      <c r="V18" s="374"/>
      <c r="W18" s="374"/>
      <c r="X18" s="375"/>
      <c r="Y18" s="951" t="s">
        <v>12</v>
      </c>
      <c r="Z18" s="952"/>
      <c r="AA18" s="953"/>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5"/>
      <c r="B19" s="486"/>
      <c r="C19" s="486"/>
      <c r="D19" s="486"/>
      <c r="E19" s="486"/>
      <c r="F19" s="487"/>
      <c r="G19" s="939"/>
      <c r="H19" s="940"/>
      <c r="I19" s="940"/>
      <c r="J19" s="940"/>
      <c r="K19" s="940"/>
      <c r="L19" s="940"/>
      <c r="M19" s="940"/>
      <c r="N19" s="940"/>
      <c r="O19" s="941"/>
      <c r="P19" s="945"/>
      <c r="Q19" s="945"/>
      <c r="R19" s="945"/>
      <c r="S19" s="945"/>
      <c r="T19" s="945"/>
      <c r="U19" s="945"/>
      <c r="V19" s="945"/>
      <c r="W19" s="945"/>
      <c r="X19" s="946"/>
      <c r="Y19" s="237" t="s">
        <v>51</v>
      </c>
      <c r="Z19" s="948"/>
      <c r="AA19" s="949"/>
      <c r="AB19" s="459"/>
      <c r="AC19" s="954"/>
      <c r="AD19" s="954"/>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77"/>
      <c r="Q20" s="377"/>
      <c r="R20" s="377"/>
      <c r="S20" s="377"/>
      <c r="T20" s="377"/>
      <c r="U20" s="377"/>
      <c r="V20" s="377"/>
      <c r="W20" s="377"/>
      <c r="X20" s="378"/>
      <c r="Y20" s="947" t="s">
        <v>13</v>
      </c>
      <c r="Z20" s="948"/>
      <c r="AA20" s="949"/>
      <c r="AB20" s="909" t="s">
        <v>171</v>
      </c>
      <c r="AC20" s="950"/>
      <c r="AD20" s="950"/>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25" t="s">
        <v>343</v>
      </c>
      <c r="B21" s="926"/>
      <c r="C21" s="926"/>
      <c r="D21" s="926"/>
      <c r="E21" s="926"/>
      <c r="F21" s="927"/>
      <c r="G21" s="508"/>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34">
        <f t="shared" si="2"/>
        <v>0</v>
      </c>
    </row>
    <row r="22" spans="1:51" customFormat="1" ht="23.25" customHeight="1" x14ac:dyDescent="0.15">
      <c r="A22" s="928"/>
      <c r="B22" s="929"/>
      <c r="C22" s="929"/>
      <c r="D22" s="929"/>
      <c r="E22" s="929"/>
      <c r="F22" s="930"/>
      <c r="G22" s="511"/>
      <c r="H22" s="512"/>
      <c r="I22" s="512"/>
      <c r="J22" s="512"/>
      <c r="K22" s="512"/>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512"/>
      <c r="AL22" s="512"/>
      <c r="AM22" s="512"/>
      <c r="AN22" s="512"/>
      <c r="AO22" s="512"/>
      <c r="AP22" s="512"/>
      <c r="AQ22" s="512"/>
      <c r="AR22" s="512"/>
      <c r="AS22" s="512"/>
      <c r="AT22" s="512"/>
      <c r="AU22" s="512"/>
      <c r="AV22" s="512"/>
      <c r="AW22" s="512"/>
      <c r="AX22" s="513"/>
      <c r="AY22" s="34">
        <f t="shared" si="2"/>
        <v>0</v>
      </c>
    </row>
    <row r="23" spans="1:51" ht="18.75" customHeight="1" x14ac:dyDescent="0.15">
      <c r="A23" s="481" t="s">
        <v>316</v>
      </c>
      <c r="B23" s="482"/>
      <c r="C23" s="482"/>
      <c r="D23" s="482"/>
      <c r="E23" s="482"/>
      <c r="F23" s="483"/>
      <c r="G23" s="352" t="s">
        <v>140</v>
      </c>
      <c r="H23" s="353"/>
      <c r="I23" s="353"/>
      <c r="J23" s="353"/>
      <c r="K23" s="353"/>
      <c r="L23" s="353"/>
      <c r="M23" s="353"/>
      <c r="N23" s="353"/>
      <c r="O23" s="354"/>
      <c r="P23" s="356" t="s">
        <v>56</v>
      </c>
      <c r="Q23" s="353"/>
      <c r="R23" s="353"/>
      <c r="S23" s="353"/>
      <c r="T23" s="353"/>
      <c r="U23" s="353"/>
      <c r="V23" s="353"/>
      <c r="W23" s="353"/>
      <c r="X23" s="354"/>
      <c r="Y23" s="955"/>
      <c r="Z23" s="850"/>
      <c r="AA23" s="851"/>
      <c r="AB23" s="959" t="s">
        <v>11</v>
      </c>
      <c r="AC23" s="960"/>
      <c r="AD23" s="961"/>
      <c r="AE23" s="963" t="s">
        <v>371</v>
      </c>
      <c r="AF23" s="963"/>
      <c r="AG23" s="963"/>
      <c r="AH23" s="900"/>
      <c r="AI23" s="963" t="s">
        <v>467</v>
      </c>
      <c r="AJ23" s="963"/>
      <c r="AK23" s="963"/>
      <c r="AL23" s="900"/>
      <c r="AM23" s="963" t="s">
        <v>468</v>
      </c>
      <c r="AN23" s="963"/>
      <c r="AO23" s="963"/>
      <c r="AP23" s="900"/>
      <c r="AQ23" s="502" t="s">
        <v>223</v>
      </c>
      <c r="AR23" s="503"/>
      <c r="AS23" s="503"/>
      <c r="AT23" s="504"/>
      <c r="AU23" s="505" t="s">
        <v>129</v>
      </c>
      <c r="AV23" s="505"/>
      <c r="AW23" s="505"/>
      <c r="AX23" s="506"/>
      <c r="AY23" s="34">
        <f>COUNTA($G$25)</f>
        <v>0</v>
      </c>
    </row>
    <row r="24" spans="1:51" ht="18.75" customHeight="1" x14ac:dyDescent="0.15">
      <c r="A24" s="481"/>
      <c r="B24" s="482"/>
      <c r="C24" s="482"/>
      <c r="D24" s="482"/>
      <c r="E24" s="482"/>
      <c r="F24" s="483"/>
      <c r="G24" s="355"/>
      <c r="H24" s="337"/>
      <c r="I24" s="337"/>
      <c r="J24" s="337"/>
      <c r="K24" s="337"/>
      <c r="L24" s="337"/>
      <c r="M24" s="337"/>
      <c r="N24" s="337"/>
      <c r="O24" s="338"/>
      <c r="P24" s="341"/>
      <c r="Q24" s="337"/>
      <c r="R24" s="337"/>
      <c r="S24" s="337"/>
      <c r="T24" s="337"/>
      <c r="U24" s="337"/>
      <c r="V24" s="337"/>
      <c r="W24" s="337"/>
      <c r="X24" s="338"/>
      <c r="Y24" s="956"/>
      <c r="Z24" s="957"/>
      <c r="AA24" s="958"/>
      <c r="AB24" s="962"/>
      <c r="AC24" s="415"/>
      <c r="AD24" s="416"/>
      <c r="AE24" s="501"/>
      <c r="AF24" s="501"/>
      <c r="AG24" s="501"/>
      <c r="AH24" s="414"/>
      <c r="AI24" s="501"/>
      <c r="AJ24" s="501"/>
      <c r="AK24" s="501"/>
      <c r="AL24" s="414"/>
      <c r="AM24" s="501"/>
      <c r="AN24" s="501"/>
      <c r="AO24" s="501"/>
      <c r="AP24" s="414"/>
      <c r="AQ24" s="507"/>
      <c r="AR24" s="447"/>
      <c r="AS24" s="445" t="s">
        <v>224</v>
      </c>
      <c r="AT24" s="446"/>
      <c r="AU24" s="447"/>
      <c r="AV24" s="447"/>
      <c r="AW24" s="337" t="s">
        <v>170</v>
      </c>
      <c r="AX24" s="342"/>
      <c r="AY24" s="34">
        <f t="shared" ref="AY24:AY29" si="3">$AY$23</f>
        <v>0</v>
      </c>
    </row>
    <row r="25" spans="1:51" ht="22.5" customHeight="1" x14ac:dyDescent="0.15">
      <c r="A25" s="484"/>
      <c r="B25" s="482"/>
      <c r="C25" s="482"/>
      <c r="D25" s="482"/>
      <c r="E25" s="482"/>
      <c r="F25" s="483"/>
      <c r="G25" s="386"/>
      <c r="H25" s="937"/>
      <c r="I25" s="937"/>
      <c r="J25" s="937"/>
      <c r="K25" s="937"/>
      <c r="L25" s="937"/>
      <c r="M25" s="937"/>
      <c r="N25" s="937"/>
      <c r="O25" s="938"/>
      <c r="P25" s="154"/>
      <c r="Q25" s="374"/>
      <c r="R25" s="374"/>
      <c r="S25" s="374"/>
      <c r="T25" s="374"/>
      <c r="U25" s="374"/>
      <c r="V25" s="374"/>
      <c r="W25" s="374"/>
      <c r="X25" s="375"/>
      <c r="Y25" s="951" t="s">
        <v>12</v>
      </c>
      <c r="Z25" s="952"/>
      <c r="AA25" s="953"/>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5"/>
      <c r="B26" s="486"/>
      <c r="C26" s="486"/>
      <c r="D26" s="486"/>
      <c r="E26" s="486"/>
      <c r="F26" s="487"/>
      <c r="G26" s="939"/>
      <c r="H26" s="940"/>
      <c r="I26" s="940"/>
      <c r="J26" s="940"/>
      <c r="K26" s="940"/>
      <c r="L26" s="940"/>
      <c r="M26" s="940"/>
      <c r="N26" s="940"/>
      <c r="O26" s="941"/>
      <c r="P26" s="945"/>
      <c r="Q26" s="945"/>
      <c r="R26" s="945"/>
      <c r="S26" s="945"/>
      <c r="T26" s="945"/>
      <c r="U26" s="945"/>
      <c r="V26" s="945"/>
      <c r="W26" s="945"/>
      <c r="X26" s="946"/>
      <c r="Y26" s="237" t="s">
        <v>51</v>
      </c>
      <c r="Z26" s="948"/>
      <c r="AA26" s="949"/>
      <c r="AB26" s="459"/>
      <c r="AC26" s="954"/>
      <c r="AD26" s="954"/>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77"/>
      <c r="Q27" s="377"/>
      <c r="R27" s="377"/>
      <c r="S27" s="377"/>
      <c r="T27" s="377"/>
      <c r="U27" s="377"/>
      <c r="V27" s="377"/>
      <c r="W27" s="377"/>
      <c r="X27" s="378"/>
      <c r="Y27" s="947" t="s">
        <v>13</v>
      </c>
      <c r="Z27" s="948"/>
      <c r="AA27" s="949"/>
      <c r="AB27" s="909" t="s">
        <v>171</v>
      </c>
      <c r="AC27" s="950"/>
      <c r="AD27" s="950"/>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25" t="s">
        <v>343</v>
      </c>
      <c r="B28" s="926"/>
      <c r="C28" s="926"/>
      <c r="D28" s="926"/>
      <c r="E28" s="926"/>
      <c r="F28" s="927"/>
      <c r="G28" s="508"/>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s="34">
        <f t="shared" si="3"/>
        <v>0</v>
      </c>
    </row>
    <row r="29" spans="1:51" customFormat="1" ht="23.25" customHeight="1" x14ac:dyDescent="0.15">
      <c r="A29" s="928"/>
      <c r="B29" s="929"/>
      <c r="C29" s="929"/>
      <c r="D29" s="929"/>
      <c r="E29" s="929"/>
      <c r="F29" s="930"/>
      <c r="G29" s="511"/>
      <c r="H29" s="512"/>
      <c r="I29" s="512"/>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512"/>
      <c r="AR29" s="512"/>
      <c r="AS29" s="512"/>
      <c r="AT29" s="512"/>
      <c r="AU29" s="512"/>
      <c r="AV29" s="512"/>
      <c r="AW29" s="512"/>
      <c r="AX29" s="513"/>
      <c r="AY29" s="34">
        <f t="shared" si="3"/>
        <v>0</v>
      </c>
    </row>
    <row r="30" spans="1:51" ht="18.75" customHeight="1" x14ac:dyDescent="0.15">
      <c r="A30" s="481" t="s">
        <v>316</v>
      </c>
      <c r="B30" s="482"/>
      <c r="C30" s="482"/>
      <c r="D30" s="482"/>
      <c r="E30" s="482"/>
      <c r="F30" s="483"/>
      <c r="G30" s="352" t="s">
        <v>140</v>
      </c>
      <c r="H30" s="353"/>
      <c r="I30" s="353"/>
      <c r="J30" s="353"/>
      <c r="K30" s="353"/>
      <c r="L30" s="353"/>
      <c r="M30" s="353"/>
      <c r="N30" s="353"/>
      <c r="O30" s="354"/>
      <c r="P30" s="356" t="s">
        <v>56</v>
      </c>
      <c r="Q30" s="353"/>
      <c r="R30" s="353"/>
      <c r="S30" s="353"/>
      <c r="T30" s="353"/>
      <c r="U30" s="353"/>
      <c r="V30" s="353"/>
      <c r="W30" s="353"/>
      <c r="X30" s="354"/>
      <c r="Y30" s="955"/>
      <c r="Z30" s="850"/>
      <c r="AA30" s="851"/>
      <c r="AB30" s="959" t="s">
        <v>11</v>
      </c>
      <c r="AC30" s="960"/>
      <c r="AD30" s="961"/>
      <c r="AE30" s="963" t="s">
        <v>371</v>
      </c>
      <c r="AF30" s="963"/>
      <c r="AG30" s="963"/>
      <c r="AH30" s="900"/>
      <c r="AI30" s="963" t="s">
        <v>467</v>
      </c>
      <c r="AJ30" s="963"/>
      <c r="AK30" s="963"/>
      <c r="AL30" s="900"/>
      <c r="AM30" s="963" t="s">
        <v>468</v>
      </c>
      <c r="AN30" s="963"/>
      <c r="AO30" s="963"/>
      <c r="AP30" s="900"/>
      <c r="AQ30" s="502" t="s">
        <v>223</v>
      </c>
      <c r="AR30" s="503"/>
      <c r="AS30" s="503"/>
      <c r="AT30" s="504"/>
      <c r="AU30" s="505" t="s">
        <v>129</v>
      </c>
      <c r="AV30" s="505"/>
      <c r="AW30" s="505"/>
      <c r="AX30" s="506"/>
      <c r="AY30" s="34">
        <f>COUNTA($G$32)</f>
        <v>0</v>
      </c>
    </row>
    <row r="31" spans="1:51" ht="18.75" customHeight="1" x14ac:dyDescent="0.15">
      <c r="A31" s="481"/>
      <c r="B31" s="482"/>
      <c r="C31" s="482"/>
      <c r="D31" s="482"/>
      <c r="E31" s="482"/>
      <c r="F31" s="483"/>
      <c r="G31" s="355"/>
      <c r="H31" s="337"/>
      <c r="I31" s="337"/>
      <c r="J31" s="337"/>
      <c r="K31" s="337"/>
      <c r="L31" s="337"/>
      <c r="M31" s="337"/>
      <c r="N31" s="337"/>
      <c r="O31" s="338"/>
      <c r="P31" s="341"/>
      <c r="Q31" s="337"/>
      <c r="R31" s="337"/>
      <c r="S31" s="337"/>
      <c r="T31" s="337"/>
      <c r="U31" s="337"/>
      <c r="V31" s="337"/>
      <c r="W31" s="337"/>
      <c r="X31" s="338"/>
      <c r="Y31" s="956"/>
      <c r="Z31" s="957"/>
      <c r="AA31" s="958"/>
      <c r="AB31" s="962"/>
      <c r="AC31" s="415"/>
      <c r="AD31" s="416"/>
      <c r="AE31" s="501"/>
      <c r="AF31" s="501"/>
      <c r="AG31" s="501"/>
      <c r="AH31" s="414"/>
      <c r="AI31" s="501"/>
      <c r="AJ31" s="501"/>
      <c r="AK31" s="501"/>
      <c r="AL31" s="414"/>
      <c r="AM31" s="501"/>
      <c r="AN31" s="501"/>
      <c r="AO31" s="501"/>
      <c r="AP31" s="414"/>
      <c r="AQ31" s="507"/>
      <c r="AR31" s="447"/>
      <c r="AS31" s="445" t="s">
        <v>224</v>
      </c>
      <c r="AT31" s="446"/>
      <c r="AU31" s="447"/>
      <c r="AV31" s="447"/>
      <c r="AW31" s="337" t="s">
        <v>170</v>
      </c>
      <c r="AX31" s="342"/>
      <c r="AY31" s="34">
        <f t="shared" ref="AY31:AY36" si="4">$AY$30</f>
        <v>0</v>
      </c>
    </row>
    <row r="32" spans="1:51" ht="22.5" customHeight="1" x14ac:dyDescent="0.15">
      <c r="A32" s="484"/>
      <c r="B32" s="482"/>
      <c r="C32" s="482"/>
      <c r="D32" s="482"/>
      <c r="E32" s="482"/>
      <c r="F32" s="483"/>
      <c r="G32" s="386"/>
      <c r="H32" s="937"/>
      <c r="I32" s="937"/>
      <c r="J32" s="937"/>
      <c r="K32" s="937"/>
      <c r="L32" s="937"/>
      <c r="M32" s="937"/>
      <c r="N32" s="937"/>
      <c r="O32" s="938"/>
      <c r="P32" s="154"/>
      <c r="Q32" s="374"/>
      <c r="R32" s="374"/>
      <c r="S32" s="374"/>
      <c r="T32" s="374"/>
      <c r="U32" s="374"/>
      <c r="V32" s="374"/>
      <c r="W32" s="374"/>
      <c r="X32" s="375"/>
      <c r="Y32" s="951" t="s">
        <v>12</v>
      </c>
      <c r="Z32" s="952"/>
      <c r="AA32" s="953"/>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5"/>
      <c r="B33" s="486"/>
      <c r="C33" s="486"/>
      <c r="D33" s="486"/>
      <c r="E33" s="486"/>
      <c r="F33" s="487"/>
      <c r="G33" s="939"/>
      <c r="H33" s="940"/>
      <c r="I33" s="940"/>
      <c r="J33" s="940"/>
      <c r="K33" s="940"/>
      <c r="L33" s="940"/>
      <c r="M33" s="940"/>
      <c r="N33" s="940"/>
      <c r="O33" s="941"/>
      <c r="P33" s="945"/>
      <c r="Q33" s="945"/>
      <c r="R33" s="945"/>
      <c r="S33" s="945"/>
      <c r="T33" s="945"/>
      <c r="U33" s="945"/>
      <c r="V33" s="945"/>
      <c r="W33" s="945"/>
      <c r="X33" s="946"/>
      <c r="Y33" s="237" t="s">
        <v>51</v>
      </c>
      <c r="Z33" s="948"/>
      <c r="AA33" s="949"/>
      <c r="AB33" s="459"/>
      <c r="AC33" s="954"/>
      <c r="AD33" s="954"/>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77"/>
      <c r="Q34" s="377"/>
      <c r="R34" s="377"/>
      <c r="S34" s="377"/>
      <c r="T34" s="377"/>
      <c r="U34" s="377"/>
      <c r="V34" s="377"/>
      <c r="W34" s="377"/>
      <c r="X34" s="378"/>
      <c r="Y34" s="947" t="s">
        <v>13</v>
      </c>
      <c r="Z34" s="948"/>
      <c r="AA34" s="949"/>
      <c r="AB34" s="909" t="s">
        <v>171</v>
      </c>
      <c r="AC34" s="950"/>
      <c r="AD34" s="950"/>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25" t="s">
        <v>343</v>
      </c>
      <c r="B35" s="926"/>
      <c r="C35" s="926"/>
      <c r="D35" s="926"/>
      <c r="E35" s="926"/>
      <c r="F35" s="927"/>
      <c r="G35" s="508"/>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s="34">
        <f t="shared" si="4"/>
        <v>0</v>
      </c>
    </row>
    <row r="36" spans="1:51" customFormat="1" ht="23.25" customHeight="1" x14ac:dyDescent="0.15">
      <c r="A36" s="928"/>
      <c r="B36" s="929"/>
      <c r="C36" s="929"/>
      <c r="D36" s="929"/>
      <c r="E36" s="929"/>
      <c r="F36" s="930"/>
      <c r="G36" s="511"/>
      <c r="H36" s="512"/>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c r="AJ36" s="512"/>
      <c r="AK36" s="512"/>
      <c r="AL36" s="512"/>
      <c r="AM36" s="512"/>
      <c r="AN36" s="512"/>
      <c r="AO36" s="512"/>
      <c r="AP36" s="512"/>
      <c r="AQ36" s="512"/>
      <c r="AR36" s="512"/>
      <c r="AS36" s="512"/>
      <c r="AT36" s="512"/>
      <c r="AU36" s="512"/>
      <c r="AV36" s="512"/>
      <c r="AW36" s="512"/>
      <c r="AX36" s="513"/>
      <c r="AY36" s="34">
        <f t="shared" si="4"/>
        <v>0</v>
      </c>
    </row>
    <row r="37" spans="1:51" ht="18.75" customHeight="1" x14ac:dyDescent="0.15">
      <c r="A37" s="481" t="s">
        <v>316</v>
      </c>
      <c r="B37" s="482"/>
      <c r="C37" s="482"/>
      <c r="D37" s="482"/>
      <c r="E37" s="482"/>
      <c r="F37" s="483"/>
      <c r="G37" s="352" t="s">
        <v>140</v>
      </c>
      <c r="H37" s="353"/>
      <c r="I37" s="353"/>
      <c r="J37" s="353"/>
      <c r="K37" s="353"/>
      <c r="L37" s="353"/>
      <c r="M37" s="353"/>
      <c r="N37" s="353"/>
      <c r="O37" s="354"/>
      <c r="P37" s="356" t="s">
        <v>56</v>
      </c>
      <c r="Q37" s="353"/>
      <c r="R37" s="353"/>
      <c r="S37" s="353"/>
      <c r="T37" s="353"/>
      <c r="U37" s="353"/>
      <c r="V37" s="353"/>
      <c r="W37" s="353"/>
      <c r="X37" s="354"/>
      <c r="Y37" s="955"/>
      <c r="Z37" s="850"/>
      <c r="AA37" s="851"/>
      <c r="AB37" s="959" t="s">
        <v>11</v>
      </c>
      <c r="AC37" s="960"/>
      <c r="AD37" s="961"/>
      <c r="AE37" s="963" t="s">
        <v>371</v>
      </c>
      <c r="AF37" s="963"/>
      <c r="AG37" s="963"/>
      <c r="AH37" s="900"/>
      <c r="AI37" s="963" t="s">
        <v>467</v>
      </c>
      <c r="AJ37" s="963"/>
      <c r="AK37" s="963"/>
      <c r="AL37" s="900"/>
      <c r="AM37" s="963" t="s">
        <v>468</v>
      </c>
      <c r="AN37" s="963"/>
      <c r="AO37" s="963"/>
      <c r="AP37" s="900"/>
      <c r="AQ37" s="502" t="s">
        <v>223</v>
      </c>
      <c r="AR37" s="503"/>
      <c r="AS37" s="503"/>
      <c r="AT37" s="504"/>
      <c r="AU37" s="505" t="s">
        <v>129</v>
      </c>
      <c r="AV37" s="505"/>
      <c r="AW37" s="505"/>
      <c r="AX37" s="506"/>
      <c r="AY37" s="34">
        <f>COUNTA($G$39)</f>
        <v>0</v>
      </c>
    </row>
    <row r="38" spans="1:51" ht="18.75" customHeight="1" x14ac:dyDescent="0.15">
      <c r="A38" s="481"/>
      <c r="B38" s="482"/>
      <c r="C38" s="482"/>
      <c r="D38" s="482"/>
      <c r="E38" s="482"/>
      <c r="F38" s="483"/>
      <c r="G38" s="355"/>
      <c r="H38" s="337"/>
      <c r="I38" s="337"/>
      <c r="J38" s="337"/>
      <c r="K38" s="337"/>
      <c r="L38" s="337"/>
      <c r="M38" s="337"/>
      <c r="N38" s="337"/>
      <c r="O38" s="338"/>
      <c r="P38" s="341"/>
      <c r="Q38" s="337"/>
      <c r="R38" s="337"/>
      <c r="S38" s="337"/>
      <c r="T38" s="337"/>
      <c r="U38" s="337"/>
      <c r="V38" s="337"/>
      <c r="W38" s="337"/>
      <c r="X38" s="338"/>
      <c r="Y38" s="956"/>
      <c r="Z38" s="957"/>
      <c r="AA38" s="958"/>
      <c r="AB38" s="962"/>
      <c r="AC38" s="415"/>
      <c r="AD38" s="416"/>
      <c r="AE38" s="501"/>
      <c r="AF38" s="501"/>
      <c r="AG38" s="501"/>
      <c r="AH38" s="414"/>
      <c r="AI38" s="501"/>
      <c r="AJ38" s="501"/>
      <c r="AK38" s="501"/>
      <c r="AL38" s="414"/>
      <c r="AM38" s="501"/>
      <c r="AN38" s="501"/>
      <c r="AO38" s="501"/>
      <c r="AP38" s="414"/>
      <c r="AQ38" s="507"/>
      <c r="AR38" s="447"/>
      <c r="AS38" s="445" t="s">
        <v>224</v>
      </c>
      <c r="AT38" s="446"/>
      <c r="AU38" s="447"/>
      <c r="AV38" s="447"/>
      <c r="AW38" s="337" t="s">
        <v>170</v>
      </c>
      <c r="AX38" s="342"/>
      <c r="AY38" s="34">
        <f t="shared" ref="AY38:AY43" si="5">$AY$37</f>
        <v>0</v>
      </c>
    </row>
    <row r="39" spans="1:51" ht="22.5" customHeight="1" x14ac:dyDescent="0.15">
      <c r="A39" s="484"/>
      <c r="B39" s="482"/>
      <c r="C39" s="482"/>
      <c r="D39" s="482"/>
      <c r="E39" s="482"/>
      <c r="F39" s="483"/>
      <c r="G39" s="386"/>
      <c r="H39" s="937"/>
      <c r="I39" s="937"/>
      <c r="J39" s="937"/>
      <c r="K39" s="937"/>
      <c r="L39" s="937"/>
      <c r="M39" s="937"/>
      <c r="N39" s="937"/>
      <c r="O39" s="938"/>
      <c r="P39" s="154"/>
      <c r="Q39" s="374"/>
      <c r="R39" s="374"/>
      <c r="S39" s="374"/>
      <c r="T39" s="374"/>
      <c r="U39" s="374"/>
      <c r="V39" s="374"/>
      <c r="W39" s="374"/>
      <c r="X39" s="375"/>
      <c r="Y39" s="951" t="s">
        <v>12</v>
      </c>
      <c r="Z39" s="952"/>
      <c r="AA39" s="953"/>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5"/>
      <c r="B40" s="486"/>
      <c r="C40" s="486"/>
      <c r="D40" s="486"/>
      <c r="E40" s="486"/>
      <c r="F40" s="487"/>
      <c r="G40" s="939"/>
      <c r="H40" s="940"/>
      <c r="I40" s="940"/>
      <c r="J40" s="940"/>
      <c r="K40" s="940"/>
      <c r="L40" s="940"/>
      <c r="M40" s="940"/>
      <c r="N40" s="940"/>
      <c r="O40" s="941"/>
      <c r="P40" s="945"/>
      <c r="Q40" s="945"/>
      <c r="R40" s="945"/>
      <c r="S40" s="945"/>
      <c r="T40" s="945"/>
      <c r="U40" s="945"/>
      <c r="V40" s="945"/>
      <c r="W40" s="945"/>
      <c r="X40" s="946"/>
      <c r="Y40" s="237" t="s">
        <v>51</v>
      </c>
      <c r="Z40" s="948"/>
      <c r="AA40" s="949"/>
      <c r="AB40" s="459"/>
      <c r="AC40" s="954"/>
      <c r="AD40" s="954"/>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77"/>
      <c r="Q41" s="377"/>
      <c r="R41" s="377"/>
      <c r="S41" s="377"/>
      <c r="T41" s="377"/>
      <c r="U41" s="377"/>
      <c r="V41" s="377"/>
      <c r="W41" s="377"/>
      <c r="X41" s="378"/>
      <c r="Y41" s="947" t="s">
        <v>13</v>
      </c>
      <c r="Z41" s="948"/>
      <c r="AA41" s="949"/>
      <c r="AB41" s="909" t="s">
        <v>171</v>
      </c>
      <c r="AC41" s="950"/>
      <c r="AD41" s="950"/>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25" t="s">
        <v>343</v>
      </c>
      <c r="B42" s="926"/>
      <c r="C42" s="926"/>
      <c r="D42" s="926"/>
      <c r="E42" s="926"/>
      <c r="F42" s="927"/>
      <c r="G42" s="508"/>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s="34">
        <f t="shared" si="5"/>
        <v>0</v>
      </c>
    </row>
    <row r="43" spans="1:51" customFormat="1" ht="23.25" customHeight="1" x14ac:dyDescent="0.15">
      <c r="A43" s="928"/>
      <c r="B43" s="929"/>
      <c r="C43" s="929"/>
      <c r="D43" s="929"/>
      <c r="E43" s="929"/>
      <c r="F43" s="930"/>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c r="AY43" s="34">
        <f t="shared" si="5"/>
        <v>0</v>
      </c>
    </row>
    <row r="44" spans="1:51" ht="18.75" customHeight="1" x14ac:dyDescent="0.15">
      <c r="A44" s="481" t="s">
        <v>316</v>
      </c>
      <c r="B44" s="482"/>
      <c r="C44" s="482"/>
      <c r="D44" s="482"/>
      <c r="E44" s="482"/>
      <c r="F44" s="483"/>
      <c r="G44" s="352" t="s">
        <v>140</v>
      </c>
      <c r="H44" s="353"/>
      <c r="I44" s="353"/>
      <c r="J44" s="353"/>
      <c r="K44" s="353"/>
      <c r="L44" s="353"/>
      <c r="M44" s="353"/>
      <c r="N44" s="353"/>
      <c r="O44" s="354"/>
      <c r="P44" s="356" t="s">
        <v>56</v>
      </c>
      <c r="Q44" s="353"/>
      <c r="R44" s="353"/>
      <c r="S44" s="353"/>
      <c r="T44" s="353"/>
      <c r="U44" s="353"/>
      <c r="V44" s="353"/>
      <c r="W44" s="353"/>
      <c r="X44" s="354"/>
      <c r="Y44" s="955"/>
      <c r="Z44" s="850"/>
      <c r="AA44" s="851"/>
      <c r="AB44" s="959" t="s">
        <v>11</v>
      </c>
      <c r="AC44" s="960"/>
      <c r="AD44" s="961"/>
      <c r="AE44" s="963" t="s">
        <v>371</v>
      </c>
      <c r="AF44" s="963"/>
      <c r="AG44" s="963"/>
      <c r="AH44" s="900"/>
      <c r="AI44" s="963" t="s">
        <v>467</v>
      </c>
      <c r="AJ44" s="963"/>
      <c r="AK44" s="963"/>
      <c r="AL44" s="900"/>
      <c r="AM44" s="963" t="s">
        <v>468</v>
      </c>
      <c r="AN44" s="963"/>
      <c r="AO44" s="963"/>
      <c r="AP44" s="900"/>
      <c r="AQ44" s="502" t="s">
        <v>223</v>
      </c>
      <c r="AR44" s="503"/>
      <c r="AS44" s="503"/>
      <c r="AT44" s="504"/>
      <c r="AU44" s="505" t="s">
        <v>129</v>
      </c>
      <c r="AV44" s="505"/>
      <c r="AW44" s="505"/>
      <c r="AX44" s="506"/>
      <c r="AY44" s="34">
        <f>COUNTA($G$46)</f>
        <v>0</v>
      </c>
    </row>
    <row r="45" spans="1:51" ht="18.75" customHeight="1" x14ac:dyDescent="0.15">
      <c r="A45" s="481"/>
      <c r="B45" s="482"/>
      <c r="C45" s="482"/>
      <c r="D45" s="482"/>
      <c r="E45" s="482"/>
      <c r="F45" s="483"/>
      <c r="G45" s="355"/>
      <c r="H45" s="337"/>
      <c r="I45" s="337"/>
      <c r="J45" s="337"/>
      <c r="K45" s="337"/>
      <c r="L45" s="337"/>
      <c r="M45" s="337"/>
      <c r="N45" s="337"/>
      <c r="O45" s="338"/>
      <c r="P45" s="341"/>
      <c r="Q45" s="337"/>
      <c r="R45" s="337"/>
      <c r="S45" s="337"/>
      <c r="T45" s="337"/>
      <c r="U45" s="337"/>
      <c r="V45" s="337"/>
      <c r="W45" s="337"/>
      <c r="X45" s="338"/>
      <c r="Y45" s="956"/>
      <c r="Z45" s="957"/>
      <c r="AA45" s="958"/>
      <c r="AB45" s="962"/>
      <c r="AC45" s="415"/>
      <c r="AD45" s="416"/>
      <c r="AE45" s="501"/>
      <c r="AF45" s="501"/>
      <c r="AG45" s="501"/>
      <c r="AH45" s="414"/>
      <c r="AI45" s="501"/>
      <c r="AJ45" s="501"/>
      <c r="AK45" s="501"/>
      <c r="AL45" s="414"/>
      <c r="AM45" s="501"/>
      <c r="AN45" s="501"/>
      <c r="AO45" s="501"/>
      <c r="AP45" s="414"/>
      <c r="AQ45" s="507"/>
      <c r="AR45" s="447"/>
      <c r="AS45" s="445" t="s">
        <v>224</v>
      </c>
      <c r="AT45" s="446"/>
      <c r="AU45" s="447"/>
      <c r="AV45" s="447"/>
      <c r="AW45" s="337" t="s">
        <v>170</v>
      </c>
      <c r="AX45" s="342"/>
      <c r="AY45" s="34">
        <f t="shared" ref="AY45:AY50" si="6">$AY$44</f>
        <v>0</v>
      </c>
    </row>
    <row r="46" spans="1:51" ht="22.5" customHeight="1" x14ac:dyDescent="0.15">
      <c r="A46" s="484"/>
      <c r="B46" s="482"/>
      <c r="C46" s="482"/>
      <c r="D46" s="482"/>
      <c r="E46" s="482"/>
      <c r="F46" s="483"/>
      <c r="G46" s="386"/>
      <c r="H46" s="937"/>
      <c r="I46" s="937"/>
      <c r="J46" s="937"/>
      <c r="K46" s="937"/>
      <c r="L46" s="937"/>
      <c r="M46" s="937"/>
      <c r="N46" s="937"/>
      <c r="O46" s="938"/>
      <c r="P46" s="154"/>
      <c r="Q46" s="374"/>
      <c r="R46" s="374"/>
      <c r="S46" s="374"/>
      <c r="T46" s="374"/>
      <c r="U46" s="374"/>
      <c r="V46" s="374"/>
      <c r="W46" s="374"/>
      <c r="X46" s="375"/>
      <c r="Y46" s="951" t="s">
        <v>12</v>
      </c>
      <c r="Z46" s="952"/>
      <c r="AA46" s="953"/>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5"/>
      <c r="B47" s="486"/>
      <c r="C47" s="486"/>
      <c r="D47" s="486"/>
      <c r="E47" s="486"/>
      <c r="F47" s="487"/>
      <c r="G47" s="939"/>
      <c r="H47" s="940"/>
      <c r="I47" s="940"/>
      <c r="J47" s="940"/>
      <c r="K47" s="940"/>
      <c r="L47" s="940"/>
      <c r="M47" s="940"/>
      <c r="N47" s="940"/>
      <c r="O47" s="941"/>
      <c r="P47" s="945"/>
      <c r="Q47" s="945"/>
      <c r="R47" s="945"/>
      <c r="S47" s="945"/>
      <c r="T47" s="945"/>
      <c r="U47" s="945"/>
      <c r="V47" s="945"/>
      <c r="W47" s="945"/>
      <c r="X47" s="946"/>
      <c r="Y47" s="237" t="s">
        <v>51</v>
      </c>
      <c r="Z47" s="948"/>
      <c r="AA47" s="949"/>
      <c r="AB47" s="459"/>
      <c r="AC47" s="954"/>
      <c r="AD47" s="954"/>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77"/>
      <c r="Q48" s="377"/>
      <c r="R48" s="377"/>
      <c r="S48" s="377"/>
      <c r="T48" s="377"/>
      <c r="U48" s="377"/>
      <c r="V48" s="377"/>
      <c r="W48" s="377"/>
      <c r="X48" s="378"/>
      <c r="Y48" s="947" t="s">
        <v>13</v>
      </c>
      <c r="Z48" s="948"/>
      <c r="AA48" s="949"/>
      <c r="AB48" s="909" t="s">
        <v>171</v>
      </c>
      <c r="AC48" s="950"/>
      <c r="AD48" s="950"/>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25" t="s">
        <v>343</v>
      </c>
      <c r="B49" s="926"/>
      <c r="C49" s="926"/>
      <c r="D49" s="926"/>
      <c r="E49" s="926"/>
      <c r="F49" s="927"/>
      <c r="G49" s="508"/>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s="34">
        <f t="shared" si="6"/>
        <v>0</v>
      </c>
    </row>
    <row r="50" spans="1:51" customFormat="1" ht="23.25" customHeight="1" x14ac:dyDescent="0.15">
      <c r="A50" s="928"/>
      <c r="B50" s="929"/>
      <c r="C50" s="929"/>
      <c r="D50" s="929"/>
      <c r="E50" s="929"/>
      <c r="F50" s="930"/>
      <c r="G50" s="511"/>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512"/>
      <c r="AV50" s="512"/>
      <c r="AW50" s="512"/>
      <c r="AX50" s="513"/>
      <c r="AY50" s="34">
        <f t="shared" si="6"/>
        <v>0</v>
      </c>
    </row>
    <row r="51" spans="1:51" ht="18.75" customHeight="1" x14ac:dyDescent="0.15">
      <c r="A51" s="481" t="s">
        <v>316</v>
      </c>
      <c r="B51" s="482"/>
      <c r="C51" s="482"/>
      <c r="D51" s="482"/>
      <c r="E51" s="482"/>
      <c r="F51" s="483"/>
      <c r="G51" s="352" t="s">
        <v>140</v>
      </c>
      <c r="H51" s="353"/>
      <c r="I51" s="353"/>
      <c r="J51" s="353"/>
      <c r="K51" s="353"/>
      <c r="L51" s="353"/>
      <c r="M51" s="353"/>
      <c r="N51" s="353"/>
      <c r="O51" s="354"/>
      <c r="P51" s="356" t="s">
        <v>56</v>
      </c>
      <c r="Q51" s="353"/>
      <c r="R51" s="353"/>
      <c r="S51" s="353"/>
      <c r="T51" s="353"/>
      <c r="U51" s="353"/>
      <c r="V51" s="353"/>
      <c r="W51" s="353"/>
      <c r="X51" s="354"/>
      <c r="Y51" s="955"/>
      <c r="Z51" s="850"/>
      <c r="AA51" s="851"/>
      <c r="AB51" s="900" t="s">
        <v>11</v>
      </c>
      <c r="AC51" s="960"/>
      <c r="AD51" s="961"/>
      <c r="AE51" s="963" t="s">
        <v>371</v>
      </c>
      <c r="AF51" s="963"/>
      <c r="AG51" s="963"/>
      <c r="AH51" s="900"/>
      <c r="AI51" s="963" t="s">
        <v>467</v>
      </c>
      <c r="AJ51" s="963"/>
      <c r="AK51" s="963"/>
      <c r="AL51" s="900"/>
      <c r="AM51" s="963" t="s">
        <v>468</v>
      </c>
      <c r="AN51" s="963"/>
      <c r="AO51" s="963"/>
      <c r="AP51" s="900"/>
      <c r="AQ51" s="502" t="s">
        <v>223</v>
      </c>
      <c r="AR51" s="503"/>
      <c r="AS51" s="503"/>
      <c r="AT51" s="504"/>
      <c r="AU51" s="505" t="s">
        <v>129</v>
      </c>
      <c r="AV51" s="505"/>
      <c r="AW51" s="505"/>
      <c r="AX51" s="506"/>
      <c r="AY51" s="34">
        <f>COUNTA($G$53)</f>
        <v>0</v>
      </c>
    </row>
    <row r="52" spans="1:51" ht="18.75" customHeight="1" x14ac:dyDescent="0.15">
      <c r="A52" s="481"/>
      <c r="B52" s="482"/>
      <c r="C52" s="482"/>
      <c r="D52" s="482"/>
      <c r="E52" s="482"/>
      <c r="F52" s="483"/>
      <c r="G52" s="355"/>
      <c r="H52" s="337"/>
      <c r="I52" s="337"/>
      <c r="J52" s="337"/>
      <c r="K52" s="337"/>
      <c r="L52" s="337"/>
      <c r="M52" s="337"/>
      <c r="N52" s="337"/>
      <c r="O52" s="338"/>
      <c r="P52" s="341"/>
      <c r="Q52" s="337"/>
      <c r="R52" s="337"/>
      <c r="S52" s="337"/>
      <c r="T52" s="337"/>
      <c r="U52" s="337"/>
      <c r="V52" s="337"/>
      <c r="W52" s="337"/>
      <c r="X52" s="338"/>
      <c r="Y52" s="956"/>
      <c r="Z52" s="957"/>
      <c r="AA52" s="958"/>
      <c r="AB52" s="962"/>
      <c r="AC52" s="415"/>
      <c r="AD52" s="416"/>
      <c r="AE52" s="501"/>
      <c r="AF52" s="501"/>
      <c r="AG52" s="501"/>
      <c r="AH52" s="414"/>
      <c r="AI52" s="501"/>
      <c r="AJ52" s="501"/>
      <c r="AK52" s="501"/>
      <c r="AL52" s="414"/>
      <c r="AM52" s="501"/>
      <c r="AN52" s="501"/>
      <c r="AO52" s="501"/>
      <c r="AP52" s="414"/>
      <c r="AQ52" s="507"/>
      <c r="AR52" s="447"/>
      <c r="AS52" s="445" t="s">
        <v>224</v>
      </c>
      <c r="AT52" s="446"/>
      <c r="AU52" s="447"/>
      <c r="AV52" s="447"/>
      <c r="AW52" s="337" t="s">
        <v>170</v>
      </c>
      <c r="AX52" s="342"/>
      <c r="AY52" s="34">
        <f t="shared" ref="AY52:AY57" si="7">$AY$51</f>
        <v>0</v>
      </c>
    </row>
    <row r="53" spans="1:51" ht="22.5" customHeight="1" x14ac:dyDescent="0.15">
      <c r="A53" s="484"/>
      <c r="B53" s="482"/>
      <c r="C53" s="482"/>
      <c r="D53" s="482"/>
      <c r="E53" s="482"/>
      <c r="F53" s="483"/>
      <c r="G53" s="386"/>
      <c r="H53" s="937"/>
      <c r="I53" s="937"/>
      <c r="J53" s="937"/>
      <c r="K53" s="937"/>
      <c r="L53" s="937"/>
      <c r="M53" s="937"/>
      <c r="N53" s="937"/>
      <c r="O53" s="938"/>
      <c r="P53" s="154"/>
      <c r="Q53" s="374"/>
      <c r="R53" s="374"/>
      <c r="S53" s="374"/>
      <c r="T53" s="374"/>
      <c r="U53" s="374"/>
      <c r="V53" s="374"/>
      <c r="W53" s="374"/>
      <c r="X53" s="375"/>
      <c r="Y53" s="951" t="s">
        <v>12</v>
      </c>
      <c r="Z53" s="952"/>
      <c r="AA53" s="953"/>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5"/>
      <c r="B54" s="486"/>
      <c r="C54" s="486"/>
      <c r="D54" s="486"/>
      <c r="E54" s="486"/>
      <c r="F54" s="487"/>
      <c r="G54" s="939"/>
      <c r="H54" s="940"/>
      <c r="I54" s="940"/>
      <c r="J54" s="940"/>
      <c r="K54" s="940"/>
      <c r="L54" s="940"/>
      <c r="M54" s="940"/>
      <c r="N54" s="940"/>
      <c r="O54" s="941"/>
      <c r="P54" s="945"/>
      <c r="Q54" s="945"/>
      <c r="R54" s="945"/>
      <c r="S54" s="945"/>
      <c r="T54" s="945"/>
      <c r="U54" s="945"/>
      <c r="V54" s="945"/>
      <c r="W54" s="945"/>
      <c r="X54" s="946"/>
      <c r="Y54" s="237" t="s">
        <v>51</v>
      </c>
      <c r="Z54" s="948"/>
      <c r="AA54" s="949"/>
      <c r="AB54" s="459"/>
      <c r="AC54" s="954"/>
      <c r="AD54" s="954"/>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77"/>
      <c r="Q55" s="377"/>
      <c r="R55" s="377"/>
      <c r="S55" s="377"/>
      <c r="T55" s="377"/>
      <c r="U55" s="377"/>
      <c r="V55" s="377"/>
      <c r="W55" s="377"/>
      <c r="X55" s="378"/>
      <c r="Y55" s="947" t="s">
        <v>13</v>
      </c>
      <c r="Z55" s="948"/>
      <c r="AA55" s="949"/>
      <c r="AB55" s="909" t="s">
        <v>171</v>
      </c>
      <c r="AC55" s="950"/>
      <c r="AD55" s="950"/>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25" t="s">
        <v>343</v>
      </c>
      <c r="B56" s="926"/>
      <c r="C56" s="926"/>
      <c r="D56" s="926"/>
      <c r="E56" s="926"/>
      <c r="F56" s="927"/>
      <c r="G56" s="508"/>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s="34">
        <f t="shared" si="7"/>
        <v>0</v>
      </c>
    </row>
    <row r="57" spans="1:51" customFormat="1" ht="23.25" customHeight="1" x14ac:dyDescent="0.15">
      <c r="A57" s="928"/>
      <c r="B57" s="929"/>
      <c r="C57" s="929"/>
      <c r="D57" s="929"/>
      <c r="E57" s="929"/>
      <c r="F57" s="930"/>
      <c r="G57" s="511"/>
      <c r="H57" s="512"/>
      <c r="I57" s="512"/>
      <c r="J57" s="512"/>
      <c r="K57" s="512"/>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3"/>
      <c r="AY57" s="34">
        <f t="shared" si="7"/>
        <v>0</v>
      </c>
    </row>
    <row r="58" spans="1:51" ht="18.75" customHeight="1" x14ac:dyDescent="0.15">
      <c r="A58" s="481" t="s">
        <v>316</v>
      </c>
      <c r="B58" s="482"/>
      <c r="C58" s="482"/>
      <c r="D58" s="482"/>
      <c r="E58" s="482"/>
      <c r="F58" s="483"/>
      <c r="G58" s="352" t="s">
        <v>140</v>
      </c>
      <c r="H58" s="353"/>
      <c r="I58" s="353"/>
      <c r="J58" s="353"/>
      <c r="K58" s="353"/>
      <c r="L58" s="353"/>
      <c r="M58" s="353"/>
      <c r="N58" s="353"/>
      <c r="O58" s="354"/>
      <c r="P58" s="356" t="s">
        <v>56</v>
      </c>
      <c r="Q58" s="353"/>
      <c r="R58" s="353"/>
      <c r="S58" s="353"/>
      <c r="T58" s="353"/>
      <c r="U58" s="353"/>
      <c r="V58" s="353"/>
      <c r="W58" s="353"/>
      <c r="X58" s="354"/>
      <c r="Y58" s="955"/>
      <c r="Z58" s="850"/>
      <c r="AA58" s="851"/>
      <c r="AB58" s="959" t="s">
        <v>11</v>
      </c>
      <c r="AC58" s="960"/>
      <c r="AD58" s="961"/>
      <c r="AE58" s="963" t="s">
        <v>371</v>
      </c>
      <c r="AF58" s="963"/>
      <c r="AG58" s="963"/>
      <c r="AH58" s="900"/>
      <c r="AI58" s="963" t="s">
        <v>467</v>
      </c>
      <c r="AJ58" s="963"/>
      <c r="AK58" s="963"/>
      <c r="AL58" s="900"/>
      <c r="AM58" s="963" t="s">
        <v>468</v>
      </c>
      <c r="AN58" s="963"/>
      <c r="AO58" s="963"/>
      <c r="AP58" s="900"/>
      <c r="AQ58" s="502" t="s">
        <v>223</v>
      </c>
      <c r="AR58" s="503"/>
      <c r="AS58" s="503"/>
      <c r="AT58" s="504"/>
      <c r="AU58" s="505" t="s">
        <v>129</v>
      </c>
      <c r="AV58" s="505"/>
      <c r="AW58" s="505"/>
      <c r="AX58" s="506"/>
      <c r="AY58" s="34">
        <f>COUNTA($G$60)</f>
        <v>0</v>
      </c>
    </row>
    <row r="59" spans="1:51" ht="18.75" customHeight="1" x14ac:dyDescent="0.15">
      <c r="A59" s="481"/>
      <c r="B59" s="482"/>
      <c r="C59" s="482"/>
      <c r="D59" s="482"/>
      <c r="E59" s="482"/>
      <c r="F59" s="483"/>
      <c r="G59" s="355"/>
      <c r="H59" s="337"/>
      <c r="I59" s="337"/>
      <c r="J59" s="337"/>
      <c r="K59" s="337"/>
      <c r="L59" s="337"/>
      <c r="M59" s="337"/>
      <c r="N59" s="337"/>
      <c r="O59" s="338"/>
      <c r="P59" s="341"/>
      <c r="Q59" s="337"/>
      <c r="R59" s="337"/>
      <c r="S59" s="337"/>
      <c r="T59" s="337"/>
      <c r="U59" s="337"/>
      <c r="V59" s="337"/>
      <c r="W59" s="337"/>
      <c r="X59" s="338"/>
      <c r="Y59" s="956"/>
      <c r="Z59" s="957"/>
      <c r="AA59" s="958"/>
      <c r="AB59" s="962"/>
      <c r="AC59" s="415"/>
      <c r="AD59" s="416"/>
      <c r="AE59" s="501"/>
      <c r="AF59" s="501"/>
      <c r="AG59" s="501"/>
      <c r="AH59" s="414"/>
      <c r="AI59" s="501"/>
      <c r="AJ59" s="501"/>
      <c r="AK59" s="501"/>
      <c r="AL59" s="414"/>
      <c r="AM59" s="501"/>
      <c r="AN59" s="501"/>
      <c r="AO59" s="501"/>
      <c r="AP59" s="414"/>
      <c r="AQ59" s="507"/>
      <c r="AR59" s="447"/>
      <c r="AS59" s="445" t="s">
        <v>224</v>
      </c>
      <c r="AT59" s="446"/>
      <c r="AU59" s="447"/>
      <c r="AV59" s="447"/>
      <c r="AW59" s="337" t="s">
        <v>170</v>
      </c>
      <c r="AX59" s="342"/>
      <c r="AY59" s="34">
        <f t="shared" ref="AY59:AY64" si="8">$AY$58</f>
        <v>0</v>
      </c>
    </row>
    <row r="60" spans="1:51" ht="22.5" customHeight="1" x14ac:dyDescent="0.15">
      <c r="A60" s="484"/>
      <c r="B60" s="482"/>
      <c r="C60" s="482"/>
      <c r="D60" s="482"/>
      <c r="E60" s="482"/>
      <c r="F60" s="483"/>
      <c r="G60" s="386"/>
      <c r="H60" s="937"/>
      <c r="I60" s="937"/>
      <c r="J60" s="937"/>
      <c r="K60" s="937"/>
      <c r="L60" s="937"/>
      <c r="M60" s="937"/>
      <c r="N60" s="937"/>
      <c r="O60" s="938"/>
      <c r="P60" s="154"/>
      <c r="Q60" s="374"/>
      <c r="R60" s="374"/>
      <c r="S60" s="374"/>
      <c r="T60" s="374"/>
      <c r="U60" s="374"/>
      <c r="V60" s="374"/>
      <c r="W60" s="374"/>
      <c r="X60" s="375"/>
      <c r="Y60" s="951" t="s">
        <v>12</v>
      </c>
      <c r="Z60" s="952"/>
      <c r="AA60" s="953"/>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5"/>
      <c r="B61" s="486"/>
      <c r="C61" s="486"/>
      <c r="D61" s="486"/>
      <c r="E61" s="486"/>
      <c r="F61" s="487"/>
      <c r="G61" s="939"/>
      <c r="H61" s="940"/>
      <c r="I61" s="940"/>
      <c r="J61" s="940"/>
      <c r="K61" s="940"/>
      <c r="L61" s="940"/>
      <c r="M61" s="940"/>
      <c r="N61" s="940"/>
      <c r="O61" s="941"/>
      <c r="P61" s="945"/>
      <c r="Q61" s="945"/>
      <c r="R61" s="945"/>
      <c r="S61" s="945"/>
      <c r="T61" s="945"/>
      <c r="U61" s="945"/>
      <c r="V61" s="945"/>
      <c r="W61" s="945"/>
      <c r="X61" s="946"/>
      <c r="Y61" s="237" t="s">
        <v>51</v>
      </c>
      <c r="Z61" s="948"/>
      <c r="AA61" s="949"/>
      <c r="AB61" s="459"/>
      <c r="AC61" s="954"/>
      <c r="AD61" s="954"/>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77"/>
      <c r="Q62" s="377"/>
      <c r="R62" s="377"/>
      <c r="S62" s="377"/>
      <c r="T62" s="377"/>
      <c r="U62" s="377"/>
      <c r="V62" s="377"/>
      <c r="W62" s="377"/>
      <c r="X62" s="378"/>
      <c r="Y62" s="947" t="s">
        <v>13</v>
      </c>
      <c r="Z62" s="948"/>
      <c r="AA62" s="949"/>
      <c r="AB62" s="909" t="s">
        <v>171</v>
      </c>
      <c r="AC62" s="950"/>
      <c r="AD62" s="950"/>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25" t="s">
        <v>343</v>
      </c>
      <c r="B63" s="926"/>
      <c r="C63" s="926"/>
      <c r="D63" s="926"/>
      <c r="E63" s="926"/>
      <c r="F63" s="927"/>
      <c r="G63" s="508"/>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s="34">
        <f t="shared" si="8"/>
        <v>0</v>
      </c>
    </row>
    <row r="64" spans="1:51" customFormat="1" ht="23.25" customHeight="1" x14ac:dyDescent="0.15">
      <c r="A64" s="928"/>
      <c r="B64" s="929"/>
      <c r="C64" s="929"/>
      <c r="D64" s="929"/>
      <c r="E64" s="929"/>
      <c r="F64" s="930"/>
      <c r="G64" s="511"/>
      <c r="H64" s="512"/>
      <c r="I64" s="512"/>
      <c r="J64" s="512"/>
      <c r="K64" s="512"/>
      <c r="L64" s="512"/>
      <c r="M64" s="512"/>
      <c r="N64" s="512"/>
      <c r="O64" s="512"/>
      <c r="P64" s="512"/>
      <c r="Q64" s="512"/>
      <c r="R64" s="512"/>
      <c r="S64" s="512"/>
      <c r="T64" s="512"/>
      <c r="U64" s="512"/>
      <c r="V64" s="512"/>
      <c r="W64" s="512"/>
      <c r="X64" s="512"/>
      <c r="Y64" s="512"/>
      <c r="Z64" s="512"/>
      <c r="AA64" s="512"/>
      <c r="AB64" s="512"/>
      <c r="AC64" s="512"/>
      <c r="AD64" s="512"/>
      <c r="AE64" s="512"/>
      <c r="AF64" s="512"/>
      <c r="AG64" s="512"/>
      <c r="AH64" s="512"/>
      <c r="AI64" s="512"/>
      <c r="AJ64" s="512"/>
      <c r="AK64" s="512"/>
      <c r="AL64" s="512"/>
      <c r="AM64" s="512"/>
      <c r="AN64" s="512"/>
      <c r="AO64" s="512"/>
      <c r="AP64" s="512"/>
      <c r="AQ64" s="512"/>
      <c r="AR64" s="512"/>
      <c r="AS64" s="512"/>
      <c r="AT64" s="512"/>
      <c r="AU64" s="512"/>
      <c r="AV64" s="512"/>
      <c r="AW64" s="512"/>
      <c r="AX64" s="513"/>
      <c r="AY64" s="34">
        <f t="shared" si="8"/>
        <v>0</v>
      </c>
    </row>
    <row r="65" spans="1:51" ht="18.75" customHeight="1" x14ac:dyDescent="0.15">
      <c r="A65" s="481" t="s">
        <v>316</v>
      </c>
      <c r="B65" s="482"/>
      <c r="C65" s="482"/>
      <c r="D65" s="482"/>
      <c r="E65" s="482"/>
      <c r="F65" s="483"/>
      <c r="G65" s="352" t="s">
        <v>140</v>
      </c>
      <c r="H65" s="353"/>
      <c r="I65" s="353"/>
      <c r="J65" s="353"/>
      <c r="K65" s="353"/>
      <c r="L65" s="353"/>
      <c r="M65" s="353"/>
      <c r="N65" s="353"/>
      <c r="O65" s="354"/>
      <c r="P65" s="356" t="s">
        <v>56</v>
      </c>
      <c r="Q65" s="353"/>
      <c r="R65" s="353"/>
      <c r="S65" s="353"/>
      <c r="T65" s="353"/>
      <c r="U65" s="353"/>
      <c r="V65" s="353"/>
      <c r="W65" s="353"/>
      <c r="X65" s="354"/>
      <c r="Y65" s="955"/>
      <c r="Z65" s="850"/>
      <c r="AA65" s="851"/>
      <c r="AB65" s="959" t="s">
        <v>11</v>
      </c>
      <c r="AC65" s="960"/>
      <c r="AD65" s="961"/>
      <c r="AE65" s="963" t="s">
        <v>371</v>
      </c>
      <c r="AF65" s="963"/>
      <c r="AG65" s="963"/>
      <c r="AH65" s="900"/>
      <c r="AI65" s="963" t="s">
        <v>467</v>
      </c>
      <c r="AJ65" s="963"/>
      <c r="AK65" s="963"/>
      <c r="AL65" s="900"/>
      <c r="AM65" s="963" t="s">
        <v>468</v>
      </c>
      <c r="AN65" s="963"/>
      <c r="AO65" s="963"/>
      <c r="AP65" s="900"/>
      <c r="AQ65" s="502" t="s">
        <v>223</v>
      </c>
      <c r="AR65" s="503"/>
      <c r="AS65" s="503"/>
      <c r="AT65" s="504"/>
      <c r="AU65" s="505" t="s">
        <v>129</v>
      </c>
      <c r="AV65" s="505"/>
      <c r="AW65" s="505"/>
      <c r="AX65" s="506"/>
      <c r="AY65" s="34">
        <f>COUNTA($G$67)</f>
        <v>0</v>
      </c>
    </row>
    <row r="66" spans="1:51" ht="18.75" customHeight="1" x14ac:dyDescent="0.15">
      <c r="A66" s="481"/>
      <c r="B66" s="482"/>
      <c r="C66" s="482"/>
      <c r="D66" s="482"/>
      <c r="E66" s="482"/>
      <c r="F66" s="483"/>
      <c r="G66" s="355"/>
      <c r="H66" s="337"/>
      <c r="I66" s="337"/>
      <c r="J66" s="337"/>
      <c r="K66" s="337"/>
      <c r="L66" s="337"/>
      <c r="M66" s="337"/>
      <c r="N66" s="337"/>
      <c r="O66" s="338"/>
      <c r="P66" s="341"/>
      <c r="Q66" s="337"/>
      <c r="R66" s="337"/>
      <c r="S66" s="337"/>
      <c r="T66" s="337"/>
      <c r="U66" s="337"/>
      <c r="V66" s="337"/>
      <c r="W66" s="337"/>
      <c r="X66" s="338"/>
      <c r="Y66" s="956"/>
      <c r="Z66" s="957"/>
      <c r="AA66" s="958"/>
      <c r="AB66" s="962"/>
      <c r="AC66" s="415"/>
      <c r="AD66" s="416"/>
      <c r="AE66" s="501"/>
      <c r="AF66" s="501"/>
      <c r="AG66" s="501"/>
      <c r="AH66" s="414"/>
      <c r="AI66" s="501"/>
      <c r="AJ66" s="501"/>
      <c r="AK66" s="501"/>
      <c r="AL66" s="414"/>
      <c r="AM66" s="501"/>
      <c r="AN66" s="501"/>
      <c r="AO66" s="501"/>
      <c r="AP66" s="414"/>
      <c r="AQ66" s="507"/>
      <c r="AR66" s="447"/>
      <c r="AS66" s="445" t="s">
        <v>224</v>
      </c>
      <c r="AT66" s="446"/>
      <c r="AU66" s="447"/>
      <c r="AV66" s="447"/>
      <c r="AW66" s="337" t="s">
        <v>170</v>
      </c>
      <c r="AX66" s="342"/>
      <c r="AY66" s="34">
        <f t="shared" ref="AY66:AY71" si="9">$AY$65</f>
        <v>0</v>
      </c>
    </row>
    <row r="67" spans="1:51" ht="22.5" customHeight="1" x14ac:dyDescent="0.15">
      <c r="A67" s="484"/>
      <c r="B67" s="482"/>
      <c r="C67" s="482"/>
      <c r="D67" s="482"/>
      <c r="E67" s="482"/>
      <c r="F67" s="483"/>
      <c r="G67" s="386"/>
      <c r="H67" s="937"/>
      <c r="I67" s="937"/>
      <c r="J67" s="937"/>
      <c r="K67" s="937"/>
      <c r="L67" s="937"/>
      <c r="M67" s="937"/>
      <c r="N67" s="937"/>
      <c r="O67" s="938"/>
      <c r="P67" s="154"/>
      <c r="Q67" s="374"/>
      <c r="R67" s="374"/>
      <c r="S67" s="374"/>
      <c r="T67" s="374"/>
      <c r="U67" s="374"/>
      <c r="V67" s="374"/>
      <c r="W67" s="374"/>
      <c r="X67" s="375"/>
      <c r="Y67" s="951" t="s">
        <v>12</v>
      </c>
      <c r="Z67" s="952"/>
      <c r="AA67" s="953"/>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5"/>
      <c r="B68" s="486"/>
      <c r="C68" s="486"/>
      <c r="D68" s="486"/>
      <c r="E68" s="486"/>
      <c r="F68" s="487"/>
      <c r="G68" s="939"/>
      <c r="H68" s="940"/>
      <c r="I68" s="940"/>
      <c r="J68" s="940"/>
      <c r="K68" s="940"/>
      <c r="L68" s="940"/>
      <c r="M68" s="940"/>
      <c r="N68" s="940"/>
      <c r="O68" s="941"/>
      <c r="P68" s="945"/>
      <c r="Q68" s="945"/>
      <c r="R68" s="945"/>
      <c r="S68" s="945"/>
      <c r="T68" s="945"/>
      <c r="U68" s="945"/>
      <c r="V68" s="945"/>
      <c r="W68" s="945"/>
      <c r="X68" s="946"/>
      <c r="Y68" s="237" t="s">
        <v>51</v>
      </c>
      <c r="Z68" s="948"/>
      <c r="AA68" s="949"/>
      <c r="AB68" s="459"/>
      <c r="AC68" s="954"/>
      <c r="AD68" s="954"/>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77"/>
      <c r="Q69" s="377"/>
      <c r="R69" s="377"/>
      <c r="S69" s="377"/>
      <c r="T69" s="377"/>
      <c r="U69" s="377"/>
      <c r="V69" s="377"/>
      <c r="W69" s="377"/>
      <c r="X69" s="378"/>
      <c r="Y69" s="237" t="s">
        <v>13</v>
      </c>
      <c r="Z69" s="948"/>
      <c r="AA69" s="949"/>
      <c r="AB69" s="402" t="s">
        <v>171</v>
      </c>
      <c r="AC69" s="865"/>
      <c r="AD69" s="865"/>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25" t="s">
        <v>343</v>
      </c>
      <c r="B70" s="926"/>
      <c r="C70" s="926"/>
      <c r="D70" s="926"/>
      <c r="E70" s="926"/>
      <c r="F70" s="927"/>
      <c r="G70" s="508"/>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4" t="s">
        <v>329</v>
      </c>
      <c r="H2" s="815"/>
      <c r="I2" s="815"/>
      <c r="J2" s="815"/>
      <c r="K2" s="815"/>
      <c r="L2" s="815"/>
      <c r="M2" s="815"/>
      <c r="N2" s="815"/>
      <c r="O2" s="815"/>
      <c r="P2" s="815"/>
      <c r="Q2" s="815"/>
      <c r="R2" s="815"/>
      <c r="S2" s="815"/>
      <c r="T2" s="815"/>
      <c r="U2" s="815"/>
      <c r="V2" s="815"/>
      <c r="W2" s="815"/>
      <c r="X2" s="815"/>
      <c r="Y2" s="815"/>
      <c r="Z2" s="815"/>
      <c r="AA2" s="815"/>
      <c r="AB2" s="816"/>
      <c r="AC2" s="814"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18"/>
      <c r="I3" s="818"/>
      <c r="J3" s="818"/>
      <c r="K3" s="818"/>
      <c r="L3" s="819" t="s">
        <v>16</v>
      </c>
      <c r="M3" s="818"/>
      <c r="N3" s="818"/>
      <c r="O3" s="818"/>
      <c r="P3" s="818"/>
      <c r="Q3" s="818"/>
      <c r="R3" s="818"/>
      <c r="S3" s="818"/>
      <c r="T3" s="818"/>
      <c r="U3" s="818"/>
      <c r="V3" s="818"/>
      <c r="W3" s="818"/>
      <c r="X3" s="820"/>
      <c r="Y3" s="833" t="s">
        <v>17</v>
      </c>
      <c r="Z3" s="834"/>
      <c r="AA3" s="834"/>
      <c r="AB3" s="835"/>
      <c r="AC3" s="141" t="s">
        <v>15</v>
      </c>
      <c r="AD3" s="818"/>
      <c r="AE3" s="818"/>
      <c r="AF3" s="818"/>
      <c r="AG3" s="818"/>
      <c r="AH3" s="819" t="s">
        <v>16</v>
      </c>
      <c r="AI3" s="818"/>
      <c r="AJ3" s="818"/>
      <c r="AK3" s="818"/>
      <c r="AL3" s="818"/>
      <c r="AM3" s="818"/>
      <c r="AN3" s="818"/>
      <c r="AO3" s="818"/>
      <c r="AP3" s="818"/>
      <c r="AQ3" s="818"/>
      <c r="AR3" s="818"/>
      <c r="AS3" s="818"/>
      <c r="AT3" s="820"/>
      <c r="AU3" s="833" t="s">
        <v>17</v>
      </c>
      <c r="AV3" s="834"/>
      <c r="AW3" s="834"/>
      <c r="AX3" s="836"/>
      <c r="AY3" s="34">
        <f>$AY$2</f>
        <v>0</v>
      </c>
    </row>
    <row r="4" spans="1:51" ht="24.75" customHeight="1" x14ac:dyDescent="0.15">
      <c r="A4" s="976"/>
      <c r="B4" s="977"/>
      <c r="C4" s="977"/>
      <c r="D4" s="977"/>
      <c r="E4" s="977"/>
      <c r="F4" s="978"/>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6"/>
      <c r="B5" s="977"/>
      <c r="C5" s="977"/>
      <c r="D5" s="977"/>
      <c r="E5" s="977"/>
      <c r="F5" s="978"/>
      <c r="G5" s="821"/>
      <c r="H5" s="830"/>
      <c r="I5" s="830"/>
      <c r="J5" s="830"/>
      <c r="K5" s="831"/>
      <c r="L5" s="824"/>
      <c r="M5" s="825"/>
      <c r="N5" s="825"/>
      <c r="O5" s="825"/>
      <c r="P5" s="825"/>
      <c r="Q5" s="825"/>
      <c r="R5" s="825"/>
      <c r="S5" s="825"/>
      <c r="T5" s="825"/>
      <c r="U5" s="825"/>
      <c r="V5" s="825"/>
      <c r="W5" s="825"/>
      <c r="X5" s="826"/>
      <c r="Y5" s="827"/>
      <c r="Z5" s="828"/>
      <c r="AA5" s="828"/>
      <c r="AB5" s="829"/>
      <c r="AC5" s="821"/>
      <c r="AD5" s="830"/>
      <c r="AE5" s="830"/>
      <c r="AF5" s="830"/>
      <c r="AG5" s="831"/>
      <c r="AH5" s="824"/>
      <c r="AI5" s="825"/>
      <c r="AJ5" s="825"/>
      <c r="AK5" s="825"/>
      <c r="AL5" s="825"/>
      <c r="AM5" s="825"/>
      <c r="AN5" s="825"/>
      <c r="AO5" s="825"/>
      <c r="AP5" s="825"/>
      <c r="AQ5" s="825"/>
      <c r="AR5" s="825"/>
      <c r="AS5" s="825"/>
      <c r="AT5" s="826"/>
      <c r="AU5" s="827"/>
      <c r="AV5" s="828"/>
      <c r="AW5" s="828"/>
      <c r="AX5" s="832"/>
      <c r="AY5" s="34">
        <f t="shared" si="0"/>
        <v>0</v>
      </c>
    </row>
    <row r="6" spans="1:51" ht="24.75" customHeight="1" x14ac:dyDescent="0.15">
      <c r="A6" s="976"/>
      <c r="B6" s="977"/>
      <c r="C6" s="977"/>
      <c r="D6" s="977"/>
      <c r="E6" s="977"/>
      <c r="F6" s="978"/>
      <c r="G6" s="821"/>
      <c r="H6" s="830"/>
      <c r="I6" s="830"/>
      <c r="J6" s="830"/>
      <c r="K6" s="831"/>
      <c r="L6" s="824"/>
      <c r="M6" s="825"/>
      <c r="N6" s="825"/>
      <c r="O6" s="825"/>
      <c r="P6" s="825"/>
      <c r="Q6" s="825"/>
      <c r="R6" s="825"/>
      <c r="S6" s="825"/>
      <c r="T6" s="825"/>
      <c r="U6" s="825"/>
      <c r="V6" s="825"/>
      <c r="W6" s="825"/>
      <c r="X6" s="826"/>
      <c r="Y6" s="827"/>
      <c r="Z6" s="828"/>
      <c r="AA6" s="828"/>
      <c r="AB6" s="829"/>
      <c r="AC6" s="821"/>
      <c r="AD6" s="830"/>
      <c r="AE6" s="830"/>
      <c r="AF6" s="830"/>
      <c r="AG6" s="831"/>
      <c r="AH6" s="824"/>
      <c r="AI6" s="825"/>
      <c r="AJ6" s="825"/>
      <c r="AK6" s="825"/>
      <c r="AL6" s="825"/>
      <c r="AM6" s="825"/>
      <c r="AN6" s="825"/>
      <c r="AO6" s="825"/>
      <c r="AP6" s="825"/>
      <c r="AQ6" s="825"/>
      <c r="AR6" s="825"/>
      <c r="AS6" s="825"/>
      <c r="AT6" s="826"/>
      <c r="AU6" s="827"/>
      <c r="AV6" s="828"/>
      <c r="AW6" s="828"/>
      <c r="AX6" s="832"/>
      <c r="AY6" s="34">
        <f t="shared" si="0"/>
        <v>0</v>
      </c>
    </row>
    <row r="7" spans="1:51" ht="24.75" customHeight="1" x14ac:dyDescent="0.15">
      <c r="A7" s="976"/>
      <c r="B7" s="977"/>
      <c r="C7" s="977"/>
      <c r="D7" s="977"/>
      <c r="E7" s="977"/>
      <c r="F7" s="978"/>
      <c r="G7" s="821"/>
      <c r="H7" s="830"/>
      <c r="I7" s="830"/>
      <c r="J7" s="830"/>
      <c r="K7" s="831"/>
      <c r="L7" s="824"/>
      <c r="M7" s="825"/>
      <c r="N7" s="825"/>
      <c r="O7" s="825"/>
      <c r="P7" s="825"/>
      <c r="Q7" s="825"/>
      <c r="R7" s="825"/>
      <c r="S7" s="825"/>
      <c r="T7" s="825"/>
      <c r="U7" s="825"/>
      <c r="V7" s="825"/>
      <c r="W7" s="825"/>
      <c r="X7" s="826"/>
      <c r="Y7" s="827"/>
      <c r="Z7" s="828"/>
      <c r="AA7" s="828"/>
      <c r="AB7" s="829"/>
      <c r="AC7" s="821"/>
      <c r="AD7" s="830"/>
      <c r="AE7" s="830"/>
      <c r="AF7" s="830"/>
      <c r="AG7" s="831"/>
      <c r="AH7" s="824"/>
      <c r="AI7" s="825"/>
      <c r="AJ7" s="825"/>
      <c r="AK7" s="825"/>
      <c r="AL7" s="825"/>
      <c r="AM7" s="825"/>
      <c r="AN7" s="825"/>
      <c r="AO7" s="825"/>
      <c r="AP7" s="825"/>
      <c r="AQ7" s="825"/>
      <c r="AR7" s="825"/>
      <c r="AS7" s="825"/>
      <c r="AT7" s="826"/>
      <c r="AU7" s="827"/>
      <c r="AV7" s="828"/>
      <c r="AW7" s="828"/>
      <c r="AX7" s="832"/>
      <c r="AY7" s="34">
        <f t="shared" si="0"/>
        <v>0</v>
      </c>
    </row>
    <row r="8" spans="1:51" ht="24.75" customHeight="1" x14ac:dyDescent="0.15">
      <c r="A8" s="976"/>
      <c r="B8" s="977"/>
      <c r="C8" s="977"/>
      <c r="D8" s="977"/>
      <c r="E8" s="977"/>
      <c r="F8" s="978"/>
      <c r="G8" s="821"/>
      <c r="H8" s="830"/>
      <c r="I8" s="830"/>
      <c r="J8" s="830"/>
      <c r="K8" s="831"/>
      <c r="L8" s="824"/>
      <c r="M8" s="825"/>
      <c r="N8" s="825"/>
      <c r="O8" s="825"/>
      <c r="P8" s="825"/>
      <c r="Q8" s="825"/>
      <c r="R8" s="825"/>
      <c r="S8" s="825"/>
      <c r="T8" s="825"/>
      <c r="U8" s="825"/>
      <c r="V8" s="825"/>
      <c r="W8" s="825"/>
      <c r="X8" s="826"/>
      <c r="Y8" s="827"/>
      <c r="Z8" s="828"/>
      <c r="AA8" s="828"/>
      <c r="AB8" s="829"/>
      <c r="AC8" s="821"/>
      <c r="AD8" s="830"/>
      <c r="AE8" s="830"/>
      <c r="AF8" s="830"/>
      <c r="AG8" s="831"/>
      <c r="AH8" s="824"/>
      <c r="AI8" s="825"/>
      <c r="AJ8" s="825"/>
      <c r="AK8" s="825"/>
      <c r="AL8" s="825"/>
      <c r="AM8" s="825"/>
      <c r="AN8" s="825"/>
      <c r="AO8" s="825"/>
      <c r="AP8" s="825"/>
      <c r="AQ8" s="825"/>
      <c r="AR8" s="825"/>
      <c r="AS8" s="825"/>
      <c r="AT8" s="826"/>
      <c r="AU8" s="827"/>
      <c r="AV8" s="828"/>
      <c r="AW8" s="828"/>
      <c r="AX8" s="832"/>
      <c r="AY8" s="34">
        <f t="shared" si="0"/>
        <v>0</v>
      </c>
    </row>
    <row r="9" spans="1:51" ht="24.75" customHeight="1" x14ac:dyDescent="0.15">
      <c r="A9" s="976"/>
      <c r="B9" s="977"/>
      <c r="C9" s="977"/>
      <c r="D9" s="977"/>
      <c r="E9" s="977"/>
      <c r="F9" s="978"/>
      <c r="G9" s="821"/>
      <c r="H9" s="830"/>
      <c r="I9" s="830"/>
      <c r="J9" s="830"/>
      <c r="K9" s="831"/>
      <c r="L9" s="824"/>
      <c r="M9" s="825"/>
      <c r="N9" s="825"/>
      <c r="O9" s="825"/>
      <c r="P9" s="825"/>
      <c r="Q9" s="825"/>
      <c r="R9" s="825"/>
      <c r="S9" s="825"/>
      <c r="T9" s="825"/>
      <c r="U9" s="825"/>
      <c r="V9" s="825"/>
      <c r="W9" s="825"/>
      <c r="X9" s="826"/>
      <c r="Y9" s="827"/>
      <c r="Z9" s="828"/>
      <c r="AA9" s="828"/>
      <c r="AB9" s="829"/>
      <c r="AC9" s="821"/>
      <c r="AD9" s="830"/>
      <c r="AE9" s="830"/>
      <c r="AF9" s="830"/>
      <c r="AG9" s="831"/>
      <c r="AH9" s="824"/>
      <c r="AI9" s="825"/>
      <c r="AJ9" s="825"/>
      <c r="AK9" s="825"/>
      <c r="AL9" s="825"/>
      <c r="AM9" s="825"/>
      <c r="AN9" s="825"/>
      <c r="AO9" s="825"/>
      <c r="AP9" s="825"/>
      <c r="AQ9" s="825"/>
      <c r="AR9" s="825"/>
      <c r="AS9" s="825"/>
      <c r="AT9" s="826"/>
      <c r="AU9" s="827"/>
      <c r="AV9" s="828"/>
      <c r="AW9" s="828"/>
      <c r="AX9" s="832"/>
      <c r="AY9" s="34">
        <f t="shared" si="0"/>
        <v>0</v>
      </c>
    </row>
    <row r="10" spans="1:51" ht="24.75" customHeight="1" x14ac:dyDescent="0.15">
      <c r="A10" s="976"/>
      <c r="B10" s="977"/>
      <c r="C10" s="977"/>
      <c r="D10" s="977"/>
      <c r="E10" s="977"/>
      <c r="F10" s="978"/>
      <c r="G10" s="821"/>
      <c r="H10" s="830"/>
      <c r="I10" s="830"/>
      <c r="J10" s="830"/>
      <c r="K10" s="831"/>
      <c r="L10" s="824"/>
      <c r="M10" s="825"/>
      <c r="N10" s="825"/>
      <c r="O10" s="825"/>
      <c r="P10" s="825"/>
      <c r="Q10" s="825"/>
      <c r="R10" s="825"/>
      <c r="S10" s="825"/>
      <c r="T10" s="825"/>
      <c r="U10" s="825"/>
      <c r="V10" s="825"/>
      <c r="W10" s="825"/>
      <c r="X10" s="826"/>
      <c r="Y10" s="827"/>
      <c r="Z10" s="828"/>
      <c r="AA10" s="828"/>
      <c r="AB10" s="829"/>
      <c r="AC10" s="821"/>
      <c r="AD10" s="830"/>
      <c r="AE10" s="830"/>
      <c r="AF10" s="830"/>
      <c r="AG10" s="831"/>
      <c r="AH10" s="824"/>
      <c r="AI10" s="825"/>
      <c r="AJ10" s="825"/>
      <c r="AK10" s="825"/>
      <c r="AL10" s="825"/>
      <c r="AM10" s="825"/>
      <c r="AN10" s="825"/>
      <c r="AO10" s="825"/>
      <c r="AP10" s="825"/>
      <c r="AQ10" s="825"/>
      <c r="AR10" s="825"/>
      <c r="AS10" s="825"/>
      <c r="AT10" s="826"/>
      <c r="AU10" s="827"/>
      <c r="AV10" s="828"/>
      <c r="AW10" s="828"/>
      <c r="AX10" s="832"/>
      <c r="AY10" s="34">
        <f t="shared" si="0"/>
        <v>0</v>
      </c>
    </row>
    <row r="11" spans="1:51" ht="24.75" customHeight="1" x14ac:dyDescent="0.15">
      <c r="A11" s="976"/>
      <c r="B11" s="977"/>
      <c r="C11" s="977"/>
      <c r="D11" s="977"/>
      <c r="E11" s="977"/>
      <c r="F11" s="978"/>
      <c r="G11" s="821"/>
      <c r="H11" s="830"/>
      <c r="I11" s="830"/>
      <c r="J11" s="830"/>
      <c r="K11" s="831"/>
      <c r="L11" s="824"/>
      <c r="M11" s="825"/>
      <c r="N11" s="825"/>
      <c r="O11" s="825"/>
      <c r="P11" s="825"/>
      <c r="Q11" s="825"/>
      <c r="R11" s="825"/>
      <c r="S11" s="825"/>
      <c r="T11" s="825"/>
      <c r="U11" s="825"/>
      <c r="V11" s="825"/>
      <c r="W11" s="825"/>
      <c r="X11" s="826"/>
      <c r="Y11" s="827"/>
      <c r="Z11" s="828"/>
      <c r="AA11" s="828"/>
      <c r="AB11" s="829"/>
      <c r="AC11" s="821"/>
      <c r="AD11" s="830"/>
      <c r="AE11" s="830"/>
      <c r="AF11" s="830"/>
      <c r="AG11" s="831"/>
      <c r="AH11" s="824"/>
      <c r="AI11" s="825"/>
      <c r="AJ11" s="825"/>
      <c r="AK11" s="825"/>
      <c r="AL11" s="825"/>
      <c r="AM11" s="825"/>
      <c r="AN11" s="825"/>
      <c r="AO11" s="825"/>
      <c r="AP11" s="825"/>
      <c r="AQ11" s="825"/>
      <c r="AR11" s="825"/>
      <c r="AS11" s="825"/>
      <c r="AT11" s="826"/>
      <c r="AU11" s="827"/>
      <c r="AV11" s="828"/>
      <c r="AW11" s="828"/>
      <c r="AX11" s="832"/>
      <c r="AY11" s="34">
        <f t="shared" si="0"/>
        <v>0</v>
      </c>
    </row>
    <row r="12" spans="1:51" ht="24.75" customHeight="1" x14ac:dyDescent="0.15">
      <c r="A12" s="976"/>
      <c r="B12" s="977"/>
      <c r="C12" s="977"/>
      <c r="D12" s="977"/>
      <c r="E12" s="977"/>
      <c r="F12" s="978"/>
      <c r="G12" s="821"/>
      <c r="H12" s="830"/>
      <c r="I12" s="830"/>
      <c r="J12" s="830"/>
      <c r="K12" s="831"/>
      <c r="L12" s="824"/>
      <c r="M12" s="825"/>
      <c r="N12" s="825"/>
      <c r="O12" s="825"/>
      <c r="P12" s="825"/>
      <c r="Q12" s="825"/>
      <c r="R12" s="825"/>
      <c r="S12" s="825"/>
      <c r="T12" s="825"/>
      <c r="U12" s="825"/>
      <c r="V12" s="825"/>
      <c r="W12" s="825"/>
      <c r="X12" s="826"/>
      <c r="Y12" s="827"/>
      <c r="Z12" s="828"/>
      <c r="AA12" s="828"/>
      <c r="AB12" s="829"/>
      <c r="AC12" s="821"/>
      <c r="AD12" s="830"/>
      <c r="AE12" s="830"/>
      <c r="AF12" s="830"/>
      <c r="AG12" s="831"/>
      <c r="AH12" s="824"/>
      <c r="AI12" s="825"/>
      <c r="AJ12" s="825"/>
      <c r="AK12" s="825"/>
      <c r="AL12" s="825"/>
      <c r="AM12" s="825"/>
      <c r="AN12" s="825"/>
      <c r="AO12" s="825"/>
      <c r="AP12" s="825"/>
      <c r="AQ12" s="825"/>
      <c r="AR12" s="825"/>
      <c r="AS12" s="825"/>
      <c r="AT12" s="826"/>
      <c r="AU12" s="827"/>
      <c r="AV12" s="828"/>
      <c r="AW12" s="828"/>
      <c r="AX12" s="832"/>
      <c r="AY12" s="34">
        <f t="shared" si="0"/>
        <v>0</v>
      </c>
    </row>
    <row r="13" spans="1:51" ht="24.75" customHeight="1" x14ac:dyDescent="0.15">
      <c r="A13" s="976"/>
      <c r="B13" s="977"/>
      <c r="C13" s="977"/>
      <c r="D13" s="977"/>
      <c r="E13" s="977"/>
      <c r="F13" s="978"/>
      <c r="G13" s="821"/>
      <c r="H13" s="830"/>
      <c r="I13" s="830"/>
      <c r="J13" s="830"/>
      <c r="K13" s="831"/>
      <c r="L13" s="824"/>
      <c r="M13" s="825"/>
      <c r="N13" s="825"/>
      <c r="O13" s="825"/>
      <c r="P13" s="825"/>
      <c r="Q13" s="825"/>
      <c r="R13" s="825"/>
      <c r="S13" s="825"/>
      <c r="T13" s="825"/>
      <c r="U13" s="825"/>
      <c r="V13" s="825"/>
      <c r="W13" s="825"/>
      <c r="X13" s="826"/>
      <c r="Y13" s="827"/>
      <c r="Z13" s="828"/>
      <c r="AA13" s="828"/>
      <c r="AB13" s="829"/>
      <c r="AC13" s="821"/>
      <c r="AD13" s="830"/>
      <c r="AE13" s="830"/>
      <c r="AF13" s="830"/>
      <c r="AG13" s="831"/>
      <c r="AH13" s="824"/>
      <c r="AI13" s="825"/>
      <c r="AJ13" s="825"/>
      <c r="AK13" s="825"/>
      <c r="AL13" s="825"/>
      <c r="AM13" s="825"/>
      <c r="AN13" s="825"/>
      <c r="AO13" s="825"/>
      <c r="AP13" s="825"/>
      <c r="AQ13" s="825"/>
      <c r="AR13" s="825"/>
      <c r="AS13" s="825"/>
      <c r="AT13" s="826"/>
      <c r="AU13" s="827"/>
      <c r="AV13" s="828"/>
      <c r="AW13" s="828"/>
      <c r="AX13" s="832"/>
      <c r="AY13" s="34">
        <f t="shared" si="0"/>
        <v>0</v>
      </c>
    </row>
    <row r="14" spans="1:51" ht="24.75" customHeight="1" thickBot="1" x14ac:dyDescent="0.2">
      <c r="A14" s="976"/>
      <c r="B14" s="977"/>
      <c r="C14" s="977"/>
      <c r="D14" s="977"/>
      <c r="E14" s="977"/>
      <c r="F14" s="978"/>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6"/>
      <c r="B15" s="977"/>
      <c r="C15" s="977"/>
      <c r="D15" s="977"/>
      <c r="E15" s="977"/>
      <c r="F15" s="978"/>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6"/>
      <c r="B16" s="977"/>
      <c r="C16" s="977"/>
      <c r="D16" s="977"/>
      <c r="E16" s="977"/>
      <c r="F16" s="978"/>
      <c r="G16" s="141" t="s">
        <v>15</v>
      </c>
      <c r="H16" s="818"/>
      <c r="I16" s="818"/>
      <c r="J16" s="818"/>
      <c r="K16" s="818"/>
      <c r="L16" s="819" t="s">
        <v>16</v>
      </c>
      <c r="M16" s="818"/>
      <c r="N16" s="818"/>
      <c r="O16" s="818"/>
      <c r="P16" s="818"/>
      <c r="Q16" s="818"/>
      <c r="R16" s="818"/>
      <c r="S16" s="818"/>
      <c r="T16" s="818"/>
      <c r="U16" s="818"/>
      <c r="V16" s="818"/>
      <c r="W16" s="818"/>
      <c r="X16" s="820"/>
      <c r="Y16" s="833" t="s">
        <v>17</v>
      </c>
      <c r="Z16" s="834"/>
      <c r="AA16" s="834"/>
      <c r="AB16" s="835"/>
      <c r="AC16" s="141" t="s">
        <v>15</v>
      </c>
      <c r="AD16" s="818"/>
      <c r="AE16" s="818"/>
      <c r="AF16" s="818"/>
      <c r="AG16" s="818"/>
      <c r="AH16" s="819" t="s">
        <v>16</v>
      </c>
      <c r="AI16" s="818"/>
      <c r="AJ16" s="818"/>
      <c r="AK16" s="818"/>
      <c r="AL16" s="818"/>
      <c r="AM16" s="818"/>
      <c r="AN16" s="818"/>
      <c r="AO16" s="818"/>
      <c r="AP16" s="818"/>
      <c r="AQ16" s="818"/>
      <c r="AR16" s="818"/>
      <c r="AS16" s="818"/>
      <c r="AT16" s="820"/>
      <c r="AU16" s="833" t="s">
        <v>17</v>
      </c>
      <c r="AV16" s="834"/>
      <c r="AW16" s="834"/>
      <c r="AX16" s="836"/>
      <c r="AY16" s="34">
        <f>$AY$15</f>
        <v>0</v>
      </c>
    </row>
    <row r="17" spans="1:51" ht="24.75" customHeight="1" x14ac:dyDescent="0.15">
      <c r="A17" s="976"/>
      <c r="B17" s="977"/>
      <c r="C17" s="977"/>
      <c r="D17" s="977"/>
      <c r="E17" s="977"/>
      <c r="F17" s="978"/>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6"/>
      <c r="B18" s="977"/>
      <c r="C18" s="977"/>
      <c r="D18" s="977"/>
      <c r="E18" s="977"/>
      <c r="F18" s="978"/>
      <c r="G18" s="821"/>
      <c r="H18" s="830"/>
      <c r="I18" s="830"/>
      <c r="J18" s="830"/>
      <c r="K18" s="831"/>
      <c r="L18" s="824"/>
      <c r="M18" s="825"/>
      <c r="N18" s="825"/>
      <c r="O18" s="825"/>
      <c r="P18" s="825"/>
      <c r="Q18" s="825"/>
      <c r="R18" s="825"/>
      <c r="S18" s="825"/>
      <c r="T18" s="825"/>
      <c r="U18" s="825"/>
      <c r="V18" s="825"/>
      <c r="W18" s="825"/>
      <c r="X18" s="826"/>
      <c r="Y18" s="827"/>
      <c r="Z18" s="828"/>
      <c r="AA18" s="828"/>
      <c r="AB18" s="829"/>
      <c r="AC18" s="821"/>
      <c r="AD18" s="830"/>
      <c r="AE18" s="830"/>
      <c r="AF18" s="830"/>
      <c r="AG18" s="831"/>
      <c r="AH18" s="824"/>
      <c r="AI18" s="825"/>
      <c r="AJ18" s="825"/>
      <c r="AK18" s="825"/>
      <c r="AL18" s="825"/>
      <c r="AM18" s="825"/>
      <c r="AN18" s="825"/>
      <c r="AO18" s="825"/>
      <c r="AP18" s="825"/>
      <c r="AQ18" s="825"/>
      <c r="AR18" s="825"/>
      <c r="AS18" s="825"/>
      <c r="AT18" s="826"/>
      <c r="AU18" s="827"/>
      <c r="AV18" s="828"/>
      <c r="AW18" s="828"/>
      <c r="AX18" s="832"/>
      <c r="AY18" s="34">
        <f t="shared" si="1"/>
        <v>0</v>
      </c>
    </row>
    <row r="19" spans="1:51" ht="24.75" customHeight="1" x14ac:dyDescent="0.15">
      <c r="A19" s="976"/>
      <c r="B19" s="977"/>
      <c r="C19" s="977"/>
      <c r="D19" s="977"/>
      <c r="E19" s="977"/>
      <c r="F19" s="978"/>
      <c r="G19" s="821"/>
      <c r="H19" s="830"/>
      <c r="I19" s="830"/>
      <c r="J19" s="830"/>
      <c r="K19" s="831"/>
      <c r="L19" s="824"/>
      <c r="M19" s="825"/>
      <c r="N19" s="825"/>
      <c r="O19" s="825"/>
      <c r="P19" s="825"/>
      <c r="Q19" s="825"/>
      <c r="R19" s="825"/>
      <c r="S19" s="825"/>
      <c r="T19" s="825"/>
      <c r="U19" s="825"/>
      <c r="V19" s="825"/>
      <c r="W19" s="825"/>
      <c r="X19" s="826"/>
      <c r="Y19" s="827"/>
      <c r="Z19" s="828"/>
      <c r="AA19" s="828"/>
      <c r="AB19" s="829"/>
      <c r="AC19" s="821"/>
      <c r="AD19" s="830"/>
      <c r="AE19" s="830"/>
      <c r="AF19" s="830"/>
      <c r="AG19" s="831"/>
      <c r="AH19" s="824"/>
      <c r="AI19" s="825"/>
      <c r="AJ19" s="825"/>
      <c r="AK19" s="825"/>
      <c r="AL19" s="825"/>
      <c r="AM19" s="825"/>
      <c r="AN19" s="825"/>
      <c r="AO19" s="825"/>
      <c r="AP19" s="825"/>
      <c r="AQ19" s="825"/>
      <c r="AR19" s="825"/>
      <c r="AS19" s="825"/>
      <c r="AT19" s="826"/>
      <c r="AU19" s="827"/>
      <c r="AV19" s="828"/>
      <c r="AW19" s="828"/>
      <c r="AX19" s="832"/>
      <c r="AY19" s="34">
        <f t="shared" si="1"/>
        <v>0</v>
      </c>
    </row>
    <row r="20" spans="1:51" ht="24.75" customHeight="1" x14ac:dyDescent="0.15">
      <c r="A20" s="976"/>
      <c r="B20" s="977"/>
      <c r="C20" s="977"/>
      <c r="D20" s="977"/>
      <c r="E20" s="977"/>
      <c r="F20" s="978"/>
      <c r="G20" s="821"/>
      <c r="H20" s="830"/>
      <c r="I20" s="830"/>
      <c r="J20" s="830"/>
      <c r="K20" s="831"/>
      <c r="L20" s="824"/>
      <c r="M20" s="825"/>
      <c r="N20" s="825"/>
      <c r="O20" s="825"/>
      <c r="P20" s="825"/>
      <c r="Q20" s="825"/>
      <c r="R20" s="825"/>
      <c r="S20" s="825"/>
      <c r="T20" s="825"/>
      <c r="U20" s="825"/>
      <c r="V20" s="825"/>
      <c r="W20" s="825"/>
      <c r="X20" s="826"/>
      <c r="Y20" s="827"/>
      <c r="Z20" s="828"/>
      <c r="AA20" s="828"/>
      <c r="AB20" s="829"/>
      <c r="AC20" s="821"/>
      <c r="AD20" s="830"/>
      <c r="AE20" s="830"/>
      <c r="AF20" s="830"/>
      <c r="AG20" s="831"/>
      <c r="AH20" s="824"/>
      <c r="AI20" s="825"/>
      <c r="AJ20" s="825"/>
      <c r="AK20" s="825"/>
      <c r="AL20" s="825"/>
      <c r="AM20" s="825"/>
      <c r="AN20" s="825"/>
      <c r="AO20" s="825"/>
      <c r="AP20" s="825"/>
      <c r="AQ20" s="825"/>
      <c r="AR20" s="825"/>
      <c r="AS20" s="825"/>
      <c r="AT20" s="826"/>
      <c r="AU20" s="827"/>
      <c r="AV20" s="828"/>
      <c r="AW20" s="828"/>
      <c r="AX20" s="832"/>
      <c r="AY20" s="34">
        <f t="shared" si="1"/>
        <v>0</v>
      </c>
    </row>
    <row r="21" spans="1:51" ht="24.75" customHeight="1" x14ac:dyDescent="0.15">
      <c r="A21" s="976"/>
      <c r="B21" s="977"/>
      <c r="C21" s="977"/>
      <c r="D21" s="977"/>
      <c r="E21" s="977"/>
      <c r="F21" s="978"/>
      <c r="G21" s="821"/>
      <c r="H21" s="830"/>
      <c r="I21" s="830"/>
      <c r="J21" s="830"/>
      <c r="K21" s="831"/>
      <c r="L21" s="824"/>
      <c r="M21" s="825"/>
      <c r="N21" s="825"/>
      <c r="O21" s="825"/>
      <c r="P21" s="825"/>
      <c r="Q21" s="825"/>
      <c r="R21" s="825"/>
      <c r="S21" s="825"/>
      <c r="T21" s="825"/>
      <c r="U21" s="825"/>
      <c r="V21" s="825"/>
      <c r="W21" s="825"/>
      <c r="X21" s="826"/>
      <c r="Y21" s="827"/>
      <c r="Z21" s="828"/>
      <c r="AA21" s="828"/>
      <c r="AB21" s="829"/>
      <c r="AC21" s="821"/>
      <c r="AD21" s="830"/>
      <c r="AE21" s="830"/>
      <c r="AF21" s="830"/>
      <c r="AG21" s="831"/>
      <c r="AH21" s="824"/>
      <c r="AI21" s="825"/>
      <c r="AJ21" s="825"/>
      <c r="AK21" s="825"/>
      <c r="AL21" s="825"/>
      <c r="AM21" s="825"/>
      <c r="AN21" s="825"/>
      <c r="AO21" s="825"/>
      <c r="AP21" s="825"/>
      <c r="AQ21" s="825"/>
      <c r="AR21" s="825"/>
      <c r="AS21" s="825"/>
      <c r="AT21" s="826"/>
      <c r="AU21" s="827"/>
      <c r="AV21" s="828"/>
      <c r="AW21" s="828"/>
      <c r="AX21" s="832"/>
      <c r="AY21" s="34">
        <f t="shared" si="1"/>
        <v>0</v>
      </c>
    </row>
    <row r="22" spans="1:51" ht="24.75" customHeight="1" x14ac:dyDescent="0.15">
      <c r="A22" s="976"/>
      <c r="B22" s="977"/>
      <c r="C22" s="977"/>
      <c r="D22" s="977"/>
      <c r="E22" s="977"/>
      <c r="F22" s="978"/>
      <c r="G22" s="821"/>
      <c r="H22" s="830"/>
      <c r="I22" s="830"/>
      <c r="J22" s="830"/>
      <c r="K22" s="831"/>
      <c r="L22" s="824"/>
      <c r="M22" s="825"/>
      <c r="N22" s="825"/>
      <c r="O22" s="825"/>
      <c r="P22" s="825"/>
      <c r="Q22" s="825"/>
      <c r="R22" s="825"/>
      <c r="S22" s="825"/>
      <c r="T22" s="825"/>
      <c r="U22" s="825"/>
      <c r="V22" s="825"/>
      <c r="W22" s="825"/>
      <c r="X22" s="826"/>
      <c r="Y22" s="827"/>
      <c r="Z22" s="828"/>
      <c r="AA22" s="828"/>
      <c r="AB22" s="829"/>
      <c r="AC22" s="821"/>
      <c r="AD22" s="830"/>
      <c r="AE22" s="830"/>
      <c r="AF22" s="830"/>
      <c r="AG22" s="831"/>
      <c r="AH22" s="824"/>
      <c r="AI22" s="825"/>
      <c r="AJ22" s="825"/>
      <c r="AK22" s="825"/>
      <c r="AL22" s="825"/>
      <c r="AM22" s="825"/>
      <c r="AN22" s="825"/>
      <c r="AO22" s="825"/>
      <c r="AP22" s="825"/>
      <c r="AQ22" s="825"/>
      <c r="AR22" s="825"/>
      <c r="AS22" s="825"/>
      <c r="AT22" s="826"/>
      <c r="AU22" s="827"/>
      <c r="AV22" s="828"/>
      <c r="AW22" s="828"/>
      <c r="AX22" s="832"/>
      <c r="AY22" s="34">
        <f t="shared" si="1"/>
        <v>0</v>
      </c>
    </row>
    <row r="23" spans="1:51" ht="24.75" customHeight="1" x14ac:dyDescent="0.15">
      <c r="A23" s="976"/>
      <c r="B23" s="977"/>
      <c r="C23" s="977"/>
      <c r="D23" s="977"/>
      <c r="E23" s="977"/>
      <c r="F23" s="978"/>
      <c r="G23" s="821"/>
      <c r="H23" s="830"/>
      <c r="I23" s="830"/>
      <c r="J23" s="830"/>
      <c r="K23" s="831"/>
      <c r="L23" s="824"/>
      <c r="M23" s="825"/>
      <c r="N23" s="825"/>
      <c r="O23" s="825"/>
      <c r="P23" s="825"/>
      <c r="Q23" s="825"/>
      <c r="R23" s="825"/>
      <c r="S23" s="825"/>
      <c r="T23" s="825"/>
      <c r="U23" s="825"/>
      <c r="V23" s="825"/>
      <c r="W23" s="825"/>
      <c r="X23" s="826"/>
      <c r="Y23" s="827"/>
      <c r="Z23" s="828"/>
      <c r="AA23" s="828"/>
      <c r="AB23" s="829"/>
      <c r="AC23" s="821"/>
      <c r="AD23" s="830"/>
      <c r="AE23" s="830"/>
      <c r="AF23" s="830"/>
      <c r="AG23" s="831"/>
      <c r="AH23" s="824"/>
      <c r="AI23" s="825"/>
      <c r="AJ23" s="825"/>
      <c r="AK23" s="825"/>
      <c r="AL23" s="825"/>
      <c r="AM23" s="825"/>
      <c r="AN23" s="825"/>
      <c r="AO23" s="825"/>
      <c r="AP23" s="825"/>
      <c r="AQ23" s="825"/>
      <c r="AR23" s="825"/>
      <c r="AS23" s="825"/>
      <c r="AT23" s="826"/>
      <c r="AU23" s="827"/>
      <c r="AV23" s="828"/>
      <c r="AW23" s="828"/>
      <c r="AX23" s="832"/>
      <c r="AY23" s="34">
        <f t="shared" si="1"/>
        <v>0</v>
      </c>
    </row>
    <row r="24" spans="1:51" ht="24.75" customHeight="1" x14ac:dyDescent="0.15">
      <c r="A24" s="976"/>
      <c r="B24" s="977"/>
      <c r="C24" s="977"/>
      <c r="D24" s="977"/>
      <c r="E24" s="977"/>
      <c r="F24" s="978"/>
      <c r="G24" s="821"/>
      <c r="H24" s="830"/>
      <c r="I24" s="830"/>
      <c r="J24" s="830"/>
      <c r="K24" s="831"/>
      <c r="L24" s="824"/>
      <c r="M24" s="825"/>
      <c r="N24" s="825"/>
      <c r="O24" s="825"/>
      <c r="P24" s="825"/>
      <c r="Q24" s="825"/>
      <c r="R24" s="825"/>
      <c r="S24" s="825"/>
      <c r="T24" s="825"/>
      <c r="U24" s="825"/>
      <c r="V24" s="825"/>
      <c r="W24" s="825"/>
      <c r="X24" s="826"/>
      <c r="Y24" s="827"/>
      <c r="Z24" s="828"/>
      <c r="AA24" s="828"/>
      <c r="AB24" s="829"/>
      <c r="AC24" s="821"/>
      <c r="AD24" s="830"/>
      <c r="AE24" s="830"/>
      <c r="AF24" s="830"/>
      <c r="AG24" s="831"/>
      <c r="AH24" s="824"/>
      <c r="AI24" s="825"/>
      <c r="AJ24" s="825"/>
      <c r="AK24" s="825"/>
      <c r="AL24" s="825"/>
      <c r="AM24" s="825"/>
      <c r="AN24" s="825"/>
      <c r="AO24" s="825"/>
      <c r="AP24" s="825"/>
      <c r="AQ24" s="825"/>
      <c r="AR24" s="825"/>
      <c r="AS24" s="825"/>
      <c r="AT24" s="826"/>
      <c r="AU24" s="827"/>
      <c r="AV24" s="828"/>
      <c r="AW24" s="828"/>
      <c r="AX24" s="832"/>
      <c r="AY24" s="34">
        <f t="shared" si="1"/>
        <v>0</v>
      </c>
    </row>
    <row r="25" spans="1:51" ht="24.75" customHeight="1" x14ac:dyDescent="0.15">
      <c r="A25" s="976"/>
      <c r="B25" s="977"/>
      <c r="C25" s="977"/>
      <c r="D25" s="977"/>
      <c r="E25" s="977"/>
      <c r="F25" s="978"/>
      <c r="G25" s="821"/>
      <c r="H25" s="830"/>
      <c r="I25" s="830"/>
      <c r="J25" s="830"/>
      <c r="K25" s="831"/>
      <c r="L25" s="824"/>
      <c r="M25" s="825"/>
      <c r="N25" s="825"/>
      <c r="O25" s="825"/>
      <c r="P25" s="825"/>
      <c r="Q25" s="825"/>
      <c r="R25" s="825"/>
      <c r="S25" s="825"/>
      <c r="T25" s="825"/>
      <c r="U25" s="825"/>
      <c r="V25" s="825"/>
      <c r="W25" s="825"/>
      <c r="X25" s="826"/>
      <c r="Y25" s="827"/>
      <c r="Z25" s="828"/>
      <c r="AA25" s="828"/>
      <c r="AB25" s="829"/>
      <c r="AC25" s="821"/>
      <c r="AD25" s="830"/>
      <c r="AE25" s="830"/>
      <c r="AF25" s="830"/>
      <c r="AG25" s="831"/>
      <c r="AH25" s="824"/>
      <c r="AI25" s="825"/>
      <c r="AJ25" s="825"/>
      <c r="AK25" s="825"/>
      <c r="AL25" s="825"/>
      <c r="AM25" s="825"/>
      <c r="AN25" s="825"/>
      <c r="AO25" s="825"/>
      <c r="AP25" s="825"/>
      <c r="AQ25" s="825"/>
      <c r="AR25" s="825"/>
      <c r="AS25" s="825"/>
      <c r="AT25" s="826"/>
      <c r="AU25" s="827"/>
      <c r="AV25" s="828"/>
      <c r="AW25" s="828"/>
      <c r="AX25" s="832"/>
      <c r="AY25" s="34">
        <f t="shared" si="1"/>
        <v>0</v>
      </c>
    </row>
    <row r="26" spans="1:51" ht="24.75" customHeight="1" x14ac:dyDescent="0.15">
      <c r="A26" s="976"/>
      <c r="B26" s="977"/>
      <c r="C26" s="977"/>
      <c r="D26" s="977"/>
      <c r="E26" s="977"/>
      <c r="F26" s="978"/>
      <c r="G26" s="821"/>
      <c r="H26" s="830"/>
      <c r="I26" s="830"/>
      <c r="J26" s="830"/>
      <c r="K26" s="831"/>
      <c r="L26" s="824"/>
      <c r="M26" s="825"/>
      <c r="N26" s="825"/>
      <c r="O26" s="825"/>
      <c r="P26" s="825"/>
      <c r="Q26" s="825"/>
      <c r="R26" s="825"/>
      <c r="S26" s="825"/>
      <c r="T26" s="825"/>
      <c r="U26" s="825"/>
      <c r="V26" s="825"/>
      <c r="W26" s="825"/>
      <c r="X26" s="826"/>
      <c r="Y26" s="827"/>
      <c r="Z26" s="828"/>
      <c r="AA26" s="828"/>
      <c r="AB26" s="829"/>
      <c r="AC26" s="821"/>
      <c r="AD26" s="830"/>
      <c r="AE26" s="830"/>
      <c r="AF26" s="830"/>
      <c r="AG26" s="831"/>
      <c r="AH26" s="824"/>
      <c r="AI26" s="825"/>
      <c r="AJ26" s="825"/>
      <c r="AK26" s="825"/>
      <c r="AL26" s="825"/>
      <c r="AM26" s="825"/>
      <c r="AN26" s="825"/>
      <c r="AO26" s="825"/>
      <c r="AP26" s="825"/>
      <c r="AQ26" s="825"/>
      <c r="AR26" s="825"/>
      <c r="AS26" s="825"/>
      <c r="AT26" s="826"/>
      <c r="AU26" s="827"/>
      <c r="AV26" s="828"/>
      <c r="AW26" s="828"/>
      <c r="AX26" s="832"/>
      <c r="AY26" s="34">
        <f t="shared" si="1"/>
        <v>0</v>
      </c>
    </row>
    <row r="27" spans="1:51" ht="24.75" customHeight="1" thickBot="1" x14ac:dyDescent="0.2">
      <c r="A27" s="976"/>
      <c r="B27" s="977"/>
      <c r="C27" s="977"/>
      <c r="D27" s="977"/>
      <c r="E27" s="977"/>
      <c r="F27" s="978"/>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6"/>
      <c r="B28" s="977"/>
      <c r="C28" s="977"/>
      <c r="D28" s="977"/>
      <c r="E28" s="977"/>
      <c r="F28" s="978"/>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6"/>
      <c r="B29" s="977"/>
      <c r="C29" s="977"/>
      <c r="D29" s="977"/>
      <c r="E29" s="977"/>
      <c r="F29" s="978"/>
      <c r="G29" s="141" t="s">
        <v>15</v>
      </c>
      <c r="H29" s="818"/>
      <c r="I29" s="818"/>
      <c r="J29" s="818"/>
      <c r="K29" s="818"/>
      <c r="L29" s="819" t="s">
        <v>16</v>
      </c>
      <c r="M29" s="818"/>
      <c r="N29" s="818"/>
      <c r="O29" s="818"/>
      <c r="P29" s="818"/>
      <c r="Q29" s="818"/>
      <c r="R29" s="818"/>
      <c r="S29" s="818"/>
      <c r="T29" s="818"/>
      <c r="U29" s="818"/>
      <c r="V29" s="818"/>
      <c r="W29" s="818"/>
      <c r="X29" s="820"/>
      <c r="Y29" s="833" t="s">
        <v>17</v>
      </c>
      <c r="Z29" s="834"/>
      <c r="AA29" s="834"/>
      <c r="AB29" s="835"/>
      <c r="AC29" s="141" t="s">
        <v>15</v>
      </c>
      <c r="AD29" s="818"/>
      <c r="AE29" s="818"/>
      <c r="AF29" s="818"/>
      <c r="AG29" s="818"/>
      <c r="AH29" s="819" t="s">
        <v>16</v>
      </c>
      <c r="AI29" s="818"/>
      <c r="AJ29" s="818"/>
      <c r="AK29" s="818"/>
      <c r="AL29" s="818"/>
      <c r="AM29" s="818"/>
      <c r="AN29" s="818"/>
      <c r="AO29" s="818"/>
      <c r="AP29" s="818"/>
      <c r="AQ29" s="818"/>
      <c r="AR29" s="818"/>
      <c r="AS29" s="818"/>
      <c r="AT29" s="820"/>
      <c r="AU29" s="833" t="s">
        <v>17</v>
      </c>
      <c r="AV29" s="834"/>
      <c r="AW29" s="834"/>
      <c r="AX29" s="836"/>
      <c r="AY29" s="34">
        <f>$AY$28</f>
        <v>0</v>
      </c>
    </row>
    <row r="30" spans="1:51" ht="24.75" customHeight="1" x14ac:dyDescent="0.15">
      <c r="A30" s="976"/>
      <c r="B30" s="977"/>
      <c r="C30" s="977"/>
      <c r="D30" s="977"/>
      <c r="E30" s="977"/>
      <c r="F30" s="978"/>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6"/>
      <c r="B31" s="977"/>
      <c r="C31" s="977"/>
      <c r="D31" s="977"/>
      <c r="E31" s="977"/>
      <c r="F31" s="978"/>
      <c r="G31" s="821"/>
      <c r="H31" s="830"/>
      <c r="I31" s="830"/>
      <c r="J31" s="830"/>
      <c r="K31" s="831"/>
      <c r="L31" s="824"/>
      <c r="M31" s="825"/>
      <c r="N31" s="825"/>
      <c r="O31" s="825"/>
      <c r="P31" s="825"/>
      <c r="Q31" s="825"/>
      <c r="R31" s="825"/>
      <c r="S31" s="825"/>
      <c r="T31" s="825"/>
      <c r="U31" s="825"/>
      <c r="V31" s="825"/>
      <c r="W31" s="825"/>
      <c r="X31" s="826"/>
      <c r="Y31" s="827"/>
      <c r="Z31" s="828"/>
      <c r="AA31" s="828"/>
      <c r="AB31" s="829"/>
      <c r="AC31" s="821"/>
      <c r="AD31" s="830"/>
      <c r="AE31" s="830"/>
      <c r="AF31" s="830"/>
      <c r="AG31" s="831"/>
      <c r="AH31" s="824"/>
      <c r="AI31" s="825"/>
      <c r="AJ31" s="825"/>
      <c r="AK31" s="825"/>
      <c r="AL31" s="825"/>
      <c r="AM31" s="825"/>
      <c r="AN31" s="825"/>
      <c r="AO31" s="825"/>
      <c r="AP31" s="825"/>
      <c r="AQ31" s="825"/>
      <c r="AR31" s="825"/>
      <c r="AS31" s="825"/>
      <c r="AT31" s="826"/>
      <c r="AU31" s="827"/>
      <c r="AV31" s="828"/>
      <c r="AW31" s="828"/>
      <c r="AX31" s="832"/>
      <c r="AY31" s="34">
        <f t="shared" si="2"/>
        <v>0</v>
      </c>
    </row>
    <row r="32" spans="1:51" ht="24.75" customHeight="1" x14ac:dyDescent="0.15">
      <c r="A32" s="976"/>
      <c r="B32" s="977"/>
      <c r="C32" s="977"/>
      <c r="D32" s="977"/>
      <c r="E32" s="977"/>
      <c r="F32" s="978"/>
      <c r="G32" s="821"/>
      <c r="H32" s="830"/>
      <c r="I32" s="830"/>
      <c r="J32" s="830"/>
      <c r="K32" s="831"/>
      <c r="L32" s="824"/>
      <c r="M32" s="825"/>
      <c r="N32" s="825"/>
      <c r="O32" s="825"/>
      <c r="P32" s="825"/>
      <c r="Q32" s="825"/>
      <c r="R32" s="825"/>
      <c r="S32" s="825"/>
      <c r="T32" s="825"/>
      <c r="U32" s="825"/>
      <c r="V32" s="825"/>
      <c r="W32" s="825"/>
      <c r="X32" s="826"/>
      <c r="Y32" s="827"/>
      <c r="Z32" s="828"/>
      <c r="AA32" s="828"/>
      <c r="AB32" s="829"/>
      <c r="AC32" s="821"/>
      <c r="AD32" s="830"/>
      <c r="AE32" s="830"/>
      <c r="AF32" s="830"/>
      <c r="AG32" s="831"/>
      <c r="AH32" s="824"/>
      <c r="AI32" s="825"/>
      <c r="AJ32" s="825"/>
      <c r="AK32" s="825"/>
      <c r="AL32" s="825"/>
      <c r="AM32" s="825"/>
      <c r="AN32" s="825"/>
      <c r="AO32" s="825"/>
      <c r="AP32" s="825"/>
      <c r="AQ32" s="825"/>
      <c r="AR32" s="825"/>
      <c r="AS32" s="825"/>
      <c r="AT32" s="826"/>
      <c r="AU32" s="827"/>
      <c r="AV32" s="828"/>
      <c r="AW32" s="828"/>
      <c r="AX32" s="832"/>
      <c r="AY32" s="34">
        <f t="shared" si="2"/>
        <v>0</v>
      </c>
    </row>
    <row r="33" spans="1:51" ht="24.75" customHeight="1" x14ac:dyDescent="0.15">
      <c r="A33" s="976"/>
      <c r="B33" s="977"/>
      <c r="C33" s="977"/>
      <c r="D33" s="977"/>
      <c r="E33" s="977"/>
      <c r="F33" s="978"/>
      <c r="G33" s="821"/>
      <c r="H33" s="830"/>
      <c r="I33" s="830"/>
      <c r="J33" s="830"/>
      <c r="K33" s="831"/>
      <c r="L33" s="824"/>
      <c r="M33" s="825"/>
      <c r="N33" s="825"/>
      <c r="O33" s="825"/>
      <c r="P33" s="825"/>
      <c r="Q33" s="825"/>
      <c r="R33" s="825"/>
      <c r="S33" s="825"/>
      <c r="T33" s="825"/>
      <c r="U33" s="825"/>
      <c r="V33" s="825"/>
      <c r="W33" s="825"/>
      <c r="X33" s="826"/>
      <c r="Y33" s="827"/>
      <c r="Z33" s="828"/>
      <c r="AA33" s="828"/>
      <c r="AB33" s="829"/>
      <c r="AC33" s="821"/>
      <c r="AD33" s="830"/>
      <c r="AE33" s="830"/>
      <c r="AF33" s="830"/>
      <c r="AG33" s="831"/>
      <c r="AH33" s="824"/>
      <c r="AI33" s="825"/>
      <c r="AJ33" s="825"/>
      <c r="AK33" s="825"/>
      <c r="AL33" s="825"/>
      <c r="AM33" s="825"/>
      <c r="AN33" s="825"/>
      <c r="AO33" s="825"/>
      <c r="AP33" s="825"/>
      <c r="AQ33" s="825"/>
      <c r="AR33" s="825"/>
      <c r="AS33" s="825"/>
      <c r="AT33" s="826"/>
      <c r="AU33" s="827"/>
      <c r="AV33" s="828"/>
      <c r="AW33" s="828"/>
      <c r="AX33" s="832"/>
      <c r="AY33" s="34">
        <f t="shared" si="2"/>
        <v>0</v>
      </c>
    </row>
    <row r="34" spans="1:51" ht="24.75" customHeight="1" x14ac:dyDescent="0.15">
      <c r="A34" s="976"/>
      <c r="B34" s="977"/>
      <c r="C34" s="977"/>
      <c r="D34" s="977"/>
      <c r="E34" s="977"/>
      <c r="F34" s="978"/>
      <c r="G34" s="821"/>
      <c r="H34" s="830"/>
      <c r="I34" s="830"/>
      <c r="J34" s="830"/>
      <c r="K34" s="831"/>
      <c r="L34" s="824"/>
      <c r="M34" s="825"/>
      <c r="N34" s="825"/>
      <c r="O34" s="825"/>
      <c r="P34" s="825"/>
      <c r="Q34" s="825"/>
      <c r="R34" s="825"/>
      <c r="S34" s="825"/>
      <c r="T34" s="825"/>
      <c r="U34" s="825"/>
      <c r="V34" s="825"/>
      <c r="W34" s="825"/>
      <c r="X34" s="826"/>
      <c r="Y34" s="827"/>
      <c r="Z34" s="828"/>
      <c r="AA34" s="828"/>
      <c r="AB34" s="829"/>
      <c r="AC34" s="821"/>
      <c r="AD34" s="830"/>
      <c r="AE34" s="830"/>
      <c r="AF34" s="830"/>
      <c r="AG34" s="831"/>
      <c r="AH34" s="824"/>
      <c r="AI34" s="825"/>
      <c r="AJ34" s="825"/>
      <c r="AK34" s="825"/>
      <c r="AL34" s="825"/>
      <c r="AM34" s="825"/>
      <c r="AN34" s="825"/>
      <c r="AO34" s="825"/>
      <c r="AP34" s="825"/>
      <c r="AQ34" s="825"/>
      <c r="AR34" s="825"/>
      <c r="AS34" s="825"/>
      <c r="AT34" s="826"/>
      <c r="AU34" s="827"/>
      <c r="AV34" s="828"/>
      <c r="AW34" s="828"/>
      <c r="AX34" s="832"/>
      <c r="AY34" s="34">
        <f t="shared" si="2"/>
        <v>0</v>
      </c>
    </row>
    <row r="35" spans="1:51" ht="24.75" customHeight="1" x14ac:dyDescent="0.15">
      <c r="A35" s="976"/>
      <c r="B35" s="977"/>
      <c r="C35" s="977"/>
      <c r="D35" s="977"/>
      <c r="E35" s="977"/>
      <c r="F35" s="978"/>
      <c r="G35" s="821"/>
      <c r="H35" s="830"/>
      <c r="I35" s="830"/>
      <c r="J35" s="830"/>
      <c r="K35" s="831"/>
      <c r="L35" s="824"/>
      <c r="M35" s="825"/>
      <c r="N35" s="825"/>
      <c r="O35" s="825"/>
      <c r="P35" s="825"/>
      <c r="Q35" s="825"/>
      <c r="R35" s="825"/>
      <c r="S35" s="825"/>
      <c r="T35" s="825"/>
      <c r="U35" s="825"/>
      <c r="V35" s="825"/>
      <c r="W35" s="825"/>
      <c r="X35" s="826"/>
      <c r="Y35" s="827"/>
      <c r="Z35" s="828"/>
      <c r="AA35" s="828"/>
      <c r="AB35" s="829"/>
      <c r="AC35" s="821"/>
      <c r="AD35" s="830"/>
      <c r="AE35" s="830"/>
      <c r="AF35" s="830"/>
      <c r="AG35" s="831"/>
      <c r="AH35" s="824"/>
      <c r="AI35" s="825"/>
      <c r="AJ35" s="825"/>
      <c r="AK35" s="825"/>
      <c r="AL35" s="825"/>
      <c r="AM35" s="825"/>
      <c r="AN35" s="825"/>
      <c r="AO35" s="825"/>
      <c r="AP35" s="825"/>
      <c r="AQ35" s="825"/>
      <c r="AR35" s="825"/>
      <c r="AS35" s="825"/>
      <c r="AT35" s="826"/>
      <c r="AU35" s="827"/>
      <c r="AV35" s="828"/>
      <c r="AW35" s="828"/>
      <c r="AX35" s="832"/>
      <c r="AY35" s="34">
        <f t="shared" si="2"/>
        <v>0</v>
      </c>
    </row>
    <row r="36" spans="1:51" ht="24.75" customHeight="1" x14ac:dyDescent="0.15">
      <c r="A36" s="976"/>
      <c r="B36" s="977"/>
      <c r="C36" s="977"/>
      <c r="D36" s="977"/>
      <c r="E36" s="977"/>
      <c r="F36" s="978"/>
      <c r="G36" s="821"/>
      <c r="H36" s="830"/>
      <c r="I36" s="830"/>
      <c r="J36" s="830"/>
      <c r="K36" s="831"/>
      <c r="L36" s="824"/>
      <c r="M36" s="825"/>
      <c r="N36" s="825"/>
      <c r="O36" s="825"/>
      <c r="P36" s="825"/>
      <c r="Q36" s="825"/>
      <c r="R36" s="825"/>
      <c r="S36" s="825"/>
      <c r="T36" s="825"/>
      <c r="U36" s="825"/>
      <c r="V36" s="825"/>
      <c r="W36" s="825"/>
      <c r="X36" s="826"/>
      <c r="Y36" s="827"/>
      <c r="Z36" s="828"/>
      <c r="AA36" s="828"/>
      <c r="AB36" s="829"/>
      <c r="AC36" s="821"/>
      <c r="AD36" s="830"/>
      <c r="AE36" s="830"/>
      <c r="AF36" s="830"/>
      <c r="AG36" s="831"/>
      <c r="AH36" s="824"/>
      <c r="AI36" s="825"/>
      <c r="AJ36" s="825"/>
      <c r="AK36" s="825"/>
      <c r="AL36" s="825"/>
      <c r="AM36" s="825"/>
      <c r="AN36" s="825"/>
      <c r="AO36" s="825"/>
      <c r="AP36" s="825"/>
      <c r="AQ36" s="825"/>
      <c r="AR36" s="825"/>
      <c r="AS36" s="825"/>
      <c r="AT36" s="826"/>
      <c r="AU36" s="827"/>
      <c r="AV36" s="828"/>
      <c r="AW36" s="828"/>
      <c r="AX36" s="832"/>
      <c r="AY36" s="34">
        <f t="shared" si="2"/>
        <v>0</v>
      </c>
    </row>
    <row r="37" spans="1:51" ht="24.75" customHeight="1" x14ac:dyDescent="0.15">
      <c r="A37" s="976"/>
      <c r="B37" s="977"/>
      <c r="C37" s="977"/>
      <c r="D37" s="977"/>
      <c r="E37" s="977"/>
      <c r="F37" s="978"/>
      <c r="G37" s="821"/>
      <c r="H37" s="830"/>
      <c r="I37" s="830"/>
      <c r="J37" s="830"/>
      <c r="K37" s="831"/>
      <c r="L37" s="824"/>
      <c r="M37" s="825"/>
      <c r="N37" s="825"/>
      <c r="O37" s="825"/>
      <c r="P37" s="825"/>
      <c r="Q37" s="825"/>
      <c r="R37" s="825"/>
      <c r="S37" s="825"/>
      <c r="T37" s="825"/>
      <c r="U37" s="825"/>
      <c r="V37" s="825"/>
      <c r="W37" s="825"/>
      <c r="X37" s="826"/>
      <c r="Y37" s="827"/>
      <c r="Z37" s="828"/>
      <c r="AA37" s="828"/>
      <c r="AB37" s="829"/>
      <c r="AC37" s="821"/>
      <c r="AD37" s="830"/>
      <c r="AE37" s="830"/>
      <c r="AF37" s="830"/>
      <c r="AG37" s="831"/>
      <c r="AH37" s="824"/>
      <c r="AI37" s="825"/>
      <c r="AJ37" s="825"/>
      <c r="AK37" s="825"/>
      <c r="AL37" s="825"/>
      <c r="AM37" s="825"/>
      <c r="AN37" s="825"/>
      <c r="AO37" s="825"/>
      <c r="AP37" s="825"/>
      <c r="AQ37" s="825"/>
      <c r="AR37" s="825"/>
      <c r="AS37" s="825"/>
      <c r="AT37" s="826"/>
      <c r="AU37" s="827"/>
      <c r="AV37" s="828"/>
      <c r="AW37" s="828"/>
      <c r="AX37" s="832"/>
      <c r="AY37" s="34">
        <f t="shared" si="2"/>
        <v>0</v>
      </c>
    </row>
    <row r="38" spans="1:51" ht="24.75" customHeight="1" x14ac:dyDescent="0.15">
      <c r="A38" s="976"/>
      <c r="B38" s="977"/>
      <c r="C38" s="977"/>
      <c r="D38" s="977"/>
      <c r="E38" s="977"/>
      <c r="F38" s="978"/>
      <c r="G38" s="821"/>
      <c r="H38" s="830"/>
      <c r="I38" s="830"/>
      <c r="J38" s="830"/>
      <c r="K38" s="831"/>
      <c r="L38" s="824"/>
      <c r="M38" s="825"/>
      <c r="N38" s="825"/>
      <c r="O38" s="825"/>
      <c r="P38" s="825"/>
      <c r="Q38" s="825"/>
      <c r="R38" s="825"/>
      <c r="S38" s="825"/>
      <c r="T38" s="825"/>
      <c r="U38" s="825"/>
      <c r="V38" s="825"/>
      <c r="W38" s="825"/>
      <c r="X38" s="826"/>
      <c r="Y38" s="827"/>
      <c r="Z38" s="828"/>
      <c r="AA38" s="828"/>
      <c r="AB38" s="829"/>
      <c r="AC38" s="821"/>
      <c r="AD38" s="830"/>
      <c r="AE38" s="830"/>
      <c r="AF38" s="830"/>
      <c r="AG38" s="831"/>
      <c r="AH38" s="824"/>
      <c r="AI38" s="825"/>
      <c r="AJ38" s="825"/>
      <c r="AK38" s="825"/>
      <c r="AL38" s="825"/>
      <c r="AM38" s="825"/>
      <c r="AN38" s="825"/>
      <c r="AO38" s="825"/>
      <c r="AP38" s="825"/>
      <c r="AQ38" s="825"/>
      <c r="AR38" s="825"/>
      <c r="AS38" s="825"/>
      <c r="AT38" s="826"/>
      <c r="AU38" s="827"/>
      <c r="AV38" s="828"/>
      <c r="AW38" s="828"/>
      <c r="AX38" s="832"/>
      <c r="AY38" s="34">
        <f t="shared" si="2"/>
        <v>0</v>
      </c>
    </row>
    <row r="39" spans="1:51" ht="24.75" customHeight="1" x14ac:dyDescent="0.15">
      <c r="A39" s="976"/>
      <c r="B39" s="977"/>
      <c r="C39" s="977"/>
      <c r="D39" s="977"/>
      <c r="E39" s="977"/>
      <c r="F39" s="978"/>
      <c r="G39" s="821"/>
      <c r="H39" s="830"/>
      <c r="I39" s="830"/>
      <c r="J39" s="830"/>
      <c r="K39" s="831"/>
      <c r="L39" s="824"/>
      <c r="M39" s="825"/>
      <c r="N39" s="825"/>
      <c r="O39" s="825"/>
      <c r="P39" s="825"/>
      <c r="Q39" s="825"/>
      <c r="R39" s="825"/>
      <c r="S39" s="825"/>
      <c r="T39" s="825"/>
      <c r="U39" s="825"/>
      <c r="V39" s="825"/>
      <c r="W39" s="825"/>
      <c r="X39" s="826"/>
      <c r="Y39" s="827"/>
      <c r="Z39" s="828"/>
      <c r="AA39" s="828"/>
      <c r="AB39" s="829"/>
      <c r="AC39" s="821"/>
      <c r="AD39" s="830"/>
      <c r="AE39" s="830"/>
      <c r="AF39" s="830"/>
      <c r="AG39" s="831"/>
      <c r="AH39" s="824"/>
      <c r="AI39" s="825"/>
      <c r="AJ39" s="825"/>
      <c r="AK39" s="825"/>
      <c r="AL39" s="825"/>
      <c r="AM39" s="825"/>
      <c r="AN39" s="825"/>
      <c r="AO39" s="825"/>
      <c r="AP39" s="825"/>
      <c r="AQ39" s="825"/>
      <c r="AR39" s="825"/>
      <c r="AS39" s="825"/>
      <c r="AT39" s="826"/>
      <c r="AU39" s="827"/>
      <c r="AV39" s="828"/>
      <c r="AW39" s="828"/>
      <c r="AX39" s="832"/>
      <c r="AY39" s="34">
        <f t="shared" si="2"/>
        <v>0</v>
      </c>
    </row>
    <row r="40" spans="1:51" ht="24.75" customHeight="1" thickBot="1" x14ac:dyDescent="0.2">
      <c r="A40" s="976"/>
      <c r="B40" s="977"/>
      <c r="C40" s="977"/>
      <c r="D40" s="977"/>
      <c r="E40" s="977"/>
      <c r="F40" s="978"/>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6"/>
      <c r="B41" s="977"/>
      <c r="C41" s="977"/>
      <c r="D41" s="977"/>
      <c r="E41" s="977"/>
      <c r="F41" s="978"/>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6"/>
      <c r="B42" s="977"/>
      <c r="C42" s="977"/>
      <c r="D42" s="977"/>
      <c r="E42" s="977"/>
      <c r="F42" s="978"/>
      <c r="G42" s="141" t="s">
        <v>15</v>
      </c>
      <c r="H42" s="818"/>
      <c r="I42" s="818"/>
      <c r="J42" s="818"/>
      <c r="K42" s="818"/>
      <c r="L42" s="819" t="s">
        <v>16</v>
      </c>
      <c r="M42" s="818"/>
      <c r="N42" s="818"/>
      <c r="O42" s="818"/>
      <c r="P42" s="818"/>
      <c r="Q42" s="818"/>
      <c r="R42" s="818"/>
      <c r="S42" s="818"/>
      <c r="T42" s="818"/>
      <c r="U42" s="818"/>
      <c r="V42" s="818"/>
      <c r="W42" s="818"/>
      <c r="X42" s="820"/>
      <c r="Y42" s="833" t="s">
        <v>17</v>
      </c>
      <c r="Z42" s="834"/>
      <c r="AA42" s="834"/>
      <c r="AB42" s="835"/>
      <c r="AC42" s="141" t="s">
        <v>15</v>
      </c>
      <c r="AD42" s="818"/>
      <c r="AE42" s="818"/>
      <c r="AF42" s="818"/>
      <c r="AG42" s="818"/>
      <c r="AH42" s="819" t="s">
        <v>16</v>
      </c>
      <c r="AI42" s="818"/>
      <c r="AJ42" s="818"/>
      <c r="AK42" s="818"/>
      <c r="AL42" s="818"/>
      <c r="AM42" s="818"/>
      <c r="AN42" s="818"/>
      <c r="AO42" s="818"/>
      <c r="AP42" s="818"/>
      <c r="AQ42" s="818"/>
      <c r="AR42" s="818"/>
      <c r="AS42" s="818"/>
      <c r="AT42" s="820"/>
      <c r="AU42" s="833" t="s">
        <v>17</v>
      </c>
      <c r="AV42" s="834"/>
      <c r="AW42" s="834"/>
      <c r="AX42" s="836"/>
      <c r="AY42" s="34">
        <f>$AY$41</f>
        <v>0</v>
      </c>
    </row>
    <row r="43" spans="1:51" ht="24.75" customHeight="1" x14ac:dyDescent="0.15">
      <c r="A43" s="976"/>
      <c r="B43" s="977"/>
      <c r="C43" s="977"/>
      <c r="D43" s="977"/>
      <c r="E43" s="977"/>
      <c r="F43" s="978"/>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6"/>
      <c r="B44" s="977"/>
      <c r="C44" s="977"/>
      <c r="D44" s="977"/>
      <c r="E44" s="977"/>
      <c r="F44" s="978"/>
      <c r="G44" s="821"/>
      <c r="H44" s="830"/>
      <c r="I44" s="830"/>
      <c r="J44" s="830"/>
      <c r="K44" s="831"/>
      <c r="L44" s="824"/>
      <c r="M44" s="825"/>
      <c r="N44" s="825"/>
      <c r="O44" s="825"/>
      <c r="P44" s="825"/>
      <c r="Q44" s="825"/>
      <c r="R44" s="825"/>
      <c r="S44" s="825"/>
      <c r="T44" s="825"/>
      <c r="U44" s="825"/>
      <c r="V44" s="825"/>
      <c r="W44" s="825"/>
      <c r="X44" s="826"/>
      <c r="Y44" s="827"/>
      <c r="Z44" s="828"/>
      <c r="AA44" s="828"/>
      <c r="AB44" s="829"/>
      <c r="AC44" s="821"/>
      <c r="AD44" s="830"/>
      <c r="AE44" s="830"/>
      <c r="AF44" s="830"/>
      <c r="AG44" s="831"/>
      <c r="AH44" s="824"/>
      <c r="AI44" s="825"/>
      <c r="AJ44" s="825"/>
      <c r="AK44" s="825"/>
      <c r="AL44" s="825"/>
      <c r="AM44" s="825"/>
      <c r="AN44" s="825"/>
      <c r="AO44" s="825"/>
      <c r="AP44" s="825"/>
      <c r="AQ44" s="825"/>
      <c r="AR44" s="825"/>
      <c r="AS44" s="825"/>
      <c r="AT44" s="826"/>
      <c r="AU44" s="827"/>
      <c r="AV44" s="828"/>
      <c r="AW44" s="828"/>
      <c r="AX44" s="832"/>
      <c r="AY44" s="34">
        <f t="shared" si="3"/>
        <v>0</v>
      </c>
    </row>
    <row r="45" spans="1:51" ht="24.75" customHeight="1" x14ac:dyDescent="0.15">
      <c r="A45" s="976"/>
      <c r="B45" s="977"/>
      <c r="C45" s="977"/>
      <c r="D45" s="977"/>
      <c r="E45" s="977"/>
      <c r="F45" s="978"/>
      <c r="G45" s="821"/>
      <c r="H45" s="830"/>
      <c r="I45" s="830"/>
      <c r="J45" s="830"/>
      <c r="K45" s="831"/>
      <c r="L45" s="824"/>
      <c r="M45" s="825"/>
      <c r="N45" s="825"/>
      <c r="O45" s="825"/>
      <c r="P45" s="825"/>
      <c r="Q45" s="825"/>
      <c r="R45" s="825"/>
      <c r="S45" s="825"/>
      <c r="T45" s="825"/>
      <c r="U45" s="825"/>
      <c r="V45" s="825"/>
      <c r="W45" s="825"/>
      <c r="X45" s="826"/>
      <c r="Y45" s="827"/>
      <c r="Z45" s="828"/>
      <c r="AA45" s="828"/>
      <c r="AB45" s="829"/>
      <c r="AC45" s="821"/>
      <c r="AD45" s="830"/>
      <c r="AE45" s="830"/>
      <c r="AF45" s="830"/>
      <c r="AG45" s="831"/>
      <c r="AH45" s="824"/>
      <c r="AI45" s="825"/>
      <c r="AJ45" s="825"/>
      <c r="AK45" s="825"/>
      <c r="AL45" s="825"/>
      <c r="AM45" s="825"/>
      <c r="AN45" s="825"/>
      <c r="AO45" s="825"/>
      <c r="AP45" s="825"/>
      <c r="AQ45" s="825"/>
      <c r="AR45" s="825"/>
      <c r="AS45" s="825"/>
      <c r="AT45" s="826"/>
      <c r="AU45" s="827"/>
      <c r="AV45" s="828"/>
      <c r="AW45" s="828"/>
      <c r="AX45" s="832"/>
      <c r="AY45" s="34">
        <f t="shared" si="3"/>
        <v>0</v>
      </c>
    </row>
    <row r="46" spans="1:51" ht="24.75" customHeight="1" x14ac:dyDescent="0.15">
      <c r="A46" s="976"/>
      <c r="B46" s="977"/>
      <c r="C46" s="977"/>
      <c r="D46" s="977"/>
      <c r="E46" s="977"/>
      <c r="F46" s="978"/>
      <c r="G46" s="821"/>
      <c r="H46" s="830"/>
      <c r="I46" s="830"/>
      <c r="J46" s="830"/>
      <c r="K46" s="831"/>
      <c r="L46" s="824"/>
      <c r="M46" s="825"/>
      <c r="N46" s="825"/>
      <c r="O46" s="825"/>
      <c r="P46" s="825"/>
      <c r="Q46" s="825"/>
      <c r="R46" s="825"/>
      <c r="S46" s="825"/>
      <c r="T46" s="825"/>
      <c r="U46" s="825"/>
      <c r="V46" s="825"/>
      <c r="W46" s="825"/>
      <c r="X46" s="826"/>
      <c r="Y46" s="827"/>
      <c r="Z46" s="828"/>
      <c r="AA46" s="828"/>
      <c r="AB46" s="829"/>
      <c r="AC46" s="821"/>
      <c r="AD46" s="830"/>
      <c r="AE46" s="830"/>
      <c r="AF46" s="830"/>
      <c r="AG46" s="831"/>
      <c r="AH46" s="824"/>
      <c r="AI46" s="825"/>
      <c r="AJ46" s="825"/>
      <c r="AK46" s="825"/>
      <c r="AL46" s="825"/>
      <c r="AM46" s="825"/>
      <c r="AN46" s="825"/>
      <c r="AO46" s="825"/>
      <c r="AP46" s="825"/>
      <c r="AQ46" s="825"/>
      <c r="AR46" s="825"/>
      <c r="AS46" s="825"/>
      <c r="AT46" s="826"/>
      <c r="AU46" s="827"/>
      <c r="AV46" s="828"/>
      <c r="AW46" s="828"/>
      <c r="AX46" s="832"/>
      <c r="AY46" s="34">
        <f t="shared" si="3"/>
        <v>0</v>
      </c>
    </row>
    <row r="47" spans="1:51" ht="24.75" customHeight="1" x14ac:dyDescent="0.15">
      <c r="A47" s="976"/>
      <c r="B47" s="977"/>
      <c r="C47" s="977"/>
      <c r="D47" s="977"/>
      <c r="E47" s="977"/>
      <c r="F47" s="978"/>
      <c r="G47" s="821"/>
      <c r="H47" s="830"/>
      <c r="I47" s="830"/>
      <c r="J47" s="830"/>
      <c r="K47" s="831"/>
      <c r="L47" s="824"/>
      <c r="M47" s="825"/>
      <c r="N47" s="825"/>
      <c r="O47" s="825"/>
      <c r="P47" s="825"/>
      <c r="Q47" s="825"/>
      <c r="R47" s="825"/>
      <c r="S47" s="825"/>
      <c r="T47" s="825"/>
      <c r="U47" s="825"/>
      <c r="V47" s="825"/>
      <c r="W47" s="825"/>
      <c r="X47" s="826"/>
      <c r="Y47" s="827"/>
      <c r="Z47" s="828"/>
      <c r="AA47" s="828"/>
      <c r="AB47" s="829"/>
      <c r="AC47" s="821"/>
      <c r="AD47" s="830"/>
      <c r="AE47" s="830"/>
      <c r="AF47" s="830"/>
      <c r="AG47" s="831"/>
      <c r="AH47" s="824"/>
      <c r="AI47" s="825"/>
      <c r="AJ47" s="825"/>
      <c r="AK47" s="825"/>
      <c r="AL47" s="825"/>
      <c r="AM47" s="825"/>
      <c r="AN47" s="825"/>
      <c r="AO47" s="825"/>
      <c r="AP47" s="825"/>
      <c r="AQ47" s="825"/>
      <c r="AR47" s="825"/>
      <c r="AS47" s="825"/>
      <c r="AT47" s="826"/>
      <c r="AU47" s="827"/>
      <c r="AV47" s="828"/>
      <c r="AW47" s="828"/>
      <c r="AX47" s="832"/>
      <c r="AY47" s="34">
        <f t="shared" si="3"/>
        <v>0</v>
      </c>
    </row>
    <row r="48" spans="1:51" ht="24.75" customHeight="1" x14ac:dyDescent="0.15">
      <c r="A48" s="976"/>
      <c r="B48" s="977"/>
      <c r="C48" s="977"/>
      <c r="D48" s="977"/>
      <c r="E48" s="977"/>
      <c r="F48" s="978"/>
      <c r="G48" s="821"/>
      <c r="H48" s="830"/>
      <c r="I48" s="830"/>
      <c r="J48" s="830"/>
      <c r="K48" s="831"/>
      <c r="L48" s="824"/>
      <c r="M48" s="825"/>
      <c r="N48" s="825"/>
      <c r="O48" s="825"/>
      <c r="P48" s="825"/>
      <c r="Q48" s="825"/>
      <c r="R48" s="825"/>
      <c r="S48" s="825"/>
      <c r="T48" s="825"/>
      <c r="U48" s="825"/>
      <c r="V48" s="825"/>
      <c r="W48" s="825"/>
      <c r="X48" s="826"/>
      <c r="Y48" s="827"/>
      <c r="Z48" s="828"/>
      <c r="AA48" s="828"/>
      <c r="AB48" s="829"/>
      <c r="AC48" s="821"/>
      <c r="AD48" s="830"/>
      <c r="AE48" s="830"/>
      <c r="AF48" s="830"/>
      <c r="AG48" s="831"/>
      <c r="AH48" s="824"/>
      <c r="AI48" s="825"/>
      <c r="AJ48" s="825"/>
      <c r="AK48" s="825"/>
      <c r="AL48" s="825"/>
      <c r="AM48" s="825"/>
      <c r="AN48" s="825"/>
      <c r="AO48" s="825"/>
      <c r="AP48" s="825"/>
      <c r="AQ48" s="825"/>
      <c r="AR48" s="825"/>
      <c r="AS48" s="825"/>
      <c r="AT48" s="826"/>
      <c r="AU48" s="827"/>
      <c r="AV48" s="828"/>
      <c r="AW48" s="828"/>
      <c r="AX48" s="832"/>
      <c r="AY48" s="34">
        <f t="shared" si="3"/>
        <v>0</v>
      </c>
    </row>
    <row r="49" spans="1:51" ht="24.75" customHeight="1" x14ac:dyDescent="0.15">
      <c r="A49" s="976"/>
      <c r="B49" s="977"/>
      <c r="C49" s="977"/>
      <c r="D49" s="977"/>
      <c r="E49" s="977"/>
      <c r="F49" s="978"/>
      <c r="G49" s="821"/>
      <c r="H49" s="830"/>
      <c r="I49" s="830"/>
      <c r="J49" s="830"/>
      <c r="K49" s="831"/>
      <c r="L49" s="824"/>
      <c r="M49" s="825"/>
      <c r="N49" s="825"/>
      <c r="O49" s="825"/>
      <c r="P49" s="825"/>
      <c r="Q49" s="825"/>
      <c r="R49" s="825"/>
      <c r="S49" s="825"/>
      <c r="T49" s="825"/>
      <c r="U49" s="825"/>
      <c r="V49" s="825"/>
      <c r="W49" s="825"/>
      <c r="X49" s="826"/>
      <c r="Y49" s="827"/>
      <c r="Z49" s="828"/>
      <c r="AA49" s="828"/>
      <c r="AB49" s="829"/>
      <c r="AC49" s="821"/>
      <c r="AD49" s="830"/>
      <c r="AE49" s="830"/>
      <c r="AF49" s="830"/>
      <c r="AG49" s="831"/>
      <c r="AH49" s="824"/>
      <c r="AI49" s="825"/>
      <c r="AJ49" s="825"/>
      <c r="AK49" s="825"/>
      <c r="AL49" s="825"/>
      <c r="AM49" s="825"/>
      <c r="AN49" s="825"/>
      <c r="AO49" s="825"/>
      <c r="AP49" s="825"/>
      <c r="AQ49" s="825"/>
      <c r="AR49" s="825"/>
      <c r="AS49" s="825"/>
      <c r="AT49" s="826"/>
      <c r="AU49" s="827"/>
      <c r="AV49" s="828"/>
      <c r="AW49" s="828"/>
      <c r="AX49" s="832"/>
      <c r="AY49" s="34">
        <f t="shared" si="3"/>
        <v>0</v>
      </c>
    </row>
    <row r="50" spans="1:51" ht="24.75" customHeight="1" x14ac:dyDescent="0.15">
      <c r="A50" s="976"/>
      <c r="B50" s="977"/>
      <c r="C50" s="977"/>
      <c r="D50" s="977"/>
      <c r="E50" s="977"/>
      <c r="F50" s="978"/>
      <c r="G50" s="821"/>
      <c r="H50" s="830"/>
      <c r="I50" s="830"/>
      <c r="J50" s="830"/>
      <c r="K50" s="831"/>
      <c r="L50" s="824"/>
      <c r="M50" s="825"/>
      <c r="N50" s="825"/>
      <c r="O50" s="825"/>
      <c r="P50" s="825"/>
      <c r="Q50" s="825"/>
      <c r="R50" s="825"/>
      <c r="S50" s="825"/>
      <c r="T50" s="825"/>
      <c r="U50" s="825"/>
      <c r="V50" s="825"/>
      <c r="W50" s="825"/>
      <c r="X50" s="826"/>
      <c r="Y50" s="827"/>
      <c r="Z50" s="828"/>
      <c r="AA50" s="828"/>
      <c r="AB50" s="829"/>
      <c r="AC50" s="821"/>
      <c r="AD50" s="830"/>
      <c r="AE50" s="830"/>
      <c r="AF50" s="830"/>
      <c r="AG50" s="831"/>
      <c r="AH50" s="824"/>
      <c r="AI50" s="825"/>
      <c r="AJ50" s="825"/>
      <c r="AK50" s="825"/>
      <c r="AL50" s="825"/>
      <c r="AM50" s="825"/>
      <c r="AN50" s="825"/>
      <c r="AO50" s="825"/>
      <c r="AP50" s="825"/>
      <c r="AQ50" s="825"/>
      <c r="AR50" s="825"/>
      <c r="AS50" s="825"/>
      <c r="AT50" s="826"/>
      <c r="AU50" s="827"/>
      <c r="AV50" s="828"/>
      <c r="AW50" s="828"/>
      <c r="AX50" s="832"/>
      <c r="AY50" s="34">
        <f t="shared" si="3"/>
        <v>0</v>
      </c>
    </row>
    <row r="51" spans="1:51" ht="24.75" customHeight="1" x14ac:dyDescent="0.15">
      <c r="A51" s="976"/>
      <c r="B51" s="977"/>
      <c r="C51" s="977"/>
      <c r="D51" s="977"/>
      <c r="E51" s="977"/>
      <c r="F51" s="978"/>
      <c r="G51" s="821"/>
      <c r="H51" s="830"/>
      <c r="I51" s="830"/>
      <c r="J51" s="830"/>
      <c r="K51" s="831"/>
      <c r="L51" s="824"/>
      <c r="M51" s="825"/>
      <c r="N51" s="825"/>
      <c r="O51" s="825"/>
      <c r="P51" s="825"/>
      <c r="Q51" s="825"/>
      <c r="R51" s="825"/>
      <c r="S51" s="825"/>
      <c r="T51" s="825"/>
      <c r="U51" s="825"/>
      <c r="V51" s="825"/>
      <c r="W51" s="825"/>
      <c r="X51" s="826"/>
      <c r="Y51" s="827"/>
      <c r="Z51" s="828"/>
      <c r="AA51" s="828"/>
      <c r="AB51" s="829"/>
      <c r="AC51" s="821"/>
      <c r="AD51" s="830"/>
      <c r="AE51" s="830"/>
      <c r="AF51" s="830"/>
      <c r="AG51" s="831"/>
      <c r="AH51" s="824"/>
      <c r="AI51" s="825"/>
      <c r="AJ51" s="825"/>
      <c r="AK51" s="825"/>
      <c r="AL51" s="825"/>
      <c r="AM51" s="825"/>
      <c r="AN51" s="825"/>
      <c r="AO51" s="825"/>
      <c r="AP51" s="825"/>
      <c r="AQ51" s="825"/>
      <c r="AR51" s="825"/>
      <c r="AS51" s="825"/>
      <c r="AT51" s="826"/>
      <c r="AU51" s="827"/>
      <c r="AV51" s="828"/>
      <c r="AW51" s="828"/>
      <c r="AX51" s="832"/>
      <c r="AY51" s="34">
        <f t="shared" si="3"/>
        <v>0</v>
      </c>
    </row>
    <row r="52" spans="1:51" ht="24.75" customHeight="1" x14ac:dyDescent="0.15">
      <c r="A52" s="976"/>
      <c r="B52" s="977"/>
      <c r="C52" s="977"/>
      <c r="D52" s="977"/>
      <c r="E52" s="977"/>
      <c r="F52" s="978"/>
      <c r="G52" s="821"/>
      <c r="H52" s="830"/>
      <c r="I52" s="830"/>
      <c r="J52" s="830"/>
      <c r="K52" s="831"/>
      <c r="L52" s="824"/>
      <c r="M52" s="825"/>
      <c r="N52" s="825"/>
      <c r="O52" s="825"/>
      <c r="P52" s="825"/>
      <c r="Q52" s="825"/>
      <c r="R52" s="825"/>
      <c r="S52" s="825"/>
      <c r="T52" s="825"/>
      <c r="U52" s="825"/>
      <c r="V52" s="825"/>
      <c r="W52" s="825"/>
      <c r="X52" s="826"/>
      <c r="Y52" s="827"/>
      <c r="Z52" s="828"/>
      <c r="AA52" s="828"/>
      <c r="AB52" s="829"/>
      <c r="AC52" s="821"/>
      <c r="AD52" s="830"/>
      <c r="AE52" s="830"/>
      <c r="AF52" s="830"/>
      <c r="AG52" s="831"/>
      <c r="AH52" s="824"/>
      <c r="AI52" s="825"/>
      <c r="AJ52" s="825"/>
      <c r="AK52" s="825"/>
      <c r="AL52" s="825"/>
      <c r="AM52" s="825"/>
      <c r="AN52" s="825"/>
      <c r="AO52" s="825"/>
      <c r="AP52" s="825"/>
      <c r="AQ52" s="825"/>
      <c r="AR52" s="825"/>
      <c r="AS52" s="825"/>
      <c r="AT52" s="826"/>
      <c r="AU52" s="827"/>
      <c r="AV52" s="828"/>
      <c r="AW52" s="828"/>
      <c r="AX52" s="832"/>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6"/>
      <c r="B56" s="977"/>
      <c r="C56" s="977"/>
      <c r="D56" s="977"/>
      <c r="E56" s="977"/>
      <c r="F56" s="978"/>
      <c r="G56" s="141" t="s">
        <v>15</v>
      </c>
      <c r="H56" s="818"/>
      <c r="I56" s="818"/>
      <c r="J56" s="818"/>
      <c r="K56" s="818"/>
      <c r="L56" s="819" t="s">
        <v>16</v>
      </c>
      <c r="M56" s="818"/>
      <c r="N56" s="818"/>
      <c r="O56" s="818"/>
      <c r="P56" s="818"/>
      <c r="Q56" s="818"/>
      <c r="R56" s="818"/>
      <c r="S56" s="818"/>
      <c r="T56" s="818"/>
      <c r="U56" s="818"/>
      <c r="V56" s="818"/>
      <c r="W56" s="818"/>
      <c r="X56" s="820"/>
      <c r="Y56" s="833" t="s">
        <v>17</v>
      </c>
      <c r="Z56" s="834"/>
      <c r="AA56" s="834"/>
      <c r="AB56" s="835"/>
      <c r="AC56" s="141" t="s">
        <v>15</v>
      </c>
      <c r="AD56" s="818"/>
      <c r="AE56" s="818"/>
      <c r="AF56" s="818"/>
      <c r="AG56" s="818"/>
      <c r="AH56" s="819" t="s">
        <v>16</v>
      </c>
      <c r="AI56" s="818"/>
      <c r="AJ56" s="818"/>
      <c r="AK56" s="818"/>
      <c r="AL56" s="818"/>
      <c r="AM56" s="818"/>
      <c r="AN56" s="818"/>
      <c r="AO56" s="818"/>
      <c r="AP56" s="818"/>
      <c r="AQ56" s="818"/>
      <c r="AR56" s="818"/>
      <c r="AS56" s="818"/>
      <c r="AT56" s="820"/>
      <c r="AU56" s="833" t="s">
        <v>17</v>
      </c>
      <c r="AV56" s="834"/>
      <c r="AW56" s="834"/>
      <c r="AX56" s="836"/>
      <c r="AY56" s="34">
        <f>$AY$55</f>
        <v>0</v>
      </c>
    </row>
    <row r="57" spans="1:51" ht="24.75" customHeight="1" x14ac:dyDescent="0.15">
      <c r="A57" s="976"/>
      <c r="B57" s="977"/>
      <c r="C57" s="977"/>
      <c r="D57" s="977"/>
      <c r="E57" s="977"/>
      <c r="F57" s="978"/>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6"/>
      <c r="B58" s="977"/>
      <c r="C58" s="977"/>
      <c r="D58" s="977"/>
      <c r="E58" s="977"/>
      <c r="F58" s="978"/>
      <c r="G58" s="821"/>
      <c r="H58" s="830"/>
      <c r="I58" s="830"/>
      <c r="J58" s="830"/>
      <c r="K58" s="831"/>
      <c r="L58" s="824"/>
      <c r="M58" s="825"/>
      <c r="N58" s="825"/>
      <c r="O58" s="825"/>
      <c r="P58" s="825"/>
      <c r="Q58" s="825"/>
      <c r="R58" s="825"/>
      <c r="S58" s="825"/>
      <c r="T58" s="825"/>
      <c r="U58" s="825"/>
      <c r="V58" s="825"/>
      <c r="W58" s="825"/>
      <c r="X58" s="826"/>
      <c r="Y58" s="827"/>
      <c r="Z58" s="828"/>
      <c r="AA58" s="828"/>
      <c r="AB58" s="829"/>
      <c r="AC58" s="821"/>
      <c r="AD58" s="830"/>
      <c r="AE58" s="830"/>
      <c r="AF58" s="830"/>
      <c r="AG58" s="831"/>
      <c r="AH58" s="824"/>
      <c r="AI58" s="825"/>
      <c r="AJ58" s="825"/>
      <c r="AK58" s="825"/>
      <c r="AL58" s="825"/>
      <c r="AM58" s="825"/>
      <c r="AN58" s="825"/>
      <c r="AO58" s="825"/>
      <c r="AP58" s="825"/>
      <c r="AQ58" s="825"/>
      <c r="AR58" s="825"/>
      <c r="AS58" s="825"/>
      <c r="AT58" s="826"/>
      <c r="AU58" s="827"/>
      <c r="AV58" s="828"/>
      <c r="AW58" s="828"/>
      <c r="AX58" s="832"/>
      <c r="AY58" s="34">
        <f t="shared" si="4"/>
        <v>0</v>
      </c>
    </row>
    <row r="59" spans="1:51" ht="24.75" customHeight="1" x14ac:dyDescent="0.15">
      <c r="A59" s="976"/>
      <c r="B59" s="977"/>
      <c r="C59" s="977"/>
      <c r="D59" s="977"/>
      <c r="E59" s="977"/>
      <c r="F59" s="978"/>
      <c r="G59" s="821"/>
      <c r="H59" s="830"/>
      <c r="I59" s="830"/>
      <c r="J59" s="830"/>
      <c r="K59" s="831"/>
      <c r="L59" s="824"/>
      <c r="M59" s="825"/>
      <c r="N59" s="825"/>
      <c r="O59" s="825"/>
      <c r="P59" s="825"/>
      <c r="Q59" s="825"/>
      <c r="R59" s="825"/>
      <c r="S59" s="825"/>
      <c r="T59" s="825"/>
      <c r="U59" s="825"/>
      <c r="V59" s="825"/>
      <c r="W59" s="825"/>
      <c r="X59" s="826"/>
      <c r="Y59" s="827"/>
      <c r="Z59" s="828"/>
      <c r="AA59" s="828"/>
      <c r="AB59" s="829"/>
      <c r="AC59" s="821"/>
      <c r="AD59" s="830"/>
      <c r="AE59" s="830"/>
      <c r="AF59" s="830"/>
      <c r="AG59" s="831"/>
      <c r="AH59" s="824"/>
      <c r="AI59" s="825"/>
      <c r="AJ59" s="825"/>
      <c r="AK59" s="825"/>
      <c r="AL59" s="825"/>
      <c r="AM59" s="825"/>
      <c r="AN59" s="825"/>
      <c r="AO59" s="825"/>
      <c r="AP59" s="825"/>
      <c r="AQ59" s="825"/>
      <c r="AR59" s="825"/>
      <c r="AS59" s="825"/>
      <c r="AT59" s="826"/>
      <c r="AU59" s="827"/>
      <c r="AV59" s="828"/>
      <c r="AW59" s="828"/>
      <c r="AX59" s="832"/>
      <c r="AY59" s="34">
        <f t="shared" si="4"/>
        <v>0</v>
      </c>
    </row>
    <row r="60" spans="1:51" ht="24.75" customHeight="1" x14ac:dyDescent="0.15">
      <c r="A60" s="976"/>
      <c r="B60" s="977"/>
      <c r="C60" s="977"/>
      <c r="D60" s="977"/>
      <c r="E60" s="977"/>
      <c r="F60" s="978"/>
      <c r="G60" s="821"/>
      <c r="H60" s="830"/>
      <c r="I60" s="830"/>
      <c r="J60" s="830"/>
      <c r="K60" s="831"/>
      <c r="L60" s="824"/>
      <c r="M60" s="825"/>
      <c r="N60" s="825"/>
      <c r="O60" s="825"/>
      <c r="P60" s="825"/>
      <c r="Q60" s="825"/>
      <c r="R60" s="825"/>
      <c r="S60" s="825"/>
      <c r="T60" s="825"/>
      <c r="U60" s="825"/>
      <c r="V60" s="825"/>
      <c r="W60" s="825"/>
      <c r="X60" s="826"/>
      <c r="Y60" s="827"/>
      <c r="Z60" s="828"/>
      <c r="AA60" s="828"/>
      <c r="AB60" s="829"/>
      <c r="AC60" s="821"/>
      <c r="AD60" s="830"/>
      <c r="AE60" s="830"/>
      <c r="AF60" s="830"/>
      <c r="AG60" s="831"/>
      <c r="AH60" s="824"/>
      <c r="AI60" s="825"/>
      <c r="AJ60" s="825"/>
      <c r="AK60" s="825"/>
      <c r="AL60" s="825"/>
      <c r="AM60" s="825"/>
      <c r="AN60" s="825"/>
      <c r="AO60" s="825"/>
      <c r="AP60" s="825"/>
      <c r="AQ60" s="825"/>
      <c r="AR60" s="825"/>
      <c r="AS60" s="825"/>
      <c r="AT60" s="826"/>
      <c r="AU60" s="827"/>
      <c r="AV60" s="828"/>
      <c r="AW60" s="828"/>
      <c r="AX60" s="832"/>
      <c r="AY60" s="34">
        <f t="shared" si="4"/>
        <v>0</v>
      </c>
    </row>
    <row r="61" spans="1:51" ht="24.75" customHeight="1" x14ac:dyDescent="0.15">
      <c r="A61" s="976"/>
      <c r="B61" s="977"/>
      <c r="C61" s="977"/>
      <c r="D61" s="977"/>
      <c r="E61" s="977"/>
      <c r="F61" s="978"/>
      <c r="G61" s="821"/>
      <c r="H61" s="830"/>
      <c r="I61" s="830"/>
      <c r="J61" s="830"/>
      <c r="K61" s="831"/>
      <c r="L61" s="824"/>
      <c r="M61" s="825"/>
      <c r="N61" s="825"/>
      <c r="O61" s="825"/>
      <c r="P61" s="825"/>
      <c r="Q61" s="825"/>
      <c r="R61" s="825"/>
      <c r="S61" s="825"/>
      <c r="T61" s="825"/>
      <c r="U61" s="825"/>
      <c r="V61" s="825"/>
      <c r="W61" s="825"/>
      <c r="X61" s="826"/>
      <c r="Y61" s="827"/>
      <c r="Z61" s="828"/>
      <c r="AA61" s="828"/>
      <c r="AB61" s="829"/>
      <c r="AC61" s="821"/>
      <c r="AD61" s="830"/>
      <c r="AE61" s="830"/>
      <c r="AF61" s="830"/>
      <c r="AG61" s="831"/>
      <c r="AH61" s="824"/>
      <c r="AI61" s="825"/>
      <c r="AJ61" s="825"/>
      <c r="AK61" s="825"/>
      <c r="AL61" s="825"/>
      <c r="AM61" s="825"/>
      <c r="AN61" s="825"/>
      <c r="AO61" s="825"/>
      <c r="AP61" s="825"/>
      <c r="AQ61" s="825"/>
      <c r="AR61" s="825"/>
      <c r="AS61" s="825"/>
      <c r="AT61" s="826"/>
      <c r="AU61" s="827"/>
      <c r="AV61" s="828"/>
      <c r="AW61" s="828"/>
      <c r="AX61" s="832"/>
      <c r="AY61" s="34">
        <f t="shared" si="4"/>
        <v>0</v>
      </c>
    </row>
    <row r="62" spans="1:51" ht="24.75" customHeight="1" x14ac:dyDescent="0.15">
      <c r="A62" s="976"/>
      <c r="B62" s="977"/>
      <c r="C62" s="977"/>
      <c r="D62" s="977"/>
      <c r="E62" s="977"/>
      <c r="F62" s="978"/>
      <c r="G62" s="821"/>
      <c r="H62" s="830"/>
      <c r="I62" s="830"/>
      <c r="J62" s="830"/>
      <c r="K62" s="831"/>
      <c r="L62" s="824"/>
      <c r="M62" s="825"/>
      <c r="N62" s="825"/>
      <c r="O62" s="825"/>
      <c r="P62" s="825"/>
      <c r="Q62" s="825"/>
      <c r="R62" s="825"/>
      <c r="S62" s="825"/>
      <c r="T62" s="825"/>
      <c r="U62" s="825"/>
      <c r="V62" s="825"/>
      <c r="W62" s="825"/>
      <c r="X62" s="826"/>
      <c r="Y62" s="827"/>
      <c r="Z62" s="828"/>
      <c r="AA62" s="828"/>
      <c r="AB62" s="829"/>
      <c r="AC62" s="821"/>
      <c r="AD62" s="830"/>
      <c r="AE62" s="830"/>
      <c r="AF62" s="830"/>
      <c r="AG62" s="831"/>
      <c r="AH62" s="824"/>
      <c r="AI62" s="825"/>
      <c r="AJ62" s="825"/>
      <c r="AK62" s="825"/>
      <c r="AL62" s="825"/>
      <c r="AM62" s="825"/>
      <c r="AN62" s="825"/>
      <c r="AO62" s="825"/>
      <c r="AP62" s="825"/>
      <c r="AQ62" s="825"/>
      <c r="AR62" s="825"/>
      <c r="AS62" s="825"/>
      <c r="AT62" s="826"/>
      <c r="AU62" s="827"/>
      <c r="AV62" s="828"/>
      <c r="AW62" s="828"/>
      <c r="AX62" s="832"/>
      <c r="AY62" s="34">
        <f t="shared" si="4"/>
        <v>0</v>
      </c>
    </row>
    <row r="63" spans="1:51" ht="24.75" customHeight="1" x14ac:dyDescent="0.15">
      <c r="A63" s="976"/>
      <c r="B63" s="977"/>
      <c r="C63" s="977"/>
      <c r="D63" s="977"/>
      <c r="E63" s="977"/>
      <c r="F63" s="978"/>
      <c r="G63" s="821"/>
      <c r="H63" s="830"/>
      <c r="I63" s="830"/>
      <c r="J63" s="830"/>
      <c r="K63" s="831"/>
      <c r="L63" s="824"/>
      <c r="M63" s="825"/>
      <c r="N63" s="825"/>
      <c r="O63" s="825"/>
      <c r="P63" s="825"/>
      <c r="Q63" s="825"/>
      <c r="R63" s="825"/>
      <c r="S63" s="825"/>
      <c r="T63" s="825"/>
      <c r="U63" s="825"/>
      <c r="V63" s="825"/>
      <c r="W63" s="825"/>
      <c r="X63" s="826"/>
      <c r="Y63" s="827"/>
      <c r="Z63" s="828"/>
      <c r="AA63" s="828"/>
      <c r="AB63" s="829"/>
      <c r="AC63" s="821"/>
      <c r="AD63" s="830"/>
      <c r="AE63" s="830"/>
      <c r="AF63" s="830"/>
      <c r="AG63" s="831"/>
      <c r="AH63" s="824"/>
      <c r="AI63" s="825"/>
      <c r="AJ63" s="825"/>
      <c r="AK63" s="825"/>
      <c r="AL63" s="825"/>
      <c r="AM63" s="825"/>
      <c r="AN63" s="825"/>
      <c r="AO63" s="825"/>
      <c r="AP63" s="825"/>
      <c r="AQ63" s="825"/>
      <c r="AR63" s="825"/>
      <c r="AS63" s="825"/>
      <c r="AT63" s="826"/>
      <c r="AU63" s="827"/>
      <c r="AV63" s="828"/>
      <c r="AW63" s="828"/>
      <c r="AX63" s="832"/>
      <c r="AY63" s="34">
        <f t="shared" si="4"/>
        <v>0</v>
      </c>
    </row>
    <row r="64" spans="1:51" ht="24.75" customHeight="1" x14ac:dyDescent="0.15">
      <c r="A64" s="976"/>
      <c r="B64" s="977"/>
      <c r="C64" s="977"/>
      <c r="D64" s="977"/>
      <c r="E64" s="977"/>
      <c r="F64" s="978"/>
      <c r="G64" s="821"/>
      <c r="H64" s="830"/>
      <c r="I64" s="830"/>
      <c r="J64" s="830"/>
      <c r="K64" s="831"/>
      <c r="L64" s="824"/>
      <c r="M64" s="825"/>
      <c r="N64" s="825"/>
      <c r="O64" s="825"/>
      <c r="P64" s="825"/>
      <c r="Q64" s="825"/>
      <c r="R64" s="825"/>
      <c r="S64" s="825"/>
      <c r="T64" s="825"/>
      <c r="U64" s="825"/>
      <c r="V64" s="825"/>
      <c r="W64" s="825"/>
      <c r="X64" s="826"/>
      <c r="Y64" s="827"/>
      <c r="Z64" s="828"/>
      <c r="AA64" s="828"/>
      <c r="AB64" s="829"/>
      <c r="AC64" s="821"/>
      <c r="AD64" s="830"/>
      <c r="AE64" s="830"/>
      <c r="AF64" s="830"/>
      <c r="AG64" s="831"/>
      <c r="AH64" s="824"/>
      <c r="AI64" s="825"/>
      <c r="AJ64" s="825"/>
      <c r="AK64" s="825"/>
      <c r="AL64" s="825"/>
      <c r="AM64" s="825"/>
      <c r="AN64" s="825"/>
      <c r="AO64" s="825"/>
      <c r="AP64" s="825"/>
      <c r="AQ64" s="825"/>
      <c r="AR64" s="825"/>
      <c r="AS64" s="825"/>
      <c r="AT64" s="826"/>
      <c r="AU64" s="827"/>
      <c r="AV64" s="828"/>
      <c r="AW64" s="828"/>
      <c r="AX64" s="832"/>
      <c r="AY64" s="34">
        <f t="shared" si="4"/>
        <v>0</v>
      </c>
    </row>
    <row r="65" spans="1:51" ht="24.75" customHeight="1" x14ac:dyDescent="0.15">
      <c r="A65" s="976"/>
      <c r="B65" s="977"/>
      <c r="C65" s="977"/>
      <c r="D65" s="977"/>
      <c r="E65" s="977"/>
      <c r="F65" s="978"/>
      <c r="G65" s="821"/>
      <c r="H65" s="830"/>
      <c r="I65" s="830"/>
      <c r="J65" s="830"/>
      <c r="K65" s="831"/>
      <c r="L65" s="824"/>
      <c r="M65" s="825"/>
      <c r="N65" s="825"/>
      <c r="O65" s="825"/>
      <c r="P65" s="825"/>
      <c r="Q65" s="825"/>
      <c r="R65" s="825"/>
      <c r="S65" s="825"/>
      <c r="T65" s="825"/>
      <c r="U65" s="825"/>
      <c r="V65" s="825"/>
      <c r="W65" s="825"/>
      <c r="X65" s="826"/>
      <c r="Y65" s="827"/>
      <c r="Z65" s="828"/>
      <c r="AA65" s="828"/>
      <c r="AB65" s="829"/>
      <c r="AC65" s="821"/>
      <c r="AD65" s="830"/>
      <c r="AE65" s="830"/>
      <c r="AF65" s="830"/>
      <c r="AG65" s="831"/>
      <c r="AH65" s="824"/>
      <c r="AI65" s="825"/>
      <c r="AJ65" s="825"/>
      <c r="AK65" s="825"/>
      <c r="AL65" s="825"/>
      <c r="AM65" s="825"/>
      <c r="AN65" s="825"/>
      <c r="AO65" s="825"/>
      <c r="AP65" s="825"/>
      <c r="AQ65" s="825"/>
      <c r="AR65" s="825"/>
      <c r="AS65" s="825"/>
      <c r="AT65" s="826"/>
      <c r="AU65" s="827"/>
      <c r="AV65" s="828"/>
      <c r="AW65" s="828"/>
      <c r="AX65" s="832"/>
      <c r="AY65" s="34">
        <f t="shared" si="4"/>
        <v>0</v>
      </c>
    </row>
    <row r="66" spans="1:51" ht="24.75" customHeight="1" x14ac:dyDescent="0.15">
      <c r="A66" s="976"/>
      <c r="B66" s="977"/>
      <c r="C66" s="977"/>
      <c r="D66" s="977"/>
      <c r="E66" s="977"/>
      <c r="F66" s="978"/>
      <c r="G66" s="821"/>
      <c r="H66" s="830"/>
      <c r="I66" s="830"/>
      <c r="J66" s="830"/>
      <c r="K66" s="831"/>
      <c r="L66" s="824"/>
      <c r="M66" s="825"/>
      <c r="N66" s="825"/>
      <c r="O66" s="825"/>
      <c r="P66" s="825"/>
      <c r="Q66" s="825"/>
      <c r="R66" s="825"/>
      <c r="S66" s="825"/>
      <c r="T66" s="825"/>
      <c r="U66" s="825"/>
      <c r="V66" s="825"/>
      <c r="W66" s="825"/>
      <c r="X66" s="826"/>
      <c r="Y66" s="827"/>
      <c r="Z66" s="828"/>
      <c r="AA66" s="828"/>
      <c r="AB66" s="829"/>
      <c r="AC66" s="821"/>
      <c r="AD66" s="830"/>
      <c r="AE66" s="830"/>
      <c r="AF66" s="830"/>
      <c r="AG66" s="831"/>
      <c r="AH66" s="824"/>
      <c r="AI66" s="825"/>
      <c r="AJ66" s="825"/>
      <c r="AK66" s="825"/>
      <c r="AL66" s="825"/>
      <c r="AM66" s="825"/>
      <c r="AN66" s="825"/>
      <c r="AO66" s="825"/>
      <c r="AP66" s="825"/>
      <c r="AQ66" s="825"/>
      <c r="AR66" s="825"/>
      <c r="AS66" s="825"/>
      <c r="AT66" s="826"/>
      <c r="AU66" s="827"/>
      <c r="AV66" s="828"/>
      <c r="AW66" s="828"/>
      <c r="AX66" s="832"/>
      <c r="AY66" s="34">
        <f t="shared" si="4"/>
        <v>0</v>
      </c>
    </row>
    <row r="67" spans="1:51" ht="24.75" customHeight="1" thickBot="1" x14ac:dyDescent="0.2">
      <c r="A67" s="976"/>
      <c r="B67" s="977"/>
      <c r="C67" s="977"/>
      <c r="D67" s="977"/>
      <c r="E67" s="977"/>
      <c r="F67" s="978"/>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6"/>
      <c r="B68" s="977"/>
      <c r="C68" s="977"/>
      <c r="D68" s="977"/>
      <c r="E68" s="977"/>
      <c r="F68" s="978"/>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6"/>
      <c r="B69" s="977"/>
      <c r="C69" s="977"/>
      <c r="D69" s="977"/>
      <c r="E69" s="977"/>
      <c r="F69" s="978"/>
      <c r="G69" s="141" t="s">
        <v>15</v>
      </c>
      <c r="H69" s="818"/>
      <c r="I69" s="818"/>
      <c r="J69" s="818"/>
      <c r="K69" s="818"/>
      <c r="L69" s="819" t="s">
        <v>16</v>
      </c>
      <c r="M69" s="818"/>
      <c r="N69" s="818"/>
      <c r="O69" s="818"/>
      <c r="P69" s="818"/>
      <c r="Q69" s="818"/>
      <c r="R69" s="818"/>
      <c r="S69" s="818"/>
      <c r="T69" s="818"/>
      <c r="U69" s="818"/>
      <c r="V69" s="818"/>
      <c r="W69" s="818"/>
      <c r="X69" s="820"/>
      <c r="Y69" s="833" t="s">
        <v>17</v>
      </c>
      <c r="Z69" s="834"/>
      <c r="AA69" s="834"/>
      <c r="AB69" s="835"/>
      <c r="AC69" s="141" t="s">
        <v>15</v>
      </c>
      <c r="AD69" s="818"/>
      <c r="AE69" s="818"/>
      <c r="AF69" s="818"/>
      <c r="AG69" s="818"/>
      <c r="AH69" s="819" t="s">
        <v>16</v>
      </c>
      <c r="AI69" s="818"/>
      <c r="AJ69" s="818"/>
      <c r="AK69" s="818"/>
      <c r="AL69" s="818"/>
      <c r="AM69" s="818"/>
      <c r="AN69" s="818"/>
      <c r="AO69" s="818"/>
      <c r="AP69" s="818"/>
      <c r="AQ69" s="818"/>
      <c r="AR69" s="818"/>
      <c r="AS69" s="818"/>
      <c r="AT69" s="820"/>
      <c r="AU69" s="833" t="s">
        <v>17</v>
      </c>
      <c r="AV69" s="834"/>
      <c r="AW69" s="834"/>
      <c r="AX69" s="836"/>
      <c r="AY69" s="34">
        <f>$AY$68</f>
        <v>0</v>
      </c>
    </row>
    <row r="70" spans="1:51" ht="24.75" customHeight="1" x14ac:dyDescent="0.15">
      <c r="A70" s="976"/>
      <c r="B70" s="977"/>
      <c r="C70" s="977"/>
      <c r="D70" s="977"/>
      <c r="E70" s="977"/>
      <c r="F70" s="978"/>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6"/>
      <c r="B71" s="977"/>
      <c r="C71" s="977"/>
      <c r="D71" s="977"/>
      <c r="E71" s="977"/>
      <c r="F71" s="978"/>
      <c r="G71" s="821"/>
      <c r="H71" s="830"/>
      <c r="I71" s="830"/>
      <c r="J71" s="830"/>
      <c r="K71" s="831"/>
      <c r="L71" s="824"/>
      <c r="M71" s="825"/>
      <c r="N71" s="825"/>
      <c r="O71" s="825"/>
      <c r="P71" s="825"/>
      <c r="Q71" s="825"/>
      <c r="R71" s="825"/>
      <c r="S71" s="825"/>
      <c r="T71" s="825"/>
      <c r="U71" s="825"/>
      <c r="V71" s="825"/>
      <c r="W71" s="825"/>
      <c r="X71" s="826"/>
      <c r="Y71" s="827"/>
      <c r="Z71" s="828"/>
      <c r="AA71" s="828"/>
      <c r="AB71" s="829"/>
      <c r="AC71" s="821"/>
      <c r="AD71" s="830"/>
      <c r="AE71" s="830"/>
      <c r="AF71" s="830"/>
      <c r="AG71" s="831"/>
      <c r="AH71" s="824"/>
      <c r="AI71" s="825"/>
      <c r="AJ71" s="825"/>
      <c r="AK71" s="825"/>
      <c r="AL71" s="825"/>
      <c r="AM71" s="825"/>
      <c r="AN71" s="825"/>
      <c r="AO71" s="825"/>
      <c r="AP71" s="825"/>
      <c r="AQ71" s="825"/>
      <c r="AR71" s="825"/>
      <c r="AS71" s="825"/>
      <c r="AT71" s="826"/>
      <c r="AU71" s="827"/>
      <c r="AV71" s="828"/>
      <c r="AW71" s="828"/>
      <c r="AX71" s="832"/>
      <c r="AY71" s="34">
        <f t="shared" si="5"/>
        <v>0</v>
      </c>
    </row>
    <row r="72" spans="1:51" ht="24.75" customHeight="1" x14ac:dyDescent="0.15">
      <c r="A72" s="976"/>
      <c r="B72" s="977"/>
      <c r="C72" s="977"/>
      <c r="D72" s="977"/>
      <c r="E72" s="977"/>
      <c r="F72" s="978"/>
      <c r="G72" s="821"/>
      <c r="H72" s="830"/>
      <c r="I72" s="830"/>
      <c r="J72" s="830"/>
      <c r="K72" s="831"/>
      <c r="L72" s="824"/>
      <c r="M72" s="825"/>
      <c r="N72" s="825"/>
      <c r="O72" s="825"/>
      <c r="P72" s="825"/>
      <c r="Q72" s="825"/>
      <c r="R72" s="825"/>
      <c r="S72" s="825"/>
      <c r="T72" s="825"/>
      <c r="U72" s="825"/>
      <c r="V72" s="825"/>
      <c r="W72" s="825"/>
      <c r="X72" s="826"/>
      <c r="Y72" s="827"/>
      <c r="Z72" s="828"/>
      <c r="AA72" s="828"/>
      <c r="AB72" s="829"/>
      <c r="AC72" s="821"/>
      <c r="AD72" s="830"/>
      <c r="AE72" s="830"/>
      <c r="AF72" s="830"/>
      <c r="AG72" s="831"/>
      <c r="AH72" s="824"/>
      <c r="AI72" s="825"/>
      <c r="AJ72" s="825"/>
      <c r="AK72" s="825"/>
      <c r="AL72" s="825"/>
      <c r="AM72" s="825"/>
      <c r="AN72" s="825"/>
      <c r="AO72" s="825"/>
      <c r="AP72" s="825"/>
      <c r="AQ72" s="825"/>
      <c r="AR72" s="825"/>
      <c r="AS72" s="825"/>
      <c r="AT72" s="826"/>
      <c r="AU72" s="827"/>
      <c r="AV72" s="828"/>
      <c r="AW72" s="828"/>
      <c r="AX72" s="832"/>
      <c r="AY72" s="34">
        <f t="shared" si="5"/>
        <v>0</v>
      </c>
    </row>
    <row r="73" spans="1:51" ht="24.75" customHeight="1" x14ac:dyDescent="0.15">
      <c r="A73" s="976"/>
      <c r="B73" s="977"/>
      <c r="C73" s="977"/>
      <c r="D73" s="977"/>
      <c r="E73" s="977"/>
      <c r="F73" s="978"/>
      <c r="G73" s="821"/>
      <c r="H73" s="830"/>
      <c r="I73" s="830"/>
      <c r="J73" s="830"/>
      <c r="K73" s="831"/>
      <c r="L73" s="824"/>
      <c r="M73" s="825"/>
      <c r="N73" s="825"/>
      <c r="O73" s="825"/>
      <c r="P73" s="825"/>
      <c r="Q73" s="825"/>
      <c r="R73" s="825"/>
      <c r="S73" s="825"/>
      <c r="T73" s="825"/>
      <c r="U73" s="825"/>
      <c r="V73" s="825"/>
      <c r="W73" s="825"/>
      <c r="X73" s="826"/>
      <c r="Y73" s="827"/>
      <c r="Z73" s="828"/>
      <c r="AA73" s="828"/>
      <c r="AB73" s="829"/>
      <c r="AC73" s="821"/>
      <c r="AD73" s="830"/>
      <c r="AE73" s="830"/>
      <c r="AF73" s="830"/>
      <c r="AG73" s="831"/>
      <c r="AH73" s="824"/>
      <c r="AI73" s="825"/>
      <c r="AJ73" s="825"/>
      <c r="AK73" s="825"/>
      <c r="AL73" s="825"/>
      <c r="AM73" s="825"/>
      <c r="AN73" s="825"/>
      <c r="AO73" s="825"/>
      <c r="AP73" s="825"/>
      <c r="AQ73" s="825"/>
      <c r="AR73" s="825"/>
      <c r="AS73" s="825"/>
      <c r="AT73" s="826"/>
      <c r="AU73" s="827"/>
      <c r="AV73" s="828"/>
      <c r="AW73" s="828"/>
      <c r="AX73" s="832"/>
      <c r="AY73" s="34">
        <f t="shared" si="5"/>
        <v>0</v>
      </c>
    </row>
    <row r="74" spans="1:51" ht="24.75" customHeight="1" x14ac:dyDescent="0.15">
      <c r="A74" s="976"/>
      <c r="B74" s="977"/>
      <c r="C74" s="977"/>
      <c r="D74" s="977"/>
      <c r="E74" s="977"/>
      <c r="F74" s="978"/>
      <c r="G74" s="821"/>
      <c r="H74" s="830"/>
      <c r="I74" s="830"/>
      <c r="J74" s="830"/>
      <c r="K74" s="831"/>
      <c r="L74" s="824"/>
      <c r="M74" s="825"/>
      <c r="N74" s="825"/>
      <c r="O74" s="825"/>
      <c r="P74" s="825"/>
      <c r="Q74" s="825"/>
      <c r="R74" s="825"/>
      <c r="S74" s="825"/>
      <c r="T74" s="825"/>
      <c r="U74" s="825"/>
      <c r="V74" s="825"/>
      <c r="W74" s="825"/>
      <c r="X74" s="826"/>
      <c r="Y74" s="827"/>
      <c r="Z74" s="828"/>
      <c r="AA74" s="828"/>
      <c r="AB74" s="829"/>
      <c r="AC74" s="821"/>
      <c r="AD74" s="830"/>
      <c r="AE74" s="830"/>
      <c r="AF74" s="830"/>
      <c r="AG74" s="831"/>
      <c r="AH74" s="824"/>
      <c r="AI74" s="825"/>
      <c r="AJ74" s="825"/>
      <c r="AK74" s="825"/>
      <c r="AL74" s="825"/>
      <c r="AM74" s="825"/>
      <c r="AN74" s="825"/>
      <c r="AO74" s="825"/>
      <c r="AP74" s="825"/>
      <c r="AQ74" s="825"/>
      <c r="AR74" s="825"/>
      <c r="AS74" s="825"/>
      <c r="AT74" s="826"/>
      <c r="AU74" s="827"/>
      <c r="AV74" s="828"/>
      <c r="AW74" s="828"/>
      <c r="AX74" s="832"/>
      <c r="AY74" s="34">
        <f t="shared" si="5"/>
        <v>0</v>
      </c>
    </row>
    <row r="75" spans="1:51" ht="24.75" customHeight="1" x14ac:dyDescent="0.15">
      <c r="A75" s="976"/>
      <c r="B75" s="977"/>
      <c r="C75" s="977"/>
      <c r="D75" s="977"/>
      <c r="E75" s="977"/>
      <c r="F75" s="978"/>
      <c r="G75" s="821"/>
      <c r="H75" s="830"/>
      <c r="I75" s="830"/>
      <c r="J75" s="830"/>
      <c r="K75" s="831"/>
      <c r="L75" s="824"/>
      <c r="M75" s="825"/>
      <c r="N75" s="825"/>
      <c r="O75" s="825"/>
      <c r="P75" s="825"/>
      <c r="Q75" s="825"/>
      <c r="R75" s="825"/>
      <c r="S75" s="825"/>
      <c r="T75" s="825"/>
      <c r="U75" s="825"/>
      <c r="V75" s="825"/>
      <c r="W75" s="825"/>
      <c r="X75" s="826"/>
      <c r="Y75" s="827"/>
      <c r="Z75" s="828"/>
      <c r="AA75" s="828"/>
      <c r="AB75" s="829"/>
      <c r="AC75" s="821"/>
      <c r="AD75" s="830"/>
      <c r="AE75" s="830"/>
      <c r="AF75" s="830"/>
      <c r="AG75" s="831"/>
      <c r="AH75" s="824"/>
      <c r="AI75" s="825"/>
      <c r="AJ75" s="825"/>
      <c r="AK75" s="825"/>
      <c r="AL75" s="825"/>
      <c r="AM75" s="825"/>
      <c r="AN75" s="825"/>
      <c r="AO75" s="825"/>
      <c r="AP75" s="825"/>
      <c r="AQ75" s="825"/>
      <c r="AR75" s="825"/>
      <c r="AS75" s="825"/>
      <c r="AT75" s="826"/>
      <c r="AU75" s="827"/>
      <c r="AV75" s="828"/>
      <c r="AW75" s="828"/>
      <c r="AX75" s="832"/>
      <c r="AY75" s="34">
        <f t="shared" si="5"/>
        <v>0</v>
      </c>
    </row>
    <row r="76" spans="1:51" ht="24.75" customHeight="1" x14ac:dyDescent="0.15">
      <c r="A76" s="976"/>
      <c r="B76" s="977"/>
      <c r="C76" s="977"/>
      <c r="D76" s="977"/>
      <c r="E76" s="977"/>
      <c r="F76" s="978"/>
      <c r="G76" s="821"/>
      <c r="H76" s="830"/>
      <c r="I76" s="830"/>
      <c r="J76" s="830"/>
      <c r="K76" s="831"/>
      <c r="L76" s="824"/>
      <c r="M76" s="825"/>
      <c r="N76" s="825"/>
      <c r="O76" s="825"/>
      <c r="P76" s="825"/>
      <c r="Q76" s="825"/>
      <c r="R76" s="825"/>
      <c r="S76" s="825"/>
      <c r="T76" s="825"/>
      <c r="U76" s="825"/>
      <c r="V76" s="825"/>
      <c r="W76" s="825"/>
      <c r="X76" s="826"/>
      <c r="Y76" s="827"/>
      <c r="Z76" s="828"/>
      <c r="AA76" s="828"/>
      <c r="AB76" s="829"/>
      <c r="AC76" s="821"/>
      <c r="AD76" s="830"/>
      <c r="AE76" s="830"/>
      <c r="AF76" s="830"/>
      <c r="AG76" s="831"/>
      <c r="AH76" s="824"/>
      <c r="AI76" s="825"/>
      <c r="AJ76" s="825"/>
      <c r="AK76" s="825"/>
      <c r="AL76" s="825"/>
      <c r="AM76" s="825"/>
      <c r="AN76" s="825"/>
      <c r="AO76" s="825"/>
      <c r="AP76" s="825"/>
      <c r="AQ76" s="825"/>
      <c r="AR76" s="825"/>
      <c r="AS76" s="825"/>
      <c r="AT76" s="826"/>
      <c r="AU76" s="827"/>
      <c r="AV76" s="828"/>
      <c r="AW76" s="828"/>
      <c r="AX76" s="832"/>
      <c r="AY76" s="34">
        <f t="shared" si="5"/>
        <v>0</v>
      </c>
    </row>
    <row r="77" spans="1:51" ht="24.75" customHeight="1" x14ac:dyDescent="0.15">
      <c r="A77" s="976"/>
      <c r="B77" s="977"/>
      <c r="C77" s="977"/>
      <c r="D77" s="977"/>
      <c r="E77" s="977"/>
      <c r="F77" s="978"/>
      <c r="G77" s="821"/>
      <c r="H77" s="830"/>
      <c r="I77" s="830"/>
      <c r="J77" s="830"/>
      <c r="K77" s="831"/>
      <c r="L77" s="824"/>
      <c r="M77" s="825"/>
      <c r="N77" s="825"/>
      <c r="O77" s="825"/>
      <c r="P77" s="825"/>
      <c r="Q77" s="825"/>
      <c r="R77" s="825"/>
      <c r="S77" s="825"/>
      <c r="T77" s="825"/>
      <c r="U77" s="825"/>
      <c r="V77" s="825"/>
      <c r="W77" s="825"/>
      <c r="X77" s="826"/>
      <c r="Y77" s="827"/>
      <c r="Z77" s="828"/>
      <c r="AA77" s="828"/>
      <c r="AB77" s="829"/>
      <c r="AC77" s="821"/>
      <c r="AD77" s="830"/>
      <c r="AE77" s="830"/>
      <c r="AF77" s="830"/>
      <c r="AG77" s="831"/>
      <c r="AH77" s="824"/>
      <c r="AI77" s="825"/>
      <c r="AJ77" s="825"/>
      <c r="AK77" s="825"/>
      <c r="AL77" s="825"/>
      <c r="AM77" s="825"/>
      <c r="AN77" s="825"/>
      <c r="AO77" s="825"/>
      <c r="AP77" s="825"/>
      <c r="AQ77" s="825"/>
      <c r="AR77" s="825"/>
      <c r="AS77" s="825"/>
      <c r="AT77" s="826"/>
      <c r="AU77" s="827"/>
      <c r="AV77" s="828"/>
      <c r="AW77" s="828"/>
      <c r="AX77" s="832"/>
      <c r="AY77" s="34">
        <f t="shared" si="5"/>
        <v>0</v>
      </c>
    </row>
    <row r="78" spans="1:51" ht="24.75" customHeight="1" x14ac:dyDescent="0.15">
      <c r="A78" s="976"/>
      <c r="B78" s="977"/>
      <c r="C78" s="977"/>
      <c r="D78" s="977"/>
      <c r="E78" s="977"/>
      <c r="F78" s="978"/>
      <c r="G78" s="821"/>
      <c r="H78" s="830"/>
      <c r="I78" s="830"/>
      <c r="J78" s="830"/>
      <c r="K78" s="831"/>
      <c r="L78" s="824"/>
      <c r="M78" s="825"/>
      <c r="N78" s="825"/>
      <c r="O78" s="825"/>
      <c r="P78" s="825"/>
      <c r="Q78" s="825"/>
      <c r="R78" s="825"/>
      <c r="S78" s="825"/>
      <c r="T78" s="825"/>
      <c r="U78" s="825"/>
      <c r="V78" s="825"/>
      <c r="W78" s="825"/>
      <c r="X78" s="826"/>
      <c r="Y78" s="827"/>
      <c r="Z78" s="828"/>
      <c r="AA78" s="828"/>
      <c r="AB78" s="829"/>
      <c r="AC78" s="821"/>
      <c r="AD78" s="830"/>
      <c r="AE78" s="830"/>
      <c r="AF78" s="830"/>
      <c r="AG78" s="831"/>
      <c r="AH78" s="824"/>
      <c r="AI78" s="825"/>
      <c r="AJ78" s="825"/>
      <c r="AK78" s="825"/>
      <c r="AL78" s="825"/>
      <c r="AM78" s="825"/>
      <c r="AN78" s="825"/>
      <c r="AO78" s="825"/>
      <c r="AP78" s="825"/>
      <c r="AQ78" s="825"/>
      <c r="AR78" s="825"/>
      <c r="AS78" s="825"/>
      <c r="AT78" s="826"/>
      <c r="AU78" s="827"/>
      <c r="AV78" s="828"/>
      <c r="AW78" s="828"/>
      <c r="AX78" s="832"/>
      <c r="AY78" s="34">
        <f t="shared" si="5"/>
        <v>0</v>
      </c>
    </row>
    <row r="79" spans="1:51" ht="24.75" customHeight="1" x14ac:dyDescent="0.15">
      <c r="A79" s="976"/>
      <c r="B79" s="977"/>
      <c r="C79" s="977"/>
      <c r="D79" s="977"/>
      <c r="E79" s="977"/>
      <c r="F79" s="978"/>
      <c r="G79" s="821"/>
      <c r="H79" s="830"/>
      <c r="I79" s="830"/>
      <c r="J79" s="830"/>
      <c r="K79" s="831"/>
      <c r="L79" s="824"/>
      <c r="M79" s="825"/>
      <c r="N79" s="825"/>
      <c r="O79" s="825"/>
      <c r="P79" s="825"/>
      <c r="Q79" s="825"/>
      <c r="R79" s="825"/>
      <c r="S79" s="825"/>
      <c r="T79" s="825"/>
      <c r="U79" s="825"/>
      <c r="V79" s="825"/>
      <c r="W79" s="825"/>
      <c r="X79" s="826"/>
      <c r="Y79" s="827"/>
      <c r="Z79" s="828"/>
      <c r="AA79" s="828"/>
      <c r="AB79" s="829"/>
      <c r="AC79" s="821"/>
      <c r="AD79" s="830"/>
      <c r="AE79" s="830"/>
      <c r="AF79" s="830"/>
      <c r="AG79" s="831"/>
      <c r="AH79" s="824"/>
      <c r="AI79" s="825"/>
      <c r="AJ79" s="825"/>
      <c r="AK79" s="825"/>
      <c r="AL79" s="825"/>
      <c r="AM79" s="825"/>
      <c r="AN79" s="825"/>
      <c r="AO79" s="825"/>
      <c r="AP79" s="825"/>
      <c r="AQ79" s="825"/>
      <c r="AR79" s="825"/>
      <c r="AS79" s="825"/>
      <c r="AT79" s="826"/>
      <c r="AU79" s="827"/>
      <c r="AV79" s="828"/>
      <c r="AW79" s="828"/>
      <c r="AX79" s="832"/>
      <c r="AY79" s="34">
        <f t="shared" si="5"/>
        <v>0</v>
      </c>
    </row>
    <row r="80" spans="1:51" ht="24.75" customHeight="1" thickBot="1" x14ac:dyDescent="0.2">
      <c r="A80" s="976"/>
      <c r="B80" s="977"/>
      <c r="C80" s="977"/>
      <c r="D80" s="977"/>
      <c r="E80" s="977"/>
      <c r="F80" s="978"/>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6"/>
      <c r="B81" s="977"/>
      <c r="C81" s="977"/>
      <c r="D81" s="977"/>
      <c r="E81" s="977"/>
      <c r="F81" s="978"/>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6"/>
      <c r="B82" s="977"/>
      <c r="C82" s="977"/>
      <c r="D82" s="977"/>
      <c r="E82" s="977"/>
      <c r="F82" s="978"/>
      <c r="G82" s="141" t="s">
        <v>15</v>
      </c>
      <c r="H82" s="818"/>
      <c r="I82" s="818"/>
      <c r="J82" s="818"/>
      <c r="K82" s="818"/>
      <c r="L82" s="819" t="s">
        <v>16</v>
      </c>
      <c r="M82" s="818"/>
      <c r="N82" s="818"/>
      <c r="O82" s="818"/>
      <c r="P82" s="818"/>
      <c r="Q82" s="818"/>
      <c r="R82" s="818"/>
      <c r="S82" s="818"/>
      <c r="T82" s="818"/>
      <c r="U82" s="818"/>
      <c r="V82" s="818"/>
      <c r="W82" s="818"/>
      <c r="X82" s="820"/>
      <c r="Y82" s="833" t="s">
        <v>17</v>
      </c>
      <c r="Z82" s="834"/>
      <c r="AA82" s="834"/>
      <c r="AB82" s="835"/>
      <c r="AC82" s="141" t="s">
        <v>15</v>
      </c>
      <c r="AD82" s="818"/>
      <c r="AE82" s="818"/>
      <c r="AF82" s="818"/>
      <c r="AG82" s="818"/>
      <c r="AH82" s="819" t="s">
        <v>16</v>
      </c>
      <c r="AI82" s="818"/>
      <c r="AJ82" s="818"/>
      <c r="AK82" s="818"/>
      <c r="AL82" s="818"/>
      <c r="AM82" s="818"/>
      <c r="AN82" s="818"/>
      <c r="AO82" s="818"/>
      <c r="AP82" s="818"/>
      <c r="AQ82" s="818"/>
      <c r="AR82" s="818"/>
      <c r="AS82" s="818"/>
      <c r="AT82" s="820"/>
      <c r="AU82" s="833" t="s">
        <v>17</v>
      </c>
      <c r="AV82" s="834"/>
      <c r="AW82" s="834"/>
      <c r="AX82" s="836"/>
      <c r="AY82" s="34">
        <f>$AY$81</f>
        <v>0</v>
      </c>
    </row>
    <row r="83" spans="1:51" ht="24.75" customHeight="1" x14ac:dyDescent="0.15">
      <c r="A83" s="976"/>
      <c r="B83" s="977"/>
      <c r="C83" s="977"/>
      <c r="D83" s="977"/>
      <c r="E83" s="977"/>
      <c r="F83" s="978"/>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6"/>
      <c r="B84" s="977"/>
      <c r="C84" s="977"/>
      <c r="D84" s="977"/>
      <c r="E84" s="977"/>
      <c r="F84" s="978"/>
      <c r="G84" s="821"/>
      <c r="H84" s="830"/>
      <c r="I84" s="830"/>
      <c r="J84" s="830"/>
      <c r="K84" s="831"/>
      <c r="L84" s="824"/>
      <c r="M84" s="825"/>
      <c r="N84" s="825"/>
      <c r="O84" s="825"/>
      <c r="P84" s="825"/>
      <c r="Q84" s="825"/>
      <c r="R84" s="825"/>
      <c r="S84" s="825"/>
      <c r="T84" s="825"/>
      <c r="U84" s="825"/>
      <c r="V84" s="825"/>
      <c r="W84" s="825"/>
      <c r="X84" s="826"/>
      <c r="Y84" s="827"/>
      <c r="Z84" s="828"/>
      <c r="AA84" s="828"/>
      <c r="AB84" s="829"/>
      <c r="AC84" s="821"/>
      <c r="AD84" s="830"/>
      <c r="AE84" s="830"/>
      <c r="AF84" s="830"/>
      <c r="AG84" s="831"/>
      <c r="AH84" s="824"/>
      <c r="AI84" s="825"/>
      <c r="AJ84" s="825"/>
      <c r="AK84" s="825"/>
      <c r="AL84" s="825"/>
      <c r="AM84" s="825"/>
      <c r="AN84" s="825"/>
      <c r="AO84" s="825"/>
      <c r="AP84" s="825"/>
      <c r="AQ84" s="825"/>
      <c r="AR84" s="825"/>
      <c r="AS84" s="825"/>
      <c r="AT84" s="826"/>
      <c r="AU84" s="827"/>
      <c r="AV84" s="828"/>
      <c r="AW84" s="828"/>
      <c r="AX84" s="832"/>
      <c r="AY84" s="34">
        <f t="shared" si="6"/>
        <v>0</v>
      </c>
    </row>
    <row r="85" spans="1:51" ht="24.75" customHeight="1" x14ac:dyDescent="0.15">
      <c r="A85" s="976"/>
      <c r="B85" s="977"/>
      <c r="C85" s="977"/>
      <c r="D85" s="977"/>
      <c r="E85" s="977"/>
      <c r="F85" s="978"/>
      <c r="G85" s="821"/>
      <c r="H85" s="830"/>
      <c r="I85" s="830"/>
      <c r="J85" s="830"/>
      <c r="K85" s="831"/>
      <c r="L85" s="824"/>
      <c r="M85" s="825"/>
      <c r="N85" s="825"/>
      <c r="O85" s="825"/>
      <c r="P85" s="825"/>
      <c r="Q85" s="825"/>
      <c r="R85" s="825"/>
      <c r="S85" s="825"/>
      <c r="T85" s="825"/>
      <c r="U85" s="825"/>
      <c r="V85" s="825"/>
      <c r="W85" s="825"/>
      <c r="X85" s="826"/>
      <c r="Y85" s="827"/>
      <c r="Z85" s="828"/>
      <c r="AA85" s="828"/>
      <c r="AB85" s="829"/>
      <c r="AC85" s="821"/>
      <c r="AD85" s="830"/>
      <c r="AE85" s="830"/>
      <c r="AF85" s="830"/>
      <c r="AG85" s="831"/>
      <c r="AH85" s="824"/>
      <c r="AI85" s="825"/>
      <c r="AJ85" s="825"/>
      <c r="AK85" s="825"/>
      <c r="AL85" s="825"/>
      <c r="AM85" s="825"/>
      <c r="AN85" s="825"/>
      <c r="AO85" s="825"/>
      <c r="AP85" s="825"/>
      <c r="AQ85" s="825"/>
      <c r="AR85" s="825"/>
      <c r="AS85" s="825"/>
      <c r="AT85" s="826"/>
      <c r="AU85" s="827"/>
      <c r="AV85" s="828"/>
      <c r="AW85" s="828"/>
      <c r="AX85" s="832"/>
      <c r="AY85" s="34">
        <f t="shared" si="6"/>
        <v>0</v>
      </c>
    </row>
    <row r="86" spans="1:51" ht="24.75" customHeight="1" x14ac:dyDescent="0.15">
      <c r="A86" s="976"/>
      <c r="B86" s="977"/>
      <c r="C86" s="977"/>
      <c r="D86" s="977"/>
      <c r="E86" s="977"/>
      <c r="F86" s="978"/>
      <c r="G86" s="821"/>
      <c r="H86" s="830"/>
      <c r="I86" s="830"/>
      <c r="J86" s="830"/>
      <c r="K86" s="831"/>
      <c r="L86" s="824"/>
      <c r="M86" s="825"/>
      <c r="N86" s="825"/>
      <c r="O86" s="825"/>
      <c r="P86" s="825"/>
      <c r="Q86" s="825"/>
      <c r="R86" s="825"/>
      <c r="S86" s="825"/>
      <c r="T86" s="825"/>
      <c r="U86" s="825"/>
      <c r="V86" s="825"/>
      <c r="W86" s="825"/>
      <c r="X86" s="826"/>
      <c r="Y86" s="827"/>
      <c r="Z86" s="828"/>
      <c r="AA86" s="828"/>
      <c r="AB86" s="829"/>
      <c r="AC86" s="821"/>
      <c r="AD86" s="830"/>
      <c r="AE86" s="830"/>
      <c r="AF86" s="830"/>
      <c r="AG86" s="831"/>
      <c r="AH86" s="824"/>
      <c r="AI86" s="825"/>
      <c r="AJ86" s="825"/>
      <c r="AK86" s="825"/>
      <c r="AL86" s="825"/>
      <c r="AM86" s="825"/>
      <c r="AN86" s="825"/>
      <c r="AO86" s="825"/>
      <c r="AP86" s="825"/>
      <c r="AQ86" s="825"/>
      <c r="AR86" s="825"/>
      <c r="AS86" s="825"/>
      <c r="AT86" s="826"/>
      <c r="AU86" s="827"/>
      <c r="AV86" s="828"/>
      <c r="AW86" s="828"/>
      <c r="AX86" s="832"/>
      <c r="AY86" s="34">
        <f t="shared" si="6"/>
        <v>0</v>
      </c>
    </row>
    <row r="87" spans="1:51" ht="24.75" customHeight="1" x14ac:dyDescent="0.15">
      <c r="A87" s="976"/>
      <c r="B87" s="977"/>
      <c r="C87" s="977"/>
      <c r="D87" s="977"/>
      <c r="E87" s="977"/>
      <c r="F87" s="978"/>
      <c r="G87" s="821"/>
      <c r="H87" s="830"/>
      <c r="I87" s="830"/>
      <c r="J87" s="830"/>
      <c r="K87" s="831"/>
      <c r="L87" s="824"/>
      <c r="M87" s="825"/>
      <c r="N87" s="825"/>
      <c r="O87" s="825"/>
      <c r="P87" s="825"/>
      <c r="Q87" s="825"/>
      <c r="R87" s="825"/>
      <c r="S87" s="825"/>
      <c r="T87" s="825"/>
      <c r="U87" s="825"/>
      <c r="V87" s="825"/>
      <c r="W87" s="825"/>
      <c r="X87" s="826"/>
      <c r="Y87" s="827"/>
      <c r="Z87" s="828"/>
      <c r="AA87" s="828"/>
      <c r="AB87" s="829"/>
      <c r="AC87" s="821"/>
      <c r="AD87" s="830"/>
      <c r="AE87" s="830"/>
      <c r="AF87" s="830"/>
      <c r="AG87" s="831"/>
      <c r="AH87" s="824"/>
      <c r="AI87" s="825"/>
      <c r="AJ87" s="825"/>
      <c r="AK87" s="825"/>
      <c r="AL87" s="825"/>
      <c r="AM87" s="825"/>
      <c r="AN87" s="825"/>
      <c r="AO87" s="825"/>
      <c r="AP87" s="825"/>
      <c r="AQ87" s="825"/>
      <c r="AR87" s="825"/>
      <c r="AS87" s="825"/>
      <c r="AT87" s="826"/>
      <c r="AU87" s="827"/>
      <c r="AV87" s="828"/>
      <c r="AW87" s="828"/>
      <c r="AX87" s="832"/>
      <c r="AY87" s="34">
        <f t="shared" si="6"/>
        <v>0</v>
      </c>
    </row>
    <row r="88" spans="1:51" ht="24.75" customHeight="1" x14ac:dyDescent="0.15">
      <c r="A88" s="976"/>
      <c r="B88" s="977"/>
      <c r="C88" s="977"/>
      <c r="D88" s="977"/>
      <c r="E88" s="977"/>
      <c r="F88" s="978"/>
      <c r="G88" s="821"/>
      <c r="H88" s="830"/>
      <c r="I88" s="830"/>
      <c r="J88" s="830"/>
      <c r="K88" s="831"/>
      <c r="L88" s="824"/>
      <c r="M88" s="825"/>
      <c r="N88" s="825"/>
      <c r="O88" s="825"/>
      <c r="P88" s="825"/>
      <c r="Q88" s="825"/>
      <c r="R88" s="825"/>
      <c r="S88" s="825"/>
      <c r="T88" s="825"/>
      <c r="U88" s="825"/>
      <c r="V88" s="825"/>
      <c r="W88" s="825"/>
      <c r="X88" s="826"/>
      <c r="Y88" s="827"/>
      <c r="Z88" s="828"/>
      <c r="AA88" s="828"/>
      <c r="AB88" s="829"/>
      <c r="AC88" s="821"/>
      <c r="AD88" s="830"/>
      <c r="AE88" s="830"/>
      <c r="AF88" s="830"/>
      <c r="AG88" s="831"/>
      <c r="AH88" s="824"/>
      <c r="AI88" s="825"/>
      <c r="AJ88" s="825"/>
      <c r="AK88" s="825"/>
      <c r="AL88" s="825"/>
      <c r="AM88" s="825"/>
      <c r="AN88" s="825"/>
      <c r="AO88" s="825"/>
      <c r="AP88" s="825"/>
      <c r="AQ88" s="825"/>
      <c r="AR88" s="825"/>
      <c r="AS88" s="825"/>
      <c r="AT88" s="826"/>
      <c r="AU88" s="827"/>
      <c r="AV88" s="828"/>
      <c r="AW88" s="828"/>
      <c r="AX88" s="832"/>
      <c r="AY88" s="34">
        <f t="shared" si="6"/>
        <v>0</v>
      </c>
    </row>
    <row r="89" spans="1:51" ht="24.75" customHeight="1" x14ac:dyDescent="0.15">
      <c r="A89" s="976"/>
      <c r="B89" s="977"/>
      <c r="C89" s="977"/>
      <c r="D89" s="977"/>
      <c r="E89" s="977"/>
      <c r="F89" s="978"/>
      <c r="G89" s="821"/>
      <c r="H89" s="830"/>
      <c r="I89" s="830"/>
      <c r="J89" s="830"/>
      <c r="K89" s="831"/>
      <c r="L89" s="824"/>
      <c r="M89" s="825"/>
      <c r="N89" s="825"/>
      <c r="O89" s="825"/>
      <c r="P89" s="825"/>
      <c r="Q89" s="825"/>
      <c r="R89" s="825"/>
      <c r="S89" s="825"/>
      <c r="T89" s="825"/>
      <c r="U89" s="825"/>
      <c r="V89" s="825"/>
      <c r="W89" s="825"/>
      <c r="X89" s="826"/>
      <c r="Y89" s="827"/>
      <c r="Z89" s="828"/>
      <c r="AA89" s="828"/>
      <c r="AB89" s="829"/>
      <c r="AC89" s="821"/>
      <c r="AD89" s="830"/>
      <c r="AE89" s="830"/>
      <c r="AF89" s="830"/>
      <c r="AG89" s="831"/>
      <c r="AH89" s="824"/>
      <c r="AI89" s="825"/>
      <c r="AJ89" s="825"/>
      <c r="AK89" s="825"/>
      <c r="AL89" s="825"/>
      <c r="AM89" s="825"/>
      <c r="AN89" s="825"/>
      <c r="AO89" s="825"/>
      <c r="AP89" s="825"/>
      <c r="AQ89" s="825"/>
      <c r="AR89" s="825"/>
      <c r="AS89" s="825"/>
      <c r="AT89" s="826"/>
      <c r="AU89" s="827"/>
      <c r="AV89" s="828"/>
      <c r="AW89" s="828"/>
      <c r="AX89" s="832"/>
      <c r="AY89" s="34">
        <f t="shared" si="6"/>
        <v>0</v>
      </c>
    </row>
    <row r="90" spans="1:51" ht="24.75" customHeight="1" x14ac:dyDescent="0.15">
      <c r="A90" s="976"/>
      <c r="B90" s="977"/>
      <c r="C90" s="977"/>
      <c r="D90" s="977"/>
      <c r="E90" s="977"/>
      <c r="F90" s="978"/>
      <c r="G90" s="821"/>
      <c r="H90" s="830"/>
      <c r="I90" s="830"/>
      <c r="J90" s="830"/>
      <c r="K90" s="831"/>
      <c r="L90" s="824"/>
      <c r="M90" s="825"/>
      <c r="N90" s="825"/>
      <c r="O90" s="825"/>
      <c r="P90" s="825"/>
      <c r="Q90" s="825"/>
      <c r="R90" s="825"/>
      <c r="S90" s="825"/>
      <c r="T90" s="825"/>
      <c r="U90" s="825"/>
      <c r="V90" s="825"/>
      <c r="W90" s="825"/>
      <c r="X90" s="826"/>
      <c r="Y90" s="827"/>
      <c r="Z90" s="828"/>
      <c r="AA90" s="828"/>
      <c r="AB90" s="829"/>
      <c r="AC90" s="821"/>
      <c r="AD90" s="830"/>
      <c r="AE90" s="830"/>
      <c r="AF90" s="830"/>
      <c r="AG90" s="831"/>
      <c r="AH90" s="824"/>
      <c r="AI90" s="825"/>
      <c r="AJ90" s="825"/>
      <c r="AK90" s="825"/>
      <c r="AL90" s="825"/>
      <c r="AM90" s="825"/>
      <c r="AN90" s="825"/>
      <c r="AO90" s="825"/>
      <c r="AP90" s="825"/>
      <c r="AQ90" s="825"/>
      <c r="AR90" s="825"/>
      <c r="AS90" s="825"/>
      <c r="AT90" s="826"/>
      <c r="AU90" s="827"/>
      <c r="AV90" s="828"/>
      <c r="AW90" s="828"/>
      <c r="AX90" s="832"/>
      <c r="AY90" s="34">
        <f t="shared" si="6"/>
        <v>0</v>
      </c>
    </row>
    <row r="91" spans="1:51" ht="24.75" customHeight="1" x14ac:dyDescent="0.15">
      <c r="A91" s="976"/>
      <c r="B91" s="977"/>
      <c r="C91" s="977"/>
      <c r="D91" s="977"/>
      <c r="E91" s="977"/>
      <c r="F91" s="978"/>
      <c r="G91" s="821"/>
      <c r="H91" s="830"/>
      <c r="I91" s="830"/>
      <c r="J91" s="830"/>
      <c r="K91" s="831"/>
      <c r="L91" s="824"/>
      <c r="M91" s="825"/>
      <c r="N91" s="825"/>
      <c r="O91" s="825"/>
      <c r="P91" s="825"/>
      <c r="Q91" s="825"/>
      <c r="R91" s="825"/>
      <c r="S91" s="825"/>
      <c r="T91" s="825"/>
      <c r="U91" s="825"/>
      <c r="V91" s="825"/>
      <c r="W91" s="825"/>
      <c r="X91" s="826"/>
      <c r="Y91" s="827"/>
      <c r="Z91" s="828"/>
      <c r="AA91" s="828"/>
      <c r="AB91" s="829"/>
      <c r="AC91" s="821"/>
      <c r="AD91" s="830"/>
      <c r="AE91" s="830"/>
      <c r="AF91" s="830"/>
      <c r="AG91" s="831"/>
      <c r="AH91" s="824"/>
      <c r="AI91" s="825"/>
      <c r="AJ91" s="825"/>
      <c r="AK91" s="825"/>
      <c r="AL91" s="825"/>
      <c r="AM91" s="825"/>
      <c r="AN91" s="825"/>
      <c r="AO91" s="825"/>
      <c r="AP91" s="825"/>
      <c r="AQ91" s="825"/>
      <c r="AR91" s="825"/>
      <c r="AS91" s="825"/>
      <c r="AT91" s="826"/>
      <c r="AU91" s="827"/>
      <c r="AV91" s="828"/>
      <c r="AW91" s="828"/>
      <c r="AX91" s="832"/>
      <c r="AY91" s="34">
        <f t="shared" si="6"/>
        <v>0</v>
      </c>
    </row>
    <row r="92" spans="1:51" ht="24.75" customHeight="1" x14ac:dyDescent="0.15">
      <c r="A92" s="976"/>
      <c r="B92" s="977"/>
      <c r="C92" s="977"/>
      <c r="D92" s="977"/>
      <c r="E92" s="977"/>
      <c r="F92" s="978"/>
      <c r="G92" s="821"/>
      <c r="H92" s="830"/>
      <c r="I92" s="830"/>
      <c r="J92" s="830"/>
      <c r="K92" s="831"/>
      <c r="L92" s="824"/>
      <c r="M92" s="825"/>
      <c r="N92" s="825"/>
      <c r="O92" s="825"/>
      <c r="P92" s="825"/>
      <c r="Q92" s="825"/>
      <c r="R92" s="825"/>
      <c r="S92" s="825"/>
      <c r="T92" s="825"/>
      <c r="U92" s="825"/>
      <c r="V92" s="825"/>
      <c r="W92" s="825"/>
      <c r="X92" s="826"/>
      <c r="Y92" s="827"/>
      <c r="Z92" s="828"/>
      <c r="AA92" s="828"/>
      <c r="AB92" s="829"/>
      <c r="AC92" s="821"/>
      <c r="AD92" s="830"/>
      <c r="AE92" s="830"/>
      <c r="AF92" s="830"/>
      <c r="AG92" s="831"/>
      <c r="AH92" s="824"/>
      <c r="AI92" s="825"/>
      <c r="AJ92" s="825"/>
      <c r="AK92" s="825"/>
      <c r="AL92" s="825"/>
      <c r="AM92" s="825"/>
      <c r="AN92" s="825"/>
      <c r="AO92" s="825"/>
      <c r="AP92" s="825"/>
      <c r="AQ92" s="825"/>
      <c r="AR92" s="825"/>
      <c r="AS92" s="825"/>
      <c r="AT92" s="826"/>
      <c r="AU92" s="827"/>
      <c r="AV92" s="828"/>
      <c r="AW92" s="828"/>
      <c r="AX92" s="832"/>
      <c r="AY92" s="34">
        <f t="shared" si="6"/>
        <v>0</v>
      </c>
    </row>
    <row r="93" spans="1:51" ht="24.75" customHeight="1" thickBot="1" x14ac:dyDescent="0.2">
      <c r="A93" s="976"/>
      <c r="B93" s="977"/>
      <c r="C93" s="977"/>
      <c r="D93" s="977"/>
      <c r="E93" s="977"/>
      <c r="F93" s="978"/>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6"/>
      <c r="B94" s="977"/>
      <c r="C94" s="977"/>
      <c r="D94" s="977"/>
      <c r="E94" s="977"/>
      <c r="F94" s="978"/>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6"/>
      <c r="B95" s="977"/>
      <c r="C95" s="977"/>
      <c r="D95" s="977"/>
      <c r="E95" s="977"/>
      <c r="F95" s="978"/>
      <c r="G95" s="141" t="s">
        <v>15</v>
      </c>
      <c r="H95" s="818"/>
      <c r="I95" s="818"/>
      <c r="J95" s="818"/>
      <c r="K95" s="818"/>
      <c r="L95" s="819" t="s">
        <v>16</v>
      </c>
      <c r="M95" s="818"/>
      <c r="N95" s="818"/>
      <c r="O95" s="818"/>
      <c r="P95" s="818"/>
      <c r="Q95" s="818"/>
      <c r="R95" s="818"/>
      <c r="S95" s="818"/>
      <c r="T95" s="818"/>
      <c r="U95" s="818"/>
      <c r="V95" s="818"/>
      <c r="W95" s="818"/>
      <c r="X95" s="820"/>
      <c r="Y95" s="833" t="s">
        <v>17</v>
      </c>
      <c r="Z95" s="834"/>
      <c r="AA95" s="834"/>
      <c r="AB95" s="835"/>
      <c r="AC95" s="141" t="s">
        <v>15</v>
      </c>
      <c r="AD95" s="818"/>
      <c r="AE95" s="818"/>
      <c r="AF95" s="818"/>
      <c r="AG95" s="818"/>
      <c r="AH95" s="819" t="s">
        <v>16</v>
      </c>
      <c r="AI95" s="818"/>
      <c r="AJ95" s="818"/>
      <c r="AK95" s="818"/>
      <c r="AL95" s="818"/>
      <c r="AM95" s="818"/>
      <c r="AN95" s="818"/>
      <c r="AO95" s="818"/>
      <c r="AP95" s="818"/>
      <c r="AQ95" s="818"/>
      <c r="AR95" s="818"/>
      <c r="AS95" s="818"/>
      <c r="AT95" s="820"/>
      <c r="AU95" s="833" t="s">
        <v>17</v>
      </c>
      <c r="AV95" s="834"/>
      <c r="AW95" s="834"/>
      <c r="AX95" s="836"/>
      <c r="AY95" s="34">
        <f>$AY$94</f>
        <v>0</v>
      </c>
    </row>
    <row r="96" spans="1:51" ht="24.75" customHeight="1" x14ac:dyDescent="0.15">
      <c r="A96" s="976"/>
      <c r="B96" s="977"/>
      <c r="C96" s="977"/>
      <c r="D96" s="977"/>
      <c r="E96" s="977"/>
      <c r="F96" s="978"/>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6"/>
      <c r="B97" s="977"/>
      <c r="C97" s="977"/>
      <c r="D97" s="977"/>
      <c r="E97" s="977"/>
      <c r="F97" s="978"/>
      <c r="G97" s="821"/>
      <c r="H97" s="830"/>
      <c r="I97" s="830"/>
      <c r="J97" s="830"/>
      <c r="K97" s="831"/>
      <c r="L97" s="824"/>
      <c r="M97" s="825"/>
      <c r="N97" s="825"/>
      <c r="O97" s="825"/>
      <c r="P97" s="825"/>
      <c r="Q97" s="825"/>
      <c r="R97" s="825"/>
      <c r="S97" s="825"/>
      <c r="T97" s="825"/>
      <c r="U97" s="825"/>
      <c r="V97" s="825"/>
      <c r="W97" s="825"/>
      <c r="X97" s="826"/>
      <c r="Y97" s="827"/>
      <c r="Z97" s="828"/>
      <c r="AA97" s="828"/>
      <c r="AB97" s="829"/>
      <c r="AC97" s="821"/>
      <c r="AD97" s="830"/>
      <c r="AE97" s="830"/>
      <c r="AF97" s="830"/>
      <c r="AG97" s="831"/>
      <c r="AH97" s="824"/>
      <c r="AI97" s="825"/>
      <c r="AJ97" s="825"/>
      <c r="AK97" s="825"/>
      <c r="AL97" s="825"/>
      <c r="AM97" s="825"/>
      <c r="AN97" s="825"/>
      <c r="AO97" s="825"/>
      <c r="AP97" s="825"/>
      <c r="AQ97" s="825"/>
      <c r="AR97" s="825"/>
      <c r="AS97" s="825"/>
      <c r="AT97" s="826"/>
      <c r="AU97" s="827"/>
      <c r="AV97" s="828"/>
      <c r="AW97" s="828"/>
      <c r="AX97" s="832"/>
      <c r="AY97" s="34">
        <f t="shared" si="7"/>
        <v>0</v>
      </c>
    </row>
    <row r="98" spans="1:51" ht="24.75" customHeight="1" x14ac:dyDescent="0.15">
      <c r="A98" s="976"/>
      <c r="B98" s="977"/>
      <c r="C98" s="977"/>
      <c r="D98" s="977"/>
      <c r="E98" s="977"/>
      <c r="F98" s="978"/>
      <c r="G98" s="821"/>
      <c r="H98" s="830"/>
      <c r="I98" s="830"/>
      <c r="J98" s="830"/>
      <c r="K98" s="831"/>
      <c r="L98" s="824"/>
      <c r="M98" s="825"/>
      <c r="N98" s="825"/>
      <c r="O98" s="825"/>
      <c r="P98" s="825"/>
      <c r="Q98" s="825"/>
      <c r="R98" s="825"/>
      <c r="S98" s="825"/>
      <c r="T98" s="825"/>
      <c r="U98" s="825"/>
      <c r="V98" s="825"/>
      <c r="W98" s="825"/>
      <c r="X98" s="826"/>
      <c r="Y98" s="827"/>
      <c r="Z98" s="828"/>
      <c r="AA98" s="828"/>
      <c r="AB98" s="829"/>
      <c r="AC98" s="821"/>
      <c r="AD98" s="830"/>
      <c r="AE98" s="830"/>
      <c r="AF98" s="830"/>
      <c r="AG98" s="831"/>
      <c r="AH98" s="824"/>
      <c r="AI98" s="825"/>
      <c r="AJ98" s="825"/>
      <c r="AK98" s="825"/>
      <c r="AL98" s="825"/>
      <c r="AM98" s="825"/>
      <c r="AN98" s="825"/>
      <c r="AO98" s="825"/>
      <c r="AP98" s="825"/>
      <c r="AQ98" s="825"/>
      <c r="AR98" s="825"/>
      <c r="AS98" s="825"/>
      <c r="AT98" s="826"/>
      <c r="AU98" s="827"/>
      <c r="AV98" s="828"/>
      <c r="AW98" s="828"/>
      <c r="AX98" s="832"/>
      <c r="AY98" s="34">
        <f t="shared" si="7"/>
        <v>0</v>
      </c>
    </row>
    <row r="99" spans="1:51" ht="24.75" customHeight="1" x14ac:dyDescent="0.15">
      <c r="A99" s="976"/>
      <c r="B99" s="977"/>
      <c r="C99" s="977"/>
      <c r="D99" s="977"/>
      <c r="E99" s="977"/>
      <c r="F99" s="978"/>
      <c r="G99" s="821"/>
      <c r="H99" s="830"/>
      <c r="I99" s="830"/>
      <c r="J99" s="830"/>
      <c r="K99" s="831"/>
      <c r="L99" s="824"/>
      <c r="M99" s="825"/>
      <c r="N99" s="825"/>
      <c r="O99" s="825"/>
      <c r="P99" s="825"/>
      <c r="Q99" s="825"/>
      <c r="R99" s="825"/>
      <c r="S99" s="825"/>
      <c r="T99" s="825"/>
      <c r="U99" s="825"/>
      <c r="V99" s="825"/>
      <c r="W99" s="825"/>
      <c r="X99" s="826"/>
      <c r="Y99" s="827"/>
      <c r="Z99" s="828"/>
      <c r="AA99" s="828"/>
      <c r="AB99" s="829"/>
      <c r="AC99" s="821"/>
      <c r="AD99" s="830"/>
      <c r="AE99" s="830"/>
      <c r="AF99" s="830"/>
      <c r="AG99" s="831"/>
      <c r="AH99" s="824"/>
      <c r="AI99" s="825"/>
      <c r="AJ99" s="825"/>
      <c r="AK99" s="825"/>
      <c r="AL99" s="825"/>
      <c r="AM99" s="825"/>
      <c r="AN99" s="825"/>
      <c r="AO99" s="825"/>
      <c r="AP99" s="825"/>
      <c r="AQ99" s="825"/>
      <c r="AR99" s="825"/>
      <c r="AS99" s="825"/>
      <c r="AT99" s="826"/>
      <c r="AU99" s="827"/>
      <c r="AV99" s="828"/>
      <c r="AW99" s="828"/>
      <c r="AX99" s="832"/>
      <c r="AY99" s="34">
        <f t="shared" si="7"/>
        <v>0</v>
      </c>
    </row>
    <row r="100" spans="1:51" ht="24.75" customHeight="1" x14ac:dyDescent="0.15">
      <c r="A100" s="976"/>
      <c r="B100" s="977"/>
      <c r="C100" s="977"/>
      <c r="D100" s="977"/>
      <c r="E100" s="977"/>
      <c r="F100" s="978"/>
      <c r="G100" s="821"/>
      <c r="H100" s="830"/>
      <c r="I100" s="830"/>
      <c r="J100" s="830"/>
      <c r="K100" s="831"/>
      <c r="L100" s="824"/>
      <c r="M100" s="825"/>
      <c r="N100" s="825"/>
      <c r="O100" s="825"/>
      <c r="P100" s="825"/>
      <c r="Q100" s="825"/>
      <c r="R100" s="825"/>
      <c r="S100" s="825"/>
      <c r="T100" s="825"/>
      <c r="U100" s="825"/>
      <c r="V100" s="825"/>
      <c r="W100" s="825"/>
      <c r="X100" s="826"/>
      <c r="Y100" s="827"/>
      <c r="Z100" s="828"/>
      <c r="AA100" s="828"/>
      <c r="AB100" s="829"/>
      <c r="AC100" s="821"/>
      <c r="AD100" s="830"/>
      <c r="AE100" s="830"/>
      <c r="AF100" s="830"/>
      <c r="AG100" s="831"/>
      <c r="AH100" s="824"/>
      <c r="AI100" s="825"/>
      <c r="AJ100" s="825"/>
      <c r="AK100" s="825"/>
      <c r="AL100" s="825"/>
      <c r="AM100" s="825"/>
      <c r="AN100" s="825"/>
      <c r="AO100" s="825"/>
      <c r="AP100" s="825"/>
      <c r="AQ100" s="825"/>
      <c r="AR100" s="825"/>
      <c r="AS100" s="825"/>
      <c r="AT100" s="826"/>
      <c r="AU100" s="827"/>
      <c r="AV100" s="828"/>
      <c r="AW100" s="828"/>
      <c r="AX100" s="832"/>
      <c r="AY100" s="34">
        <f t="shared" si="7"/>
        <v>0</v>
      </c>
    </row>
    <row r="101" spans="1:51" ht="24.75" customHeight="1" x14ac:dyDescent="0.15">
      <c r="A101" s="976"/>
      <c r="B101" s="977"/>
      <c r="C101" s="977"/>
      <c r="D101" s="977"/>
      <c r="E101" s="977"/>
      <c r="F101" s="978"/>
      <c r="G101" s="821"/>
      <c r="H101" s="830"/>
      <c r="I101" s="830"/>
      <c r="J101" s="830"/>
      <c r="K101" s="831"/>
      <c r="L101" s="824"/>
      <c r="M101" s="825"/>
      <c r="N101" s="825"/>
      <c r="O101" s="825"/>
      <c r="P101" s="825"/>
      <c r="Q101" s="825"/>
      <c r="R101" s="825"/>
      <c r="S101" s="825"/>
      <c r="T101" s="825"/>
      <c r="U101" s="825"/>
      <c r="V101" s="825"/>
      <c r="W101" s="825"/>
      <c r="X101" s="826"/>
      <c r="Y101" s="827"/>
      <c r="Z101" s="828"/>
      <c r="AA101" s="828"/>
      <c r="AB101" s="829"/>
      <c r="AC101" s="821"/>
      <c r="AD101" s="830"/>
      <c r="AE101" s="830"/>
      <c r="AF101" s="830"/>
      <c r="AG101" s="831"/>
      <c r="AH101" s="824"/>
      <c r="AI101" s="825"/>
      <c r="AJ101" s="825"/>
      <c r="AK101" s="825"/>
      <c r="AL101" s="825"/>
      <c r="AM101" s="825"/>
      <c r="AN101" s="825"/>
      <c r="AO101" s="825"/>
      <c r="AP101" s="825"/>
      <c r="AQ101" s="825"/>
      <c r="AR101" s="825"/>
      <c r="AS101" s="825"/>
      <c r="AT101" s="826"/>
      <c r="AU101" s="827"/>
      <c r="AV101" s="828"/>
      <c r="AW101" s="828"/>
      <c r="AX101" s="832"/>
      <c r="AY101" s="34">
        <f t="shared" si="7"/>
        <v>0</v>
      </c>
    </row>
    <row r="102" spans="1:51" ht="24.75" customHeight="1" x14ac:dyDescent="0.15">
      <c r="A102" s="976"/>
      <c r="B102" s="977"/>
      <c r="C102" s="977"/>
      <c r="D102" s="977"/>
      <c r="E102" s="977"/>
      <c r="F102" s="978"/>
      <c r="G102" s="821"/>
      <c r="H102" s="830"/>
      <c r="I102" s="830"/>
      <c r="J102" s="830"/>
      <c r="K102" s="831"/>
      <c r="L102" s="824"/>
      <c r="M102" s="825"/>
      <c r="N102" s="825"/>
      <c r="O102" s="825"/>
      <c r="P102" s="825"/>
      <c r="Q102" s="825"/>
      <c r="R102" s="825"/>
      <c r="S102" s="825"/>
      <c r="T102" s="825"/>
      <c r="U102" s="825"/>
      <c r="V102" s="825"/>
      <c r="W102" s="825"/>
      <c r="X102" s="826"/>
      <c r="Y102" s="827"/>
      <c r="Z102" s="828"/>
      <c r="AA102" s="828"/>
      <c r="AB102" s="829"/>
      <c r="AC102" s="821"/>
      <c r="AD102" s="830"/>
      <c r="AE102" s="830"/>
      <c r="AF102" s="830"/>
      <c r="AG102" s="831"/>
      <c r="AH102" s="824"/>
      <c r="AI102" s="825"/>
      <c r="AJ102" s="825"/>
      <c r="AK102" s="825"/>
      <c r="AL102" s="825"/>
      <c r="AM102" s="825"/>
      <c r="AN102" s="825"/>
      <c r="AO102" s="825"/>
      <c r="AP102" s="825"/>
      <c r="AQ102" s="825"/>
      <c r="AR102" s="825"/>
      <c r="AS102" s="825"/>
      <c r="AT102" s="826"/>
      <c r="AU102" s="827"/>
      <c r="AV102" s="828"/>
      <c r="AW102" s="828"/>
      <c r="AX102" s="832"/>
      <c r="AY102" s="34">
        <f t="shared" si="7"/>
        <v>0</v>
      </c>
    </row>
    <row r="103" spans="1:51" ht="24.75" customHeight="1" x14ac:dyDescent="0.15">
      <c r="A103" s="976"/>
      <c r="B103" s="977"/>
      <c r="C103" s="977"/>
      <c r="D103" s="977"/>
      <c r="E103" s="977"/>
      <c r="F103" s="978"/>
      <c r="G103" s="821"/>
      <c r="H103" s="830"/>
      <c r="I103" s="830"/>
      <c r="J103" s="830"/>
      <c r="K103" s="831"/>
      <c r="L103" s="824"/>
      <c r="M103" s="825"/>
      <c r="N103" s="825"/>
      <c r="O103" s="825"/>
      <c r="P103" s="825"/>
      <c r="Q103" s="825"/>
      <c r="R103" s="825"/>
      <c r="S103" s="825"/>
      <c r="T103" s="825"/>
      <c r="U103" s="825"/>
      <c r="V103" s="825"/>
      <c r="W103" s="825"/>
      <c r="X103" s="826"/>
      <c r="Y103" s="827"/>
      <c r="Z103" s="828"/>
      <c r="AA103" s="828"/>
      <c r="AB103" s="829"/>
      <c r="AC103" s="821"/>
      <c r="AD103" s="830"/>
      <c r="AE103" s="830"/>
      <c r="AF103" s="830"/>
      <c r="AG103" s="831"/>
      <c r="AH103" s="824"/>
      <c r="AI103" s="825"/>
      <c r="AJ103" s="825"/>
      <c r="AK103" s="825"/>
      <c r="AL103" s="825"/>
      <c r="AM103" s="825"/>
      <c r="AN103" s="825"/>
      <c r="AO103" s="825"/>
      <c r="AP103" s="825"/>
      <c r="AQ103" s="825"/>
      <c r="AR103" s="825"/>
      <c r="AS103" s="825"/>
      <c r="AT103" s="826"/>
      <c r="AU103" s="827"/>
      <c r="AV103" s="828"/>
      <c r="AW103" s="828"/>
      <c r="AX103" s="832"/>
      <c r="AY103" s="34">
        <f t="shared" si="7"/>
        <v>0</v>
      </c>
    </row>
    <row r="104" spans="1:51" ht="24.75" customHeight="1" x14ac:dyDescent="0.15">
      <c r="A104" s="976"/>
      <c r="B104" s="977"/>
      <c r="C104" s="977"/>
      <c r="D104" s="977"/>
      <c r="E104" s="977"/>
      <c r="F104" s="978"/>
      <c r="G104" s="821"/>
      <c r="H104" s="830"/>
      <c r="I104" s="830"/>
      <c r="J104" s="830"/>
      <c r="K104" s="831"/>
      <c r="L104" s="824"/>
      <c r="M104" s="825"/>
      <c r="N104" s="825"/>
      <c r="O104" s="825"/>
      <c r="P104" s="825"/>
      <c r="Q104" s="825"/>
      <c r="R104" s="825"/>
      <c r="S104" s="825"/>
      <c r="T104" s="825"/>
      <c r="U104" s="825"/>
      <c r="V104" s="825"/>
      <c r="W104" s="825"/>
      <c r="X104" s="826"/>
      <c r="Y104" s="827"/>
      <c r="Z104" s="828"/>
      <c r="AA104" s="828"/>
      <c r="AB104" s="829"/>
      <c r="AC104" s="821"/>
      <c r="AD104" s="830"/>
      <c r="AE104" s="830"/>
      <c r="AF104" s="830"/>
      <c r="AG104" s="831"/>
      <c r="AH104" s="824"/>
      <c r="AI104" s="825"/>
      <c r="AJ104" s="825"/>
      <c r="AK104" s="825"/>
      <c r="AL104" s="825"/>
      <c r="AM104" s="825"/>
      <c r="AN104" s="825"/>
      <c r="AO104" s="825"/>
      <c r="AP104" s="825"/>
      <c r="AQ104" s="825"/>
      <c r="AR104" s="825"/>
      <c r="AS104" s="825"/>
      <c r="AT104" s="826"/>
      <c r="AU104" s="827"/>
      <c r="AV104" s="828"/>
      <c r="AW104" s="828"/>
      <c r="AX104" s="832"/>
      <c r="AY104" s="34">
        <f t="shared" si="7"/>
        <v>0</v>
      </c>
    </row>
    <row r="105" spans="1:51" ht="24.75" customHeight="1" x14ac:dyDescent="0.15">
      <c r="A105" s="976"/>
      <c r="B105" s="977"/>
      <c r="C105" s="977"/>
      <c r="D105" s="977"/>
      <c r="E105" s="977"/>
      <c r="F105" s="978"/>
      <c r="G105" s="821"/>
      <c r="H105" s="830"/>
      <c r="I105" s="830"/>
      <c r="J105" s="830"/>
      <c r="K105" s="831"/>
      <c r="L105" s="824"/>
      <c r="M105" s="825"/>
      <c r="N105" s="825"/>
      <c r="O105" s="825"/>
      <c r="P105" s="825"/>
      <c r="Q105" s="825"/>
      <c r="R105" s="825"/>
      <c r="S105" s="825"/>
      <c r="T105" s="825"/>
      <c r="U105" s="825"/>
      <c r="V105" s="825"/>
      <c r="W105" s="825"/>
      <c r="X105" s="826"/>
      <c r="Y105" s="827"/>
      <c r="Z105" s="828"/>
      <c r="AA105" s="828"/>
      <c r="AB105" s="829"/>
      <c r="AC105" s="821"/>
      <c r="AD105" s="830"/>
      <c r="AE105" s="830"/>
      <c r="AF105" s="830"/>
      <c r="AG105" s="831"/>
      <c r="AH105" s="824"/>
      <c r="AI105" s="825"/>
      <c r="AJ105" s="825"/>
      <c r="AK105" s="825"/>
      <c r="AL105" s="825"/>
      <c r="AM105" s="825"/>
      <c r="AN105" s="825"/>
      <c r="AO105" s="825"/>
      <c r="AP105" s="825"/>
      <c r="AQ105" s="825"/>
      <c r="AR105" s="825"/>
      <c r="AS105" s="825"/>
      <c r="AT105" s="826"/>
      <c r="AU105" s="827"/>
      <c r="AV105" s="828"/>
      <c r="AW105" s="828"/>
      <c r="AX105" s="832"/>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6"/>
      <c r="B109" s="977"/>
      <c r="C109" s="977"/>
      <c r="D109" s="977"/>
      <c r="E109" s="977"/>
      <c r="F109" s="978"/>
      <c r="G109" s="141" t="s">
        <v>15</v>
      </c>
      <c r="H109" s="818"/>
      <c r="I109" s="818"/>
      <c r="J109" s="818"/>
      <c r="K109" s="818"/>
      <c r="L109" s="819" t="s">
        <v>16</v>
      </c>
      <c r="M109" s="818"/>
      <c r="N109" s="818"/>
      <c r="O109" s="818"/>
      <c r="P109" s="818"/>
      <c r="Q109" s="818"/>
      <c r="R109" s="818"/>
      <c r="S109" s="818"/>
      <c r="T109" s="818"/>
      <c r="U109" s="818"/>
      <c r="V109" s="818"/>
      <c r="W109" s="818"/>
      <c r="X109" s="820"/>
      <c r="Y109" s="833" t="s">
        <v>17</v>
      </c>
      <c r="Z109" s="834"/>
      <c r="AA109" s="834"/>
      <c r="AB109" s="835"/>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3" t="s">
        <v>17</v>
      </c>
      <c r="AV109" s="834"/>
      <c r="AW109" s="834"/>
      <c r="AX109" s="836"/>
      <c r="AY109" s="34">
        <f>$AY$108</f>
        <v>0</v>
      </c>
    </row>
    <row r="110" spans="1:51" ht="24.75" customHeight="1" x14ac:dyDescent="0.15">
      <c r="A110" s="976"/>
      <c r="B110" s="977"/>
      <c r="C110" s="977"/>
      <c r="D110" s="977"/>
      <c r="E110" s="977"/>
      <c r="F110" s="978"/>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6"/>
      <c r="B111" s="977"/>
      <c r="C111" s="977"/>
      <c r="D111" s="977"/>
      <c r="E111" s="977"/>
      <c r="F111" s="978"/>
      <c r="G111" s="821"/>
      <c r="H111" s="830"/>
      <c r="I111" s="830"/>
      <c r="J111" s="830"/>
      <c r="K111" s="831"/>
      <c r="L111" s="824"/>
      <c r="M111" s="825"/>
      <c r="N111" s="825"/>
      <c r="O111" s="825"/>
      <c r="P111" s="825"/>
      <c r="Q111" s="825"/>
      <c r="R111" s="825"/>
      <c r="S111" s="825"/>
      <c r="T111" s="825"/>
      <c r="U111" s="825"/>
      <c r="V111" s="825"/>
      <c r="W111" s="825"/>
      <c r="X111" s="826"/>
      <c r="Y111" s="827"/>
      <c r="Z111" s="828"/>
      <c r="AA111" s="828"/>
      <c r="AB111" s="829"/>
      <c r="AC111" s="821"/>
      <c r="AD111" s="830"/>
      <c r="AE111" s="830"/>
      <c r="AF111" s="830"/>
      <c r="AG111" s="831"/>
      <c r="AH111" s="824"/>
      <c r="AI111" s="825"/>
      <c r="AJ111" s="825"/>
      <c r="AK111" s="825"/>
      <c r="AL111" s="825"/>
      <c r="AM111" s="825"/>
      <c r="AN111" s="825"/>
      <c r="AO111" s="825"/>
      <c r="AP111" s="825"/>
      <c r="AQ111" s="825"/>
      <c r="AR111" s="825"/>
      <c r="AS111" s="825"/>
      <c r="AT111" s="826"/>
      <c r="AU111" s="827"/>
      <c r="AV111" s="828"/>
      <c r="AW111" s="828"/>
      <c r="AX111" s="832"/>
      <c r="AY111" s="34">
        <f t="shared" si="8"/>
        <v>0</v>
      </c>
    </row>
    <row r="112" spans="1:51" ht="24.75" customHeight="1" x14ac:dyDescent="0.15">
      <c r="A112" s="976"/>
      <c r="B112" s="977"/>
      <c r="C112" s="977"/>
      <c r="D112" s="977"/>
      <c r="E112" s="977"/>
      <c r="F112" s="978"/>
      <c r="G112" s="821"/>
      <c r="H112" s="830"/>
      <c r="I112" s="830"/>
      <c r="J112" s="830"/>
      <c r="K112" s="831"/>
      <c r="L112" s="824"/>
      <c r="M112" s="825"/>
      <c r="N112" s="825"/>
      <c r="O112" s="825"/>
      <c r="P112" s="825"/>
      <c r="Q112" s="825"/>
      <c r="R112" s="825"/>
      <c r="S112" s="825"/>
      <c r="T112" s="825"/>
      <c r="U112" s="825"/>
      <c r="V112" s="825"/>
      <c r="W112" s="825"/>
      <c r="X112" s="826"/>
      <c r="Y112" s="827"/>
      <c r="Z112" s="828"/>
      <c r="AA112" s="828"/>
      <c r="AB112" s="829"/>
      <c r="AC112" s="821"/>
      <c r="AD112" s="830"/>
      <c r="AE112" s="830"/>
      <c r="AF112" s="830"/>
      <c r="AG112" s="831"/>
      <c r="AH112" s="824"/>
      <c r="AI112" s="825"/>
      <c r="AJ112" s="825"/>
      <c r="AK112" s="825"/>
      <c r="AL112" s="825"/>
      <c r="AM112" s="825"/>
      <c r="AN112" s="825"/>
      <c r="AO112" s="825"/>
      <c r="AP112" s="825"/>
      <c r="AQ112" s="825"/>
      <c r="AR112" s="825"/>
      <c r="AS112" s="825"/>
      <c r="AT112" s="826"/>
      <c r="AU112" s="827"/>
      <c r="AV112" s="828"/>
      <c r="AW112" s="828"/>
      <c r="AX112" s="832"/>
      <c r="AY112" s="34">
        <f t="shared" si="8"/>
        <v>0</v>
      </c>
    </row>
    <row r="113" spans="1:51" ht="24.75" customHeight="1" x14ac:dyDescent="0.15">
      <c r="A113" s="976"/>
      <c r="B113" s="977"/>
      <c r="C113" s="977"/>
      <c r="D113" s="977"/>
      <c r="E113" s="977"/>
      <c r="F113" s="978"/>
      <c r="G113" s="821"/>
      <c r="H113" s="830"/>
      <c r="I113" s="830"/>
      <c r="J113" s="830"/>
      <c r="K113" s="831"/>
      <c r="L113" s="824"/>
      <c r="M113" s="825"/>
      <c r="N113" s="825"/>
      <c r="O113" s="825"/>
      <c r="P113" s="825"/>
      <c r="Q113" s="825"/>
      <c r="R113" s="825"/>
      <c r="S113" s="825"/>
      <c r="T113" s="825"/>
      <c r="U113" s="825"/>
      <c r="V113" s="825"/>
      <c r="W113" s="825"/>
      <c r="X113" s="826"/>
      <c r="Y113" s="827"/>
      <c r="Z113" s="828"/>
      <c r="AA113" s="828"/>
      <c r="AB113" s="829"/>
      <c r="AC113" s="821"/>
      <c r="AD113" s="830"/>
      <c r="AE113" s="830"/>
      <c r="AF113" s="830"/>
      <c r="AG113" s="831"/>
      <c r="AH113" s="824"/>
      <c r="AI113" s="825"/>
      <c r="AJ113" s="825"/>
      <c r="AK113" s="825"/>
      <c r="AL113" s="825"/>
      <c r="AM113" s="825"/>
      <c r="AN113" s="825"/>
      <c r="AO113" s="825"/>
      <c r="AP113" s="825"/>
      <c r="AQ113" s="825"/>
      <c r="AR113" s="825"/>
      <c r="AS113" s="825"/>
      <c r="AT113" s="826"/>
      <c r="AU113" s="827"/>
      <c r="AV113" s="828"/>
      <c r="AW113" s="828"/>
      <c r="AX113" s="832"/>
      <c r="AY113" s="34">
        <f t="shared" si="8"/>
        <v>0</v>
      </c>
    </row>
    <row r="114" spans="1:51" ht="24.75" customHeight="1" x14ac:dyDescent="0.15">
      <c r="A114" s="976"/>
      <c r="B114" s="977"/>
      <c r="C114" s="977"/>
      <c r="D114" s="977"/>
      <c r="E114" s="977"/>
      <c r="F114" s="978"/>
      <c r="G114" s="821"/>
      <c r="H114" s="830"/>
      <c r="I114" s="830"/>
      <c r="J114" s="830"/>
      <c r="K114" s="831"/>
      <c r="L114" s="824"/>
      <c r="M114" s="825"/>
      <c r="N114" s="825"/>
      <c r="O114" s="825"/>
      <c r="P114" s="825"/>
      <c r="Q114" s="825"/>
      <c r="R114" s="825"/>
      <c r="S114" s="825"/>
      <c r="T114" s="825"/>
      <c r="U114" s="825"/>
      <c r="V114" s="825"/>
      <c r="W114" s="825"/>
      <c r="X114" s="826"/>
      <c r="Y114" s="827"/>
      <c r="Z114" s="828"/>
      <c r="AA114" s="828"/>
      <c r="AB114" s="829"/>
      <c r="AC114" s="821"/>
      <c r="AD114" s="830"/>
      <c r="AE114" s="830"/>
      <c r="AF114" s="830"/>
      <c r="AG114" s="831"/>
      <c r="AH114" s="824"/>
      <c r="AI114" s="825"/>
      <c r="AJ114" s="825"/>
      <c r="AK114" s="825"/>
      <c r="AL114" s="825"/>
      <c r="AM114" s="825"/>
      <c r="AN114" s="825"/>
      <c r="AO114" s="825"/>
      <c r="AP114" s="825"/>
      <c r="AQ114" s="825"/>
      <c r="AR114" s="825"/>
      <c r="AS114" s="825"/>
      <c r="AT114" s="826"/>
      <c r="AU114" s="827"/>
      <c r="AV114" s="828"/>
      <c r="AW114" s="828"/>
      <c r="AX114" s="832"/>
      <c r="AY114" s="34">
        <f t="shared" si="8"/>
        <v>0</v>
      </c>
    </row>
    <row r="115" spans="1:51" ht="24.75" customHeight="1" x14ac:dyDescent="0.15">
      <c r="A115" s="976"/>
      <c r="B115" s="977"/>
      <c r="C115" s="977"/>
      <c r="D115" s="977"/>
      <c r="E115" s="977"/>
      <c r="F115" s="978"/>
      <c r="G115" s="821"/>
      <c r="H115" s="830"/>
      <c r="I115" s="830"/>
      <c r="J115" s="830"/>
      <c r="K115" s="831"/>
      <c r="L115" s="824"/>
      <c r="M115" s="825"/>
      <c r="N115" s="825"/>
      <c r="O115" s="825"/>
      <c r="P115" s="825"/>
      <c r="Q115" s="825"/>
      <c r="R115" s="825"/>
      <c r="S115" s="825"/>
      <c r="T115" s="825"/>
      <c r="U115" s="825"/>
      <c r="V115" s="825"/>
      <c r="W115" s="825"/>
      <c r="X115" s="826"/>
      <c r="Y115" s="827"/>
      <c r="Z115" s="828"/>
      <c r="AA115" s="828"/>
      <c r="AB115" s="829"/>
      <c r="AC115" s="821"/>
      <c r="AD115" s="830"/>
      <c r="AE115" s="830"/>
      <c r="AF115" s="830"/>
      <c r="AG115" s="831"/>
      <c r="AH115" s="824"/>
      <c r="AI115" s="825"/>
      <c r="AJ115" s="825"/>
      <c r="AK115" s="825"/>
      <c r="AL115" s="825"/>
      <c r="AM115" s="825"/>
      <c r="AN115" s="825"/>
      <c r="AO115" s="825"/>
      <c r="AP115" s="825"/>
      <c r="AQ115" s="825"/>
      <c r="AR115" s="825"/>
      <c r="AS115" s="825"/>
      <c r="AT115" s="826"/>
      <c r="AU115" s="827"/>
      <c r="AV115" s="828"/>
      <c r="AW115" s="828"/>
      <c r="AX115" s="832"/>
      <c r="AY115" s="34">
        <f t="shared" si="8"/>
        <v>0</v>
      </c>
    </row>
    <row r="116" spans="1:51" ht="24.75" customHeight="1" x14ac:dyDescent="0.15">
      <c r="A116" s="976"/>
      <c r="B116" s="977"/>
      <c r="C116" s="977"/>
      <c r="D116" s="977"/>
      <c r="E116" s="977"/>
      <c r="F116" s="978"/>
      <c r="G116" s="821"/>
      <c r="H116" s="830"/>
      <c r="I116" s="830"/>
      <c r="J116" s="830"/>
      <c r="K116" s="831"/>
      <c r="L116" s="824"/>
      <c r="M116" s="825"/>
      <c r="N116" s="825"/>
      <c r="O116" s="825"/>
      <c r="P116" s="825"/>
      <c r="Q116" s="825"/>
      <c r="R116" s="825"/>
      <c r="S116" s="825"/>
      <c r="T116" s="825"/>
      <c r="U116" s="825"/>
      <c r="V116" s="825"/>
      <c r="W116" s="825"/>
      <c r="X116" s="826"/>
      <c r="Y116" s="827"/>
      <c r="Z116" s="828"/>
      <c r="AA116" s="828"/>
      <c r="AB116" s="829"/>
      <c r="AC116" s="821"/>
      <c r="AD116" s="830"/>
      <c r="AE116" s="830"/>
      <c r="AF116" s="830"/>
      <c r="AG116" s="831"/>
      <c r="AH116" s="824"/>
      <c r="AI116" s="825"/>
      <c r="AJ116" s="825"/>
      <c r="AK116" s="825"/>
      <c r="AL116" s="825"/>
      <c r="AM116" s="825"/>
      <c r="AN116" s="825"/>
      <c r="AO116" s="825"/>
      <c r="AP116" s="825"/>
      <c r="AQ116" s="825"/>
      <c r="AR116" s="825"/>
      <c r="AS116" s="825"/>
      <c r="AT116" s="826"/>
      <c r="AU116" s="827"/>
      <c r="AV116" s="828"/>
      <c r="AW116" s="828"/>
      <c r="AX116" s="832"/>
      <c r="AY116" s="34">
        <f t="shared" si="8"/>
        <v>0</v>
      </c>
    </row>
    <row r="117" spans="1:51" ht="24.75" customHeight="1" x14ac:dyDescent="0.15">
      <c r="A117" s="976"/>
      <c r="B117" s="977"/>
      <c r="C117" s="977"/>
      <c r="D117" s="977"/>
      <c r="E117" s="977"/>
      <c r="F117" s="978"/>
      <c r="G117" s="821"/>
      <c r="H117" s="830"/>
      <c r="I117" s="830"/>
      <c r="J117" s="830"/>
      <c r="K117" s="831"/>
      <c r="L117" s="824"/>
      <c r="M117" s="825"/>
      <c r="N117" s="825"/>
      <c r="O117" s="825"/>
      <c r="P117" s="825"/>
      <c r="Q117" s="825"/>
      <c r="R117" s="825"/>
      <c r="S117" s="825"/>
      <c r="T117" s="825"/>
      <c r="U117" s="825"/>
      <c r="V117" s="825"/>
      <c r="W117" s="825"/>
      <c r="X117" s="826"/>
      <c r="Y117" s="827"/>
      <c r="Z117" s="828"/>
      <c r="AA117" s="828"/>
      <c r="AB117" s="829"/>
      <c r="AC117" s="821"/>
      <c r="AD117" s="830"/>
      <c r="AE117" s="830"/>
      <c r="AF117" s="830"/>
      <c r="AG117" s="831"/>
      <c r="AH117" s="824"/>
      <c r="AI117" s="825"/>
      <c r="AJ117" s="825"/>
      <c r="AK117" s="825"/>
      <c r="AL117" s="825"/>
      <c r="AM117" s="825"/>
      <c r="AN117" s="825"/>
      <c r="AO117" s="825"/>
      <c r="AP117" s="825"/>
      <c r="AQ117" s="825"/>
      <c r="AR117" s="825"/>
      <c r="AS117" s="825"/>
      <c r="AT117" s="826"/>
      <c r="AU117" s="827"/>
      <c r="AV117" s="828"/>
      <c r="AW117" s="828"/>
      <c r="AX117" s="832"/>
      <c r="AY117" s="34">
        <f t="shared" si="8"/>
        <v>0</v>
      </c>
    </row>
    <row r="118" spans="1:51" ht="24.75" customHeight="1" x14ac:dyDescent="0.15">
      <c r="A118" s="976"/>
      <c r="B118" s="977"/>
      <c r="C118" s="977"/>
      <c r="D118" s="977"/>
      <c r="E118" s="977"/>
      <c r="F118" s="978"/>
      <c r="G118" s="821"/>
      <c r="H118" s="830"/>
      <c r="I118" s="830"/>
      <c r="J118" s="830"/>
      <c r="K118" s="831"/>
      <c r="L118" s="824"/>
      <c r="M118" s="825"/>
      <c r="N118" s="825"/>
      <c r="O118" s="825"/>
      <c r="P118" s="825"/>
      <c r="Q118" s="825"/>
      <c r="R118" s="825"/>
      <c r="S118" s="825"/>
      <c r="T118" s="825"/>
      <c r="U118" s="825"/>
      <c r="V118" s="825"/>
      <c r="W118" s="825"/>
      <c r="X118" s="826"/>
      <c r="Y118" s="827"/>
      <c r="Z118" s="828"/>
      <c r="AA118" s="828"/>
      <c r="AB118" s="829"/>
      <c r="AC118" s="821"/>
      <c r="AD118" s="830"/>
      <c r="AE118" s="830"/>
      <c r="AF118" s="830"/>
      <c r="AG118" s="831"/>
      <c r="AH118" s="824"/>
      <c r="AI118" s="825"/>
      <c r="AJ118" s="825"/>
      <c r="AK118" s="825"/>
      <c r="AL118" s="825"/>
      <c r="AM118" s="825"/>
      <c r="AN118" s="825"/>
      <c r="AO118" s="825"/>
      <c r="AP118" s="825"/>
      <c r="AQ118" s="825"/>
      <c r="AR118" s="825"/>
      <c r="AS118" s="825"/>
      <c r="AT118" s="826"/>
      <c r="AU118" s="827"/>
      <c r="AV118" s="828"/>
      <c r="AW118" s="828"/>
      <c r="AX118" s="832"/>
      <c r="AY118" s="34">
        <f t="shared" si="8"/>
        <v>0</v>
      </c>
    </row>
    <row r="119" spans="1:51" ht="24.75" customHeight="1" x14ac:dyDescent="0.15">
      <c r="A119" s="976"/>
      <c r="B119" s="977"/>
      <c r="C119" s="977"/>
      <c r="D119" s="977"/>
      <c r="E119" s="977"/>
      <c r="F119" s="978"/>
      <c r="G119" s="821"/>
      <c r="H119" s="830"/>
      <c r="I119" s="830"/>
      <c r="J119" s="830"/>
      <c r="K119" s="831"/>
      <c r="L119" s="824"/>
      <c r="M119" s="825"/>
      <c r="N119" s="825"/>
      <c r="O119" s="825"/>
      <c r="P119" s="825"/>
      <c r="Q119" s="825"/>
      <c r="R119" s="825"/>
      <c r="S119" s="825"/>
      <c r="T119" s="825"/>
      <c r="U119" s="825"/>
      <c r="V119" s="825"/>
      <c r="W119" s="825"/>
      <c r="X119" s="826"/>
      <c r="Y119" s="827"/>
      <c r="Z119" s="828"/>
      <c r="AA119" s="828"/>
      <c r="AB119" s="829"/>
      <c r="AC119" s="821"/>
      <c r="AD119" s="830"/>
      <c r="AE119" s="830"/>
      <c r="AF119" s="830"/>
      <c r="AG119" s="831"/>
      <c r="AH119" s="824"/>
      <c r="AI119" s="825"/>
      <c r="AJ119" s="825"/>
      <c r="AK119" s="825"/>
      <c r="AL119" s="825"/>
      <c r="AM119" s="825"/>
      <c r="AN119" s="825"/>
      <c r="AO119" s="825"/>
      <c r="AP119" s="825"/>
      <c r="AQ119" s="825"/>
      <c r="AR119" s="825"/>
      <c r="AS119" s="825"/>
      <c r="AT119" s="826"/>
      <c r="AU119" s="827"/>
      <c r="AV119" s="828"/>
      <c r="AW119" s="828"/>
      <c r="AX119" s="832"/>
      <c r="AY119" s="34">
        <f t="shared" si="8"/>
        <v>0</v>
      </c>
    </row>
    <row r="120" spans="1:51" ht="24.75" customHeight="1" thickBot="1" x14ac:dyDescent="0.2">
      <c r="A120" s="976"/>
      <c r="B120" s="977"/>
      <c r="C120" s="977"/>
      <c r="D120" s="977"/>
      <c r="E120" s="977"/>
      <c r="F120" s="978"/>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6"/>
      <c r="B121" s="977"/>
      <c r="C121" s="977"/>
      <c r="D121" s="977"/>
      <c r="E121" s="977"/>
      <c r="F121" s="978"/>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6"/>
      <c r="B122" s="977"/>
      <c r="C122" s="977"/>
      <c r="D122" s="977"/>
      <c r="E122" s="977"/>
      <c r="F122" s="978"/>
      <c r="G122" s="141" t="s">
        <v>15</v>
      </c>
      <c r="H122" s="818"/>
      <c r="I122" s="818"/>
      <c r="J122" s="818"/>
      <c r="K122" s="818"/>
      <c r="L122" s="819" t="s">
        <v>16</v>
      </c>
      <c r="M122" s="818"/>
      <c r="N122" s="818"/>
      <c r="O122" s="818"/>
      <c r="P122" s="818"/>
      <c r="Q122" s="818"/>
      <c r="R122" s="818"/>
      <c r="S122" s="818"/>
      <c r="T122" s="818"/>
      <c r="U122" s="818"/>
      <c r="V122" s="818"/>
      <c r="W122" s="818"/>
      <c r="X122" s="820"/>
      <c r="Y122" s="833" t="s">
        <v>17</v>
      </c>
      <c r="Z122" s="834"/>
      <c r="AA122" s="834"/>
      <c r="AB122" s="835"/>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3" t="s">
        <v>17</v>
      </c>
      <c r="AV122" s="834"/>
      <c r="AW122" s="834"/>
      <c r="AX122" s="836"/>
      <c r="AY122" s="34">
        <f>$AY$121</f>
        <v>0</v>
      </c>
    </row>
    <row r="123" spans="1:51" ht="24.75" customHeight="1" x14ac:dyDescent="0.15">
      <c r="A123" s="976"/>
      <c r="B123" s="977"/>
      <c r="C123" s="977"/>
      <c r="D123" s="977"/>
      <c r="E123" s="977"/>
      <c r="F123" s="978"/>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6"/>
      <c r="B124" s="977"/>
      <c r="C124" s="977"/>
      <c r="D124" s="977"/>
      <c r="E124" s="977"/>
      <c r="F124" s="978"/>
      <c r="G124" s="821"/>
      <c r="H124" s="830"/>
      <c r="I124" s="830"/>
      <c r="J124" s="830"/>
      <c r="K124" s="831"/>
      <c r="L124" s="824"/>
      <c r="M124" s="825"/>
      <c r="N124" s="825"/>
      <c r="O124" s="825"/>
      <c r="P124" s="825"/>
      <c r="Q124" s="825"/>
      <c r="R124" s="825"/>
      <c r="S124" s="825"/>
      <c r="T124" s="825"/>
      <c r="U124" s="825"/>
      <c r="V124" s="825"/>
      <c r="W124" s="825"/>
      <c r="X124" s="826"/>
      <c r="Y124" s="827"/>
      <c r="Z124" s="828"/>
      <c r="AA124" s="828"/>
      <c r="AB124" s="829"/>
      <c r="AC124" s="821"/>
      <c r="AD124" s="830"/>
      <c r="AE124" s="830"/>
      <c r="AF124" s="830"/>
      <c r="AG124" s="831"/>
      <c r="AH124" s="824"/>
      <c r="AI124" s="825"/>
      <c r="AJ124" s="825"/>
      <c r="AK124" s="825"/>
      <c r="AL124" s="825"/>
      <c r="AM124" s="825"/>
      <c r="AN124" s="825"/>
      <c r="AO124" s="825"/>
      <c r="AP124" s="825"/>
      <c r="AQ124" s="825"/>
      <c r="AR124" s="825"/>
      <c r="AS124" s="825"/>
      <c r="AT124" s="826"/>
      <c r="AU124" s="827"/>
      <c r="AV124" s="828"/>
      <c r="AW124" s="828"/>
      <c r="AX124" s="832"/>
      <c r="AY124" s="34">
        <f t="shared" si="9"/>
        <v>0</v>
      </c>
    </row>
    <row r="125" spans="1:51" ht="24.75" customHeight="1" x14ac:dyDescent="0.15">
      <c r="A125" s="976"/>
      <c r="B125" s="977"/>
      <c r="C125" s="977"/>
      <c r="D125" s="977"/>
      <c r="E125" s="977"/>
      <c r="F125" s="978"/>
      <c r="G125" s="821"/>
      <c r="H125" s="830"/>
      <c r="I125" s="830"/>
      <c r="J125" s="830"/>
      <c r="K125" s="831"/>
      <c r="L125" s="824"/>
      <c r="M125" s="825"/>
      <c r="N125" s="825"/>
      <c r="O125" s="825"/>
      <c r="P125" s="825"/>
      <c r="Q125" s="825"/>
      <c r="R125" s="825"/>
      <c r="S125" s="825"/>
      <c r="T125" s="825"/>
      <c r="U125" s="825"/>
      <c r="V125" s="825"/>
      <c r="W125" s="825"/>
      <c r="X125" s="826"/>
      <c r="Y125" s="827"/>
      <c r="Z125" s="828"/>
      <c r="AA125" s="828"/>
      <c r="AB125" s="829"/>
      <c r="AC125" s="821"/>
      <c r="AD125" s="830"/>
      <c r="AE125" s="830"/>
      <c r="AF125" s="830"/>
      <c r="AG125" s="831"/>
      <c r="AH125" s="824"/>
      <c r="AI125" s="825"/>
      <c r="AJ125" s="825"/>
      <c r="AK125" s="825"/>
      <c r="AL125" s="825"/>
      <c r="AM125" s="825"/>
      <c r="AN125" s="825"/>
      <c r="AO125" s="825"/>
      <c r="AP125" s="825"/>
      <c r="AQ125" s="825"/>
      <c r="AR125" s="825"/>
      <c r="AS125" s="825"/>
      <c r="AT125" s="826"/>
      <c r="AU125" s="827"/>
      <c r="AV125" s="828"/>
      <c r="AW125" s="828"/>
      <c r="AX125" s="832"/>
      <c r="AY125" s="34">
        <f t="shared" si="9"/>
        <v>0</v>
      </c>
    </row>
    <row r="126" spans="1:51" ht="24.75" customHeight="1" x14ac:dyDescent="0.15">
      <c r="A126" s="976"/>
      <c r="B126" s="977"/>
      <c r="C126" s="977"/>
      <c r="D126" s="977"/>
      <c r="E126" s="977"/>
      <c r="F126" s="978"/>
      <c r="G126" s="821"/>
      <c r="H126" s="830"/>
      <c r="I126" s="830"/>
      <c r="J126" s="830"/>
      <c r="K126" s="831"/>
      <c r="L126" s="824"/>
      <c r="M126" s="825"/>
      <c r="N126" s="825"/>
      <c r="O126" s="825"/>
      <c r="P126" s="825"/>
      <c r="Q126" s="825"/>
      <c r="R126" s="825"/>
      <c r="S126" s="825"/>
      <c r="T126" s="825"/>
      <c r="U126" s="825"/>
      <c r="V126" s="825"/>
      <c r="W126" s="825"/>
      <c r="X126" s="826"/>
      <c r="Y126" s="827"/>
      <c r="Z126" s="828"/>
      <c r="AA126" s="828"/>
      <c r="AB126" s="829"/>
      <c r="AC126" s="821"/>
      <c r="AD126" s="830"/>
      <c r="AE126" s="830"/>
      <c r="AF126" s="830"/>
      <c r="AG126" s="831"/>
      <c r="AH126" s="824"/>
      <c r="AI126" s="825"/>
      <c r="AJ126" s="825"/>
      <c r="AK126" s="825"/>
      <c r="AL126" s="825"/>
      <c r="AM126" s="825"/>
      <c r="AN126" s="825"/>
      <c r="AO126" s="825"/>
      <c r="AP126" s="825"/>
      <c r="AQ126" s="825"/>
      <c r="AR126" s="825"/>
      <c r="AS126" s="825"/>
      <c r="AT126" s="826"/>
      <c r="AU126" s="827"/>
      <c r="AV126" s="828"/>
      <c r="AW126" s="828"/>
      <c r="AX126" s="832"/>
      <c r="AY126" s="34">
        <f t="shared" si="9"/>
        <v>0</v>
      </c>
    </row>
    <row r="127" spans="1:51" ht="24.75" customHeight="1" x14ac:dyDescent="0.15">
      <c r="A127" s="976"/>
      <c r="B127" s="977"/>
      <c r="C127" s="977"/>
      <c r="D127" s="977"/>
      <c r="E127" s="977"/>
      <c r="F127" s="978"/>
      <c r="G127" s="821"/>
      <c r="H127" s="830"/>
      <c r="I127" s="830"/>
      <c r="J127" s="830"/>
      <c r="K127" s="831"/>
      <c r="L127" s="824"/>
      <c r="M127" s="825"/>
      <c r="N127" s="825"/>
      <c r="O127" s="825"/>
      <c r="P127" s="825"/>
      <c r="Q127" s="825"/>
      <c r="R127" s="825"/>
      <c r="S127" s="825"/>
      <c r="T127" s="825"/>
      <c r="U127" s="825"/>
      <c r="V127" s="825"/>
      <c r="W127" s="825"/>
      <c r="X127" s="826"/>
      <c r="Y127" s="827"/>
      <c r="Z127" s="828"/>
      <c r="AA127" s="828"/>
      <c r="AB127" s="829"/>
      <c r="AC127" s="821"/>
      <c r="AD127" s="830"/>
      <c r="AE127" s="830"/>
      <c r="AF127" s="830"/>
      <c r="AG127" s="831"/>
      <c r="AH127" s="824"/>
      <c r="AI127" s="825"/>
      <c r="AJ127" s="825"/>
      <c r="AK127" s="825"/>
      <c r="AL127" s="825"/>
      <c r="AM127" s="825"/>
      <c r="AN127" s="825"/>
      <c r="AO127" s="825"/>
      <c r="AP127" s="825"/>
      <c r="AQ127" s="825"/>
      <c r="AR127" s="825"/>
      <c r="AS127" s="825"/>
      <c r="AT127" s="826"/>
      <c r="AU127" s="827"/>
      <c r="AV127" s="828"/>
      <c r="AW127" s="828"/>
      <c r="AX127" s="832"/>
      <c r="AY127" s="34">
        <f t="shared" si="9"/>
        <v>0</v>
      </c>
    </row>
    <row r="128" spans="1:51" ht="24.75" customHeight="1" x14ac:dyDescent="0.15">
      <c r="A128" s="976"/>
      <c r="B128" s="977"/>
      <c r="C128" s="977"/>
      <c r="D128" s="977"/>
      <c r="E128" s="977"/>
      <c r="F128" s="978"/>
      <c r="G128" s="821"/>
      <c r="H128" s="830"/>
      <c r="I128" s="830"/>
      <c r="J128" s="830"/>
      <c r="K128" s="831"/>
      <c r="L128" s="824"/>
      <c r="M128" s="825"/>
      <c r="N128" s="825"/>
      <c r="O128" s="825"/>
      <c r="P128" s="825"/>
      <c r="Q128" s="825"/>
      <c r="R128" s="825"/>
      <c r="S128" s="825"/>
      <c r="T128" s="825"/>
      <c r="U128" s="825"/>
      <c r="V128" s="825"/>
      <c r="W128" s="825"/>
      <c r="X128" s="826"/>
      <c r="Y128" s="827"/>
      <c r="Z128" s="828"/>
      <c r="AA128" s="828"/>
      <c r="AB128" s="829"/>
      <c r="AC128" s="821"/>
      <c r="AD128" s="830"/>
      <c r="AE128" s="830"/>
      <c r="AF128" s="830"/>
      <c r="AG128" s="831"/>
      <c r="AH128" s="824"/>
      <c r="AI128" s="825"/>
      <c r="AJ128" s="825"/>
      <c r="AK128" s="825"/>
      <c r="AL128" s="825"/>
      <c r="AM128" s="825"/>
      <c r="AN128" s="825"/>
      <c r="AO128" s="825"/>
      <c r="AP128" s="825"/>
      <c r="AQ128" s="825"/>
      <c r="AR128" s="825"/>
      <c r="AS128" s="825"/>
      <c r="AT128" s="826"/>
      <c r="AU128" s="827"/>
      <c r="AV128" s="828"/>
      <c r="AW128" s="828"/>
      <c r="AX128" s="832"/>
      <c r="AY128" s="34">
        <f t="shared" si="9"/>
        <v>0</v>
      </c>
    </row>
    <row r="129" spans="1:51" ht="24.75" customHeight="1" x14ac:dyDescent="0.15">
      <c r="A129" s="976"/>
      <c r="B129" s="977"/>
      <c r="C129" s="977"/>
      <c r="D129" s="977"/>
      <c r="E129" s="977"/>
      <c r="F129" s="978"/>
      <c r="G129" s="821"/>
      <c r="H129" s="830"/>
      <c r="I129" s="830"/>
      <c r="J129" s="830"/>
      <c r="K129" s="831"/>
      <c r="L129" s="824"/>
      <c r="M129" s="825"/>
      <c r="N129" s="825"/>
      <c r="O129" s="825"/>
      <c r="P129" s="825"/>
      <c r="Q129" s="825"/>
      <c r="R129" s="825"/>
      <c r="S129" s="825"/>
      <c r="T129" s="825"/>
      <c r="U129" s="825"/>
      <c r="V129" s="825"/>
      <c r="W129" s="825"/>
      <c r="X129" s="826"/>
      <c r="Y129" s="827"/>
      <c r="Z129" s="828"/>
      <c r="AA129" s="828"/>
      <c r="AB129" s="829"/>
      <c r="AC129" s="821"/>
      <c r="AD129" s="830"/>
      <c r="AE129" s="830"/>
      <c r="AF129" s="830"/>
      <c r="AG129" s="831"/>
      <c r="AH129" s="824"/>
      <c r="AI129" s="825"/>
      <c r="AJ129" s="825"/>
      <c r="AK129" s="825"/>
      <c r="AL129" s="825"/>
      <c r="AM129" s="825"/>
      <c r="AN129" s="825"/>
      <c r="AO129" s="825"/>
      <c r="AP129" s="825"/>
      <c r="AQ129" s="825"/>
      <c r="AR129" s="825"/>
      <c r="AS129" s="825"/>
      <c r="AT129" s="826"/>
      <c r="AU129" s="827"/>
      <c r="AV129" s="828"/>
      <c r="AW129" s="828"/>
      <c r="AX129" s="832"/>
      <c r="AY129" s="34">
        <f t="shared" si="9"/>
        <v>0</v>
      </c>
    </row>
    <row r="130" spans="1:51" ht="24.75" customHeight="1" x14ac:dyDescent="0.15">
      <c r="A130" s="976"/>
      <c r="B130" s="977"/>
      <c r="C130" s="977"/>
      <c r="D130" s="977"/>
      <c r="E130" s="977"/>
      <c r="F130" s="978"/>
      <c r="G130" s="821"/>
      <c r="H130" s="830"/>
      <c r="I130" s="830"/>
      <c r="J130" s="830"/>
      <c r="K130" s="831"/>
      <c r="L130" s="824"/>
      <c r="M130" s="825"/>
      <c r="N130" s="825"/>
      <c r="O130" s="825"/>
      <c r="P130" s="825"/>
      <c r="Q130" s="825"/>
      <c r="R130" s="825"/>
      <c r="S130" s="825"/>
      <c r="T130" s="825"/>
      <c r="U130" s="825"/>
      <c r="V130" s="825"/>
      <c r="W130" s="825"/>
      <c r="X130" s="826"/>
      <c r="Y130" s="827"/>
      <c r="Z130" s="828"/>
      <c r="AA130" s="828"/>
      <c r="AB130" s="829"/>
      <c r="AC130" s="821"/>
      <c r="AD130" s="830"/>
      <c r="AE130" s="830"/>
      <c r="AF130" s="830"/>
      <c r="AG130" s="831"/>
      <c r="AH130" s="824"/>
      <c r="AI130" s="825"/>
      <c r="AJ130" s="825"/>
      <c r="AK130" s="825"/>
      <c r="AL130" s="825"/>
      <c r="AM130" s="825"/>
      <c r="AN130" s="825"/>
      <c r="AO130" s="825"/>
      <c r="AP130" s="825"/>
      <c r="AQ130" s="825"/>
      <c r="AR130" s="825"/>
      <c r="AS130" s="825"/>
      <c r="AT130" s="826"/>
      <c r="AU130" s="827"/>
      <c r="AV130" s="828"/>
      <c r="AW130" s="828"/>
      <c r="AX130" s="832"/>
      <c r="AY130" s="34">
        <f t="shared" si="9"/>
        <v>0</v>
      </c>
    </row>
    <row r="131" spans="1:51" ht="24.75" customHeight="1" x14ac:dyDescent="0.15">
      <c r="A131" s="976"/>
      <c r="B131" s="977"/>
      <c r="C131" s="977"/>
      <c r="D131" s="977"/>
      <c r="E131" s="977"/>
      <c r="F131" s="978"/>
      <c r="G131" s="821"/>
      <c r="H131" s="830"/>
      <c r="I131" s="830"/>
      <c r="J131" s="830"/>
      <c r="K131" s="831"/>
      <c r="L131" s="824"/>
      <c r="M131" s="825"/>
      <c r="N131" s="825"/>
      <c r="O131" s="825"/>
      <c r="P131" s="825"/>
      <c r="Q131" s="825"/>
      <c r="R131" s="825"/>
      <c r="S131" s="825"/>
      <c r="T131" s="825"/>
      <c r="U131" s="825"/>
      <c r="V131" s="825"/>
      <c r="W131" s="825"/>
      <c r="X131" s="826"/>
      <c r="Y131" s="827"/>
      <c r="Z131" s="828"/>
      <c r="AA131" s="828"/>
      <c r="AB131" s="829"/>
      <c r="AC131" s="821"/>
      <c r="AD131" s="830"/>
      <c r="AE131" s="830"/>
      <c r="AF131" s="830"/>
      <c r="AG131" s="831"/>
      <c r="AH131" s="824"/>
      <c r="AI131" s="825"/>
      <c r="AJ131" s="825"/>
      <c r="AK131" s="825"/>
      <c r="AL131" s="825"/>
      <c r="AM131" s="825"/>
      <c r="AN131" s="825"/>
      <c r="AO131" s="825"/>
      <c r="AP131" s="825"/>
      <c r="AQ131" s="825"/>
      <c r="AR131" s="825"/>
      <c r="AS131" s="825"/>
      <c r="AT131" s="826"/>
      <c r="AU131" s="827"/>
      <c r="AV131" s="828"/>
      <c r="AW131" s="828"/>
      <c r="AX131" s="832"/>
      <c r="AY131" s="34">
        <f t="shared" si="9"/>
        <v>0</v>
      </c>
    </row>
    <row r="132" spans="1:51" ht="24.75" customHeight="1" x14ac:dyDescent="0.15">
      <c r="A132" s="976"/>
      <c r="B132" s="977"/>
      <c r="C132" s="977"/>
      <c r="D132" s="977"/>
      <c r="E132" s="977"/>
      <c r="F132" s="978"/>
      <c r="G132" s="821"/>
      <c r="H132" s="830"/>
      <c r="I132" s="830"/>
      <c r="J132" s="830"/>
      <c r="K132" s="831"/>
      <c r="L132" s="824"/>
      <c r="M132" s="825"/>
      <c r="N132" s="825"/>
      <c r="O132" s="825"/>
      <c r="P132" s="825"/>
      <c r="Q132" s="825"/>
      <c r="R132" s="825"/>
      <c r="S132" s="825"/>
      <c r="T132" s="825"/>
      <c r="U132" s="825"/>
      <c r="V132" s="825"/>
      <c r="W132" s="825"/>
      <c r="X132" s="826"/>
      <c r="Y132" s="827"/>
      <c r="Z132" s="828"/>
      <c r="AA132" s="828"/>
      <c r="AB132" s="829"/>
      <c r="AC132" s="821"/>
      <c r="AD132" s="830"/>
      <c r="AE132" s="830"/>
      <c r="AF132" s="830"/>
      <c r="AG132" s="831"/>
      <c r="AH132" s="824"/>
      <c r="AI132" s="825"/>
      <c r="AJ132" s="825"/>
      <c r="AK132" s="825"/>
      <c r="AL132" s="825"/>
      <c r="AM132" s="825"/>
      <c r="AN132" s="825"/>
      <c r="AO132" s="825"/>
      <c r="AP132" s="825"/>
      <c r="AQ132" s="825"/>
      <c r="AR132" s="825"/>
      <c r="AS132" s="825"/>
      <c r="AT132" s="826"/>
      <c r="AU132" s="827"/>
      <c r="AV132" s="828"/>
      <c r="AW132" s="828"/>
      <c r="AX132" s="832"/>
      <c r="AY132" s="34">
        <f t="shared" si="9"/>
        <v>0</v>
      </c>
    </row>
    <row r="133" spans="1:51" ht="24.75" customHeight="1" thickBot="1" x14ac:dyDescent="0.2">
      <c r="A133" s="976"/>
      <c r="B133" s="977"/>
      <c r="C133" s="977"/>
      <c r="D133" s="977"/>
      <c r="E133" s="977"/>
      <c r="F133" s="978"/>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6"/>
      <c r="B134" s="977"/>
      <c r="C134" s="977"/>
      <c r="D134" s="977"/>
      <c r="E134" s="977"/>
      <c r="F134" s="978"/>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6"/>
      <c r="B135" s="977"/>
      <c r="C135" s="977"/>
      <c r="D135" s="977"/>
      <c r="E135" s="977"/>
      <c r="F135" s="978"/>
      <c r="G135" s="141" t="s">
        <v>15</v>
      </c>
      <c r="H135" s="818"/>
      <c r="I135" s="818"/>
      <c r="J135" s="818"/>
      <c r="K135" s="818"/>
      <c r="L135" s="819" t="s">
        <v>16</v>
      </c>
      <c r="M135" s="818"/>
      <c r="N135" s="818"/>
      <c r="O135" s="818"/>
      <c r="P135" s="818"/>
      <c r="Q135" s="818"/>
      <c r="R135" s="818"/>
      <c r="S135" s="818"/>
      <c r="T135" s="818"/>
      <c r="U135" s="818"/>
      <c r="V135" s="818"/>
      <c r="W135" s="818"/>
      <c r="X135" s="820"/>
      <c r="Y135" s="833" t="s">
        <v>17</v>
      </c>
      <c r="Z135" s="834"/>
      <c r="AA135" s="834"/>
      <c r="AB135" s="835"/>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3" t="s">
        <v>17</v>
      </c>
      <c r="AV135" s="834"/>
      <c r="AW135" s="834"/>
      <c r="AX135" s="836"/>
      <c r="AY135" s="34">
        <f>$AY$134</f>
        <v>0</v>
      </c>
    </row>
    <row r="136" spans="1:51" ht="24.75" customHeight="1" x14ac:dyDescent="0.15">
      <c r="A136" s="976"/>
      <c r="B136" s="977"/>
      <c r="C136" s="977"/>
      <c r="D136" s="977"/>
      <c r="E136" s="977"/>
      <c r="F136" s="978"/>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6"/>
      <c r="B137" s="977"/>
      <c r="C137" s="977"/>
      <c r="D137" s="977"/>
      <c r="E137" s="977"/>
      <c r="F137" s="978"/>
      <c r="G137" s="821"/>
      <c r="H137" s="830"/>
      <c r="I137" s="830"/>
      <c r="J137" s="830"/>
      <c r="K137" s="831"/>
      <c r="L137" s="824"/>
      <c r="M137" s="825"/>
      <c r="N137" s="825"/>
      <c r="O137" s="825"/>
      <c r="P137" s="825"/>
      <c r="Q137" s="825"/>
      <c r="R137" s="825"/>
      <c r="S137" s="825"/>
      <c r="T137" s="825"/>
      <c r="U137" s="825"/>
      <c r="V137" s="825"/>
      <c r="W137" s="825"/>
      <c r="X137" s="826"/>
      <c r="Y137" s="827"/>
      <c r="Z137" s="828"/>
      <c r="AA137" s="828"/>
      <c r="AB137" s="829"/>
      <c r="AC137" s="821"/>
      <c r="AD137" s="830"/>
      <c r="AE137" s="830"/>
      <c r="AF137" s="830"/>
      <c r="AG137" s="831"/>
      <c r="AH137" s="824"/>
      <c r="AI137" s="825"/>
      <c r="AJ137" s="825"/>
      <c r="AK137" s="825"/>
      <c r="AL137" s="825"/>
      <c r="AM137" s="825"/>
      <c r="AN137" s="825"/>
      <c r="AO137" s="825"/>
      <c r="AP137" s="825"/>
      <c r="AQ137" s="825"/>
      <c r="AR137" s="825"/>
      <c r="AS137" s="825"/>
      <c r="AT137" s="826"/>
      <c r="AU137" s="827"/>
      <c r="AV137" s="828"/>
      <c r="AW137" s="828"/>
      <c r="AX137" s="832"/>
      <c r="AY137" s="34">
        <f t="shared" si="10"/>
        <v>0</v>
      </c>
    </row>
    <row r="138" spans="1:51" ht="24.75" customHeight="1" x14ac:dyDescent="0.15">
      <c r="A138" s="976"/>
      <c r="B138" s="977"/>
      <c r="C138" s="977"/>
      <c r="D138" s="977"/>
      <c r="E138" s="977"/>
      <c r="F138" s="978"/>
      <c r="G138" s="821"/>
      <c r="H138" s="830"/>
      <c r="I138" s="830"/>
      <c r="J138" s="830"/>
      <c r="K138" s="831"/>
      <c r="L138" s="824"/>
      <c r="M138" s="825"/>
      <c r="N138" s="825"/>
      <c r="O138" s="825"/>
      <c r="P138" s="825"/>
      <c r="Q138" s="825"/>
      <c r="R138" s="825"/>
      <c r="S138" s="825"/>
      <c r="T138" s="825"/>
      <c r="U138" s="825"/>
      <c r="V138" s="825"/>
      <c r="W138" s="825"/>
      <c r="X138" s="826"/>
      <c r="Y138" s="827"/>
      <c r="Z138" s="828"/>
      <c r="AA138" s="828"/>
      <c r="AB138" s="829"/>
      <c r="AC138" s="821"/>
      <c r="AD138" s="830"/>
      <c r="AE138" s="830"/>
      <c r="AF138" s="830"/>
      <c r="AG138" s="831"/>
      <c r="AH138" s="824"/>
      <c r="AI138" s="825"/>
      <c r="AJ138" s="825"/>
      <c r="AK138" s="825"/>
      <c r="AL138" s="825"/>
      <c r="AM138" s="825"/>
      <c r="AN138" s="825"/>
      <c r="AO138" s="825"/>
      <c r="AP138" s="825"/>
      <c r="AQ138" s="825"/>
      <c r="AR138" s="825"/>
      <c r="AS138" s="825"/>
      <c r="AT138" s="826"/>
      <c r="AU138" s="827"/>
      <c r="AV138" s="828"/>
      <c r="AW138" s="828"/>
      <c r="AX138" s="832"/>
      <c r="AY138" s="34">
        <f t="shared" si="10"/>
        <v>0</v>
      </c>
    </row>
    <row r="139" spans="1:51" ht="24.75" customHeight="1" x14ac:dyDescent="0.15">
      <c r="A139" s="976"/>
      <c r="B139" s="977"/>
      <c r="C139" s="977"/>
      <c r="D139" s="977"/>
      <c r="E139" s="977"/>
      <c r="F139" s="978"/>
      <c r="G139" s="821"/>
      <c r="H139" s="830"/>
      <c r="I139" s="830"/>
      <c r="J139" s="830"/>
      <c r="K139" s="831"/>
      <c r="L139" s="824"/>
      <c r="M139" s="825"/>
      <c r="N139" s="825"/>
      <c r="O139" s="825"/>
      <c r="P139" s="825"/>
      <c r="Q139" s="825"/>
      <c r="R139" s="825"/>
      <c r="S139" s="825"/>
      <c r="T139" s="825"/>
      <c r="U139" s="825"/>
      <c r="V139" s="825"/>
      <c r="W139" s="825"/>
      <c r="X139" s="826"/>
      <c r="Y139" s="827"/>
      <c r="Z139" s="828"/>
      <c r="AA139" s="828"/>
      <c r="AB139" s="829"/>
      <c r="AC139" s="821"/>
      <c r="AD139" s="830"/>
      <c r="AE139" s="830"/>
      <c r="AF139" s="830"/>
      <c r="AG139" s="831"/>
      <c r="AH139" s="824"/>
      <c r="AI139" s="825"/>
      <c r="AJ139" s="825"/>
      <c r="AK139" s="825"/>
      <c r="AL139" s="825"/>
      <c r="AM139" s="825"/>
      <c r="AN139" s="825"/>
      <c r="AO139" s="825"/>
      <c r="AP139" s="825"/>
      <c r="AQ139" s="825"/>
      <c r="AR139" s="825"/>
      <c r="AS139" s="825"/>
      <c r="AT139" s="826"/>
      <c r="AU139" s="827"/>
      <c r="AV139" s="828"/>
      <c r="AW139" s="828"/>
      <c r="AX139" s="832"/>
      <c r="AY139" s="34">
        <f t="shared" si="10"/>
        <v>0</v>
      </c>
    </row>
    <row r="140" spans="1:51" ht="24.75" customHeight="1" x14ac:dyDescent="0.15">
      <c r="A140" s="976"/>
      <c r="B140" s="977"/>
      <c r="C140" s="977"/>
      <c r="D140" s="977"/>
      <c r="E140" s="977"/>
      <c r="F140" s="978"/>
      <c r="G140" s="821"/>
      <c r="H140" s="830"/>
      <c r="I140" s="830"/>
      <c r="J140" s="830"/>
      <c r="K140" s="831"/>
      <c r="L140" s="824"/>
      <c r="M140" s="825"/>
      <c r="N140" s="825"/>
      <c r="O140" s="825"/>
      <c r="P140" s="825"/>
      <c r="Q140" s="825"/>
      <c r="R140" s="825"/>
      <c r="S140" s="825"/>
      <c r="T140" s="825"/>
      <c r="U140" s="825"/>
      <c r="V140" s="825"/>
      <c r="W140" s="825"/>
      <c r="X140" s="826"/>
      <c r="Y140" s="827"/>
      <c r="Z140" s="828"/>
      <c r="AA140" s="828"/>
      <c r="AB140" s="829"/>
      <c r="AC140" s="821"/>
      <c r="AD140" s="830"/>
      <c r="AE140" s="830"/>
      <c r="AF140" s="830"/>
      <c r="AG140" s="831"/>
      <c r="AH140" s="824"/>
      <c r="AI140" s="825"/>
      <c r="AJ140" s="825"/>
      <c r="AK140" s="825"/>
      <c r="AL140" s="825"/>
      <c r="AM140" s="825"/>
      <c r="AN140" s="825"/>
      <c r="AO140" s="825"/>
      <c r="AP140" s="825"/>
      <c r="AQ140" s="825"/>
      <c r="AR140" s="825"/>
      <c r="AS140" s="825"/>
      <c r="AT140" s="826"/>
      <c r="AU140" s="827"/>
      <c r="AV140" s="828"/>
      <c r="AW140" s="828"/>
      <c r="AX140" s="832"/>
      <c r="AY140" s="34">
        <f t="shared" si="10"/>
        <v>0</v>
      </c>
    </row>
    <row r="141" spans="1:51" ht="24.75" customHeight="1" x14ac:dyDescent="0.15">
      <c r="A141" s="976"/>
      <c r="B141" s="977"/>
      <c r="C141" s="977"/>
      <c r="D141" s="977"/>
      <c r="E141" s="977"/>
      <c r="F141" s="978"/>
      <c r="G141" s="821"/>
      <c r="H141" s="830"/>
      <c r="I141" s="830"/>
      <c r="J141" s="830"/>
      <c r="K141" s="831"/>
      <c r="L141" s="824"/>
      <c r="M141" s="825"/>
      <c r="N141" s="825"/>
      <c r="O141" s="825"/>
      <c r="P141" s="825"/>
      <c r="Q141" s="825"/>
      <c r="R141" s="825"/>
      <c r="S141" s="825"/>
      <c r="T141" s="825"/>
      <c r="U141" s="825"/>
      <c r="V141" s="825"/>
      <c r="W141" s="825"/>
      <c r="X141" s="826"/>
      <c r="Y141" s="827"/>
      <c r="Z141" s="828"/>
      <c r="AA141" s="828"/>
      <c r="AB141" s="829"/>
      <c r="AC141" s="821"/>
      <c r="AD141" s="830"/>
      <c r="AE141" s="830"/>
      <c r="AF141" s="830"/>
      <c r="AG141" s="831"/>
      <c r="AH141" s="824"/>
      <c r="AI141" s="825"/>
      <c r="AJ141" s="825"/>
      <c r="AK141" s="825"/>
      <c r="AL141" s="825"/>
      <c r="AM141" s="825"/>
      <c r="AN141" s="825"/>
      <c r="AO141" s="825"/>
      <c r="AP141" s="825"/>
      <c r="AQ141" s="825"/>
      <c r="AR141" s="825"/>
      <c r="AS141" s="825"/>
      <c r="AT141" s="826"/>
      <c r="AU141" s="827"/>
      <c r="AV141" s="828"/>
      <c r="AW141" s="828"/>
      <c r="AX141" s="832"/>
      <c r="AY141" s="34">
        <f t="shared" si="10"/>
        <v>0</v>
      </c>
    </row>
    <row r="142" spans="1:51" ht="24.75" customHeight="1" x14ac:dyDescent="0.15">
      <c r="A142" s="976"/>
      <c r="B142" s="977"/>
      <c r="C142" s="977"/>
      <c r="D142" s="977"/>
      <c r="E142" s="977"/>
      <c r="F142" s="978"/>
      <c r="G142" s="821"/>
      <c r="H142" s="830"/>
      <c r="I142" s="830"/>
      <c r="J142" s="830"/>
      <c r="K142" s="831"/>
      <c r="L142" s="824"/>
      <c r="M142" s="825"/>
      <c r="N142" s="825"/>
      <c r="O142" s="825"/>
      <c r="P142" s="825"/>
      <c r="Q142" s="825"/>
      <c r="R142" s="825"/>
      <c r="S142" s="825"/>
      <c r="T142" s="825"/>
      <c r="U142" s="825"/>
      <c r="V142" s="825"/>
      <c r="W142" s="825"/>
      <c r="X142" s="826"/>
      <c r="Y142" s="827"/>
      <c r="Z142" s="828"/>
      <c r="AA142" s="828"/>
      <c r="AB142" s="829"/>
      <c r="AC142" s="821"/>
      <c r="AD142" s="830"/>
      <c r="AE142" s="830"/>
      <c r="AF142" s="830"/>
      <c r="AG142" s="831"/>
      <c r="AH142" s="824"/>
      <c r="AI142" s="825"/>
      <c r="AJ142" s="825"/>
      <c r="AK142" s="825"/>
      <c r="AL142" s="825"/>
      <c r="AM142" s="825"/>
      <c r="AN142" s="825"/>
      <c r="AO142" s="825"/>
      <c r="AP142" s="825"/>
      <c r="AQ142" s="825"/>
      <c r="AR142" s="825"/>
      <c r="AS142" s="825"/>
      <c r="AT142" s="826"/>
      <c r="AU142" s="827"/>
      <c r="AV142" s="828"/>
      <c r="AW142" s="828"/>
      <c r="AX142" s="832"/>
      <c r="AY142" s="34">
        <f t="shared" si="10"/>
        <v>0</v>
      </c>
    </row>
    <row r="143" spans="1:51" ht="24.75" customHeight="1" x14ac:dyDescent="0.15">
      <c r="A143" s="976"/>
      <c r="B143" s="977"/>
      <c r="C143" s="977"/>
      <c r="D143" s="977"/>
      <c r="E143" s="977"/>
      <c r="F143" s="978"/>
      <c r="G143" s="821"/>
      <c r="H143" s="830"/>
      <c r="I143" s="830"/>
      <c r="J143" s="830"/>
      <c r="K143" s="831"/>
      <c r="L143" s="824"/>
      <c r="M143" s="825"/>
      <c r="N143" s="825"/>
      <c r="O143" s="825"/>
      <c r="P143" s="825"/>
      <c r="Q143" s="825"/>
      <c r="R143" s="825"/>
      <c r="S143" s="825"/>
      <c r="T143" s="825"/>
      <c r="U143" s="825"/>
      <c r="V143" s="825"/>
      <c r="W143" s="825"/>
      <c r="X143" s="826"/>
      <c r="Y143" s="827"/>
      <c r="Z143" s="828"/>
      <c r="AA143" s="828"/>
      <c r="AB143" s="829"/>
      <c r="AC143" s="821"/>
      <c r="AD143" s="830"/>
      <c r="AE143" s="830"/>
      <c r="AF143" s="830"/>
      <c r="AG143" s="831"/>
      <c r="AH143" s="824"/>
      <c r="AI143" s="825"/>
      <c r="AJ143" s="825"/>
      <c r="AK143" s="825"/>
      <c r="AL143" s="825"/>
      <c r="AM143" s="825"/>
      <c r="AN143" s="825"/>
      <c r="AO143" s="825"/>
      <c r="AP143" s="825"/>
      <c r="AQ143" s="825"/>
      <c r="AR143" s="825"/>
      <c r="AS143" s="825"/>
      <c r="AT143" s="826"/>
      <c r="AU143" s="827"/>
      <c r="AV143" s="828"/>
      <c r="AW143" s="828"/>
      <c r="AX143" s="832"/>
      <c r="AY143" s="34">
        <f t="shared" si="10"/>
        <v>0</v>
      </c>
    </row>
    <row r="144" spans="1:51" ht="24.75" customHeight="1" x14ac:dyDescent="0.15">
      <c r="A144" s="976"/>
      <c r="B144" s="977"/>
      <c r="C144" s="977"/>
      <c r="D144" s="977"/>
      <c r="E144" s="977"/>
      <c r="F144" s="978"/>
      <c r="G144" s="821"/>
      <c r="H144" s="830"/>
      <c r="I144" s="830"/>
      <c r="J144" s="830"/>
      <c r="K144" s="831"/>
      <c r="L144" s="824"/>
      <c r="M144" s="825"/>
      <c r="N144" s="825"/>
      <c r="O144" s="825"/>
      <c r="P144" s="825"/>
      <c r="Q144" s="825"/>
      <c r="R144" s="825"/>
      <c r="S144" s="825"/>
      <c r="T144" s="825"/>
      <c r="U144" s="825"/>
      <c r="V144" s="825"/>
      <c r="W144" s="825"/>
      <c r="X144" s="826"/>
      <c r="Y144" s="827"/>
      <c r="Z144" s="828"/>
      <c r="AA144" s="828"/>
      <c r="AB144" s="829"/>
      <c r="AC144" s="821"/>
      <c r="AD144" s="830"/>
      <c r="AE144" s="830"/>
      <c r="AF144" s="830"/>
      <c r="AG144" s="831"/>
      <c r="AH144" s="824"/>
      <c r="AI144" s="825"/>
      <c r="AJ144" s="825"/>
      <c r="AK144" s="825"/>
      <c r="AL144" s="825"/>
      <c r="AM144" s="825"/>
      <c r="AN144" s="825"/>
      <c r="AO144" s="825"/>
      <c r="AP144" s="825"/>
      <c r="AQ144" s="825"/>
      <c r="AR144" s="825"/>
      <c r="AS144" s="825"/>
      <c r="AT144" s="826"/>
      <c r="AU144" s="827"/>
      <c r="AV144" s="828"/>
      <c r="AW144" s="828"/>
      <c r="AX144" s="832"/>
      <c r="AY144" s="34">
        <f t="shared" si="10"/>
        <v>0</v>
      </c>
    </row>
    <row r="145" spans="1:51" ht="24.75" customHeight="1" x14ac:dyDescent="0.15">
      <c r="A145" s="976"/>
      <c r="B145" s="977"/>
      <c r="C145" s="977"/>
      <c r="D145" s="977"/>
      <c r="E145" s="977"/>
      <c r="F145" s="978"/>
      <c r="G145" s="821"/>
      <c r="H145" s="830"/>
      <c r="I145" s="830"/>
      <c r="J145" s="830"/>
      <c r="K145" s="831"/>
      <c r="L145" s="824"/>
      <c r="M145" s="825"/>
      <c r="N145" s="825"/>
      <c r="O145" s="825"/>
      <c r="P145" s="825"/>
      <c r="Q145" s="825"/>
      <c r="R145" s="825"/>
      <c r="S145" s="825"/>
      <c r="T145" s="825"/>
      <c r="U145" s="825"/>
      <c r="V145" s="825"/>
      <c r="W145" s="825"/>
      <c r="X145" s="826"/>
      <c r="Y145" s="827"/>
      <c r="Z145" s="828"/>
      <c r="AA145" s="828"/>
      <c r="AB145" s="829"/>
      <c r="AC145" s="821"/>
      <c r="AD145" s="830"/>
      <c r="AE145" s="830"/>
      <c r="AF145" s="830"/>
      <c r="AG145" s="831"/>
      <c r="AH145" s="824"/>
      <c r="AI145" s="825"/>
      <c r="AJ145" s="825"/>
      <c r="AK145" s="825"/>
      <c r="AL145" s="825"/>
      <c r="AM145" s="825"/>
      <c r="AN145" s="825"/>
      <c r="AO145" s="825"/>
      <c r="AP145" s="825"/>
      <c r="AQ145" s="825"/>
      <c r="AR145" s="825"/>
      <c r="AS145" s="825"/>
      <c r="AT145" s="826"/>
      <c r="AU145" s="827"/>
      <c r="AV145" s="828"/>
      <c r="AW145" s="828"/>
      <c r="AX145" s="832"/>
      <c r="AY145" s="34">
        <f t="shared" si="10"/>
        <v>0</v>
      </c>
    </row>
    <row r="146" spans="1:51" ht="24.75" customHeight="1" thickBot="1" x14ac:dyDescent="0.2">
      <c r="A146" s="976"/>
      <c r="B146" s="977"/>
      <c r="C146" s="977"/>
      <c r="D146" s="977"/>
      <c r="E146" s="977"/>
      <c r="F146" s="978"/>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6"/>
      <c r="B147" s="977"/>
      <c r="C147" s="977"/>
      <c r="D147" s="977"/>
      <c r="E147" s="977"/>
      <c r="F147" s="978"/>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6"/>
      <c r="B148" s="977"/>
      <c r="C148" s="977"/>
      <c r="D148" s="977"/>
      <c r="E148" s="977"/>
      <c r="F148" s="978"/>
      <c r="G148" s="141" t="s">
        <v>15</v>
      </c>
      <c r="H148" s="818"/>
      <c r="I148" s="818"/>
      <c r="J148" s="818"/>
      <c r="K148" s="818"/>
      <c r="L148" s="819" t="s">
        <v>16</v>
      </c>
      <c r="M148" s="818"/>
      <c r="N148" s="818"/>
      <c r="O148" s="818"/>
      <c r="P148" s="818"/>
      <c r="Q148" s="818"/>
      <c r="R148" s="818"/>
      <c r="S148" s="818"/>
      <c r="T148" s="818"/>
      <c r="U148" s="818"/>
      <c r="V148" s="818"/>
      <c r="W148" s="818"/>
      <c r="X148" s="820"/>
      <c r="Y148" s="833" t="s">
        <v>17</v>
      </c>
      <c r="Z148" s="834"/>
      <c r="AA148" s="834"/>
      <c r="AB148" s="835"/>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3" t="s">
        <v>17</v>
      </c>
      <c r="AV148" s="834"/>
      <c r="AW148" s="834"/>
      <c r="AX148" s="836"/>
      <c r="AY148" s="34">
        <f>$AY$147</f>
        <v>0</v>
      </c>
    </row>
    <row r="149" spans="1:51" ht="24.75" customHeight="1" x14ac:dyDescent="0.15">
      <c r="A149" s="976"/>
      <c r="B149" s="977"/>
      <c r="C149" s="977"/>
      <c r="D149" s="977"/>
      <c r="E149" s="977"/>
      <c r="F149" s="978"/>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6"/>
      <c r="B150" s="977"/>
      <c r="C150" s="977"/>
      <c r="D150" s="977"/>
      <c r="E150" s="977"/>
      <c r="F150" s="978"/>
      <c r="G150" s="821"/>
      <c r="H150" s="830"/>
      <c r="I150" s="830"/>
      <c r="J150" s="830"/>
      <c r="K150" s="831"/>
      <c r="L150" s="824"/>
      <c r="M150" s="825"/>
      <c r="N150" s="825"/>
      <c r="O150" s="825"/>
      <c r="P150" s="825"/>
      <c r="Q150" s="825"/>
      <c r="R150" s="825"/>
      <c r="S150" s="825"/>
      <c r="T150" s="825"/>
      <c r="U150" s="825"/>
      <c r="V150" s="825"/>
      <c r="W150" s="825"/>
      <c r="X150" s="826"/>
      <c r="Y150" s="827"/>
      <c r="Z150" s="828"/>
      <c r="AA150" s="828"/>
      <c r="AB150" s="829"/>
      <c r="AC150" s="821"/>
      <c r="AD150" s="830"/>
      <c r="AE150" s="830"/>
      <c r="AF150" s="830"/>
      <c r="AG150" s="831"/>
      <c r="AH150" s="824"/>
      <c r="AI150" s="825"/>
      <c r="AJ150" s="825"/>
      <c r="AK150" s="825"/>
      <c r="AL150" s="825"/>
      <c r="AM150" s="825"/>
      <c r="AN150" s="825"/>
      <c r="AO150" s="825"/>
      <c r="AP150" s="825"/>
      <c r="AQ150" s="825"/>
      <c r="AR150" s="825"/>
      <c r="AS150" s="825"/>
      <c r="AT150" s="826"/>
      <c r="AU150" s="827"/>
      <c r="AV150" s="828"/>
      <c r="AW150" s="828"/>
      <c r="AX150" s="832"/>
      <c r="AY150" s="34">
        <f t="shared" si="11"/>
        <v>0</v>
      </c>
    </row>
    <row r="151" spans="1:51" ht="24.75" customHeight="1" x14ac:dyDescent="0.15">
      <c r="A151" s="976"/>
      <c r="B151" s="977"/>
      <c r="C151" s="977"/>
      <c r="D151" s="977"/>
      <c r="E151" s="977"/>
      <c r="F151" s="978"/>
      <c r="G151" s="821"/>
      <c r="H151" s="830"/>
      <c r="I151" s="830"/>
      <c r="J151" s="830"/>
      <c r="K151" s="831"/>
      <c r="L151" s="824"/>
      <c r="M151" s="825"/>
      <c r="N151" s="825"/>
      <c r="O151" s="825"/>
      <c r="P151" s="825"/>
      <c r="Q151" s="825"/>
      <c r="R151" s="825"/>
      <c r="S151" s="825"/>
      <c r="T151" s="825"/>
      <c r="U151" s="825"/>
      <c r="V151" s="825"/>
      <c r="W151" s="825"/>
      <c r="X151" s="826"/>
      <c r="Y151" s="827"/>
      <c r="Z151" s="828"/>
      <c r="AA151" s="828"/>
      <c r="AB151" s="829"/>
      <c r="AC151" s="821"/>
      <c r="AD151" s="830"/>
      <c r="AE151" s="830"/>
      <c r="AF151" s="830"/>
      <c r="AG151" s="831"/>
      <c r="AH151" s="824"/>
      <c r="AI151" s="825"/>
      <c r="AJ151" s="825"/>
      <c r="AK151" s="825"/>
      <c r="AL151" s="825"/>
      <c r="AM151" s="825"/>
      <c r="AN151" s="825"/>
      <c r="AO151" s="825"/>
      <c r="AP151" s="825"/>
      <c r="AQ151" s="825"/>
      <c r="AR151" s="825"/>
      <c r="AS151" s="825"/>
      <c r="AT151" s="826"/>
      <c r="AU151" s="827"/>
      <c r="AV151" s="828"/>
      <c r="AW151" s="828"/>
      <c r="AX151" s="832"/>
      <c r="AY151" s="34">
        <f t="shared" si="11"/>
        <v>0</v>
      </c>
    </row>
    <row r="152" spans="1:51" ht="24.75" customHeight="1" x14ac:dyDescent="0.15">
      <c r="A152" s="976"/>
      <c r="B152" s="977"/>
      <c r="C152" s="977"/>
      <c r="D152" s="977"/>
      <c r="E152" s="977"/>
      <c r="F152" s="978"/>
      <c r="G152" s="821"/>
      <c r="H152" s="830"/>
      <c r="I152" s="830"/>
      <c r="J152" s="830"/>
      <c r="K152" s="831"/>
      <c r="L152" s="824"/>
      <c r="M152" s="825"/>
      <c r="N152" s="825"/>
      <c r="O152" s="825"/>
      <c r="P152" s="825"/>
      <c r="Q152" s="825"/>
      <c r="R152" s="825"/>
      <c r="S152" s="825"/>
      <c r="T152" s="825"/>
      <c r="U152" s="825"/>
      <c r="V152" s="825"/>
      <c r="W152" s="825"/>
      <c r="X152" s="826"/>
      <c r="Y152" s="827"/>
      <c r="Z152" s="828"/>
      <c r="AA152" s="828"/>
      <c r="AB152" s="829"/>
      <c r="AC152" s="821"/>
      <c r="AD152" s="830"/>
      <c r="AE152" s="830"/>
      <c r="AF152" s="830"/>
      <c r="AG152" s="831"/>
      <c r="AH152" s="824"/>
      <c r="AI152" s="825"/>
      <c r="AJ152" s="825"/>
      <c r="AK152" s="825"/>
      <c r="AL152" s="825"/>
      <c r="AM152" s="825"/>
      <c r="AN152" s="825"/>
      <c r="AO152" s="825"/>
      <c r="AP152" s="825"/>
      <c r="AQ152" s="825"/>
      <c r="AR152" s="825"/>
      <c r="AS152" s="825"/>
      <c r="AT152" s="826"/>
      <c r="AU152" s="827"/>
      <c r="AV152" s="828"/>
      <c r="AW152" s="828"/>
      <c r="AX152" s="832"/>
      <c r="AY152" s="34">
        <f t="shared" si="11"/>
        <v>0</v>
      </c>
    </row>
    <row r="153" spans="1:51" ht="24.75" customHeight="1" x14ac:dyDescent="0.15">
      <c r="A153" s="976"/>
      <c r="B153" s="977"/>
      <c r="C153" s="977"/>
      <c r="D153" s="977"/>
      <c r="E153" s="977"/>
      <c r="F153" s="978"/>
      <c r="G153" s="821"/>
      <c r="H153" s="830"/>
      <c r="I153" s="830"/>
      <c r="J153" s="830"/>
      <c r="K153" s="831"/>
      <c r="L153" s="824"/>
      <c r="M153" s="825"/>
      <c r="N153" s="825"/>
      <c r="O153" s="825"/>
      <c r="P153" s="825"/>
      <c r="Q153" s="825"/>
      <c r="R153" s="825"/>
      <c r="S153" s="825"/>
      <c r="T153" s="825"/>
      <c r="U153" s="825"/>
      <c r="V153" s="825"/>
      <c r="W153" s="825"/>
      <c r="X153" s="826"/>
      <c r="Y153" s="827"/>
      <c r="Z153" s="828"/>
      <c r="AA153" s="828"/>
      <c r="AB153" s="829"/>
      <c r="AC153" s="821"/>
      <c r="AD153" s="830"/>
      <c r="AE153" s="830"/>
      <c r="AF153" s="830"/>
      <c r="AG153" s="831"/>
      <c r="AH153" s="824"/>
      <c r="AI153" s="825"/>
      <c r="AJ153" s="825"/>
      <c r="AK153" s="825"/>
      <c r="AL153" s="825"/>
      <c r="AM153" s="825"/>
      <c r="AN153" s="825"/>
      <c r="AO153" s="825"/>
      <c r="AP153" s="825"/>
      <c r="AQ153" s="825"/>
      <c r="AR153" s="825"/>
      <c r="AS153" s="825"/>
      <c r="AT153" s="826"/>
      <c r="AU153" s="827"/>
      <c r="AV153" s="828"/>
      <c r="AW153" s="828"/>
      <c r="AX153" s="832"/>
      <c r="AY153" s="34">
        <f t="shared" si="11"/>
        <v>0</v>
      </c>
    </row>
    <row r="154" spans="1:51" ht="24.75" customHeight="1" x14ac:dyDescent="0.15">
      <c r="A154" s="976"/>
      <c r="B154" s="977"/>
      <c r="C154" s="977"/>
      <c r="D154" s="977"/>
      <c r="E154" s="977"/>
      <c r="F154" s="978"/>
      <c r="G154" s="821"/>
      <c r="H154" s="830"/>
      <c r="I154" s="830"/>
      <c r="J154" s="830"/>
      <c r="K154" s="831"/>
      <c r="L154" s="824"/>
      <c r="M154" s="825"/>
      <c r="N154" s="825"/>
      <c r="O154" s="825"/>
      <c r="P154" s="825"/>
      <c r="Q154" s="825"/>
      <c r="R154" s="825"/>
      <c r="S154" s="825"/>
      <c r="T154" s="825"/>
      <c r="U154" s="825"/>
      <c r="V154" s="825"/>
      <c r="W154" s="825"/>
      <c r="X154" s="826"/>
      <c r="Y154" s="827"/>
      <c r="Z154" s="828"/>
      <c r="AA154" s="828"/>
      <c r="AB154" s="829"/>
      <c r="AC154" s="821"/>
      <c r="AD154" s="830"/>
      <c r="AE154" s="830"/>
      <c r="AF154" s="830"/>
      <c r="AG154" s="831"/>
      <c r="AH154" s="824"/>
      <c r="AI154" s="825"/>
      <c r="AJ154" s="825"/>
      <c r="AK154" s="825"/>
      <c r="AL154" s="825"/>
      <c r="AM154" s="825"/>
      <c r="AN154" s="825"/>
      <c r="AO154" s="825"/>
      <c r="AP154" s="825"/>
      <c r="AQ154" s="825"/>
      <c r="AR154" s="825"/>
      <c r="AS154" s="825"/>
      <c r="AT154" s="826"/>
      <c r="AU154" s="827"/>
      <c r="AV154" s="828"/>
      <c r="AW154" s="828"/>
      <c r="AX154" s="832"/>
      <c r="AY154" s="34">
        <f t="shared" si="11"/>
        <v>0</v>
      </c>
    </row>
    <row r="155" spans="1:51" ht="24.75" customHeight="1" x14ac:dyDescent="0.15">
      <c r="A155" s="976"/>
      <c r="B155" s="977"/>
      <c r="C155" s="977"/>
      <c r="D155" s="977"/>
      <c r="E155" s="977"/>
      <c r="F155" s="978"/>
      <c r="G155" s="821"/>
      <c r="H155" s="830"/>
      <c r="I155" s="830"/>
      <c r="J155" s="830"/>
      <c r="K155" s="831"/>
      <c r="L155" s="824"/>
      <c r="M155" s="825"/>
      <c r="N155" s="825"/>
      <c r="O155" s="825"/>
      <c r="P155" s="825"/>
      <c r="Q155" s="825"/>
      <c r="R155" s="825"/>
      <c r="S155" s="825"/>
      <c r="T155" s="825"/>
      <c r="U155" s="825"/>
      <c r="V155" s="825"/>
      <c r="W155" s="825"/>
      <c r="X155" s="826"/>
      <c r="Y155" s="827"/>
      <c r="Z155" s="828"/>
      <c r="AA155" s="828"/>
      <c r="AB155" s="829"/>
      <c r="AC155" s="821"/>
      <c r="AD155" s="830"/>
      <c r="AE155" s="830"/>
      <c r="AF155" s="830"/>
      <c r="AG155" s="831"/>
      <c r="AH155" s="824"/>
      <c r="AI155" s="825"/>
      <c r="AJ155" s="825"/>
      <c r="AK155" s="825"/>
      <c r="AL155" s="825"/>
      <c r="AM155" s="825"/>
      <c r="AN155" s="825"/>
      <c r="AO155" s="825"/>
      <c r="AP155" s="825"/>
      <c r="AQ155" s="825"/>
      <c r="AR155" s="825"/>
      <c r="AS155" s="825"/>
      <c r="AT155" s="826"/>
      <c r="AU155" s="827"/>
      <c r="AV155" s="828"/>
      <c r="AW155" s="828"/>
      <c r="AX155" s="832"/>
      <c r="AY155" s="34">
        <f t="shared" si="11"/>
        <v>0</v>
      </c>
    </row>
    <row r="156" spans="1:51" ht="24.75" customHeight="1" x14ac:dyDescent="0.15">
      <c r="A156" s="976"/>
      <c r="B156" s="977"/>
      <c r="C156" s="977"/>
      <c r="D156" s="977"/>
      <c r="E156" s="977"/>
      <c r="F156" s="978"/>
      <c r="G156" s="821"/>
      <c r="H156" s="830"/>
      <c r="I156" s="830"/>
      <c r="J156" s="830"/>
      <c r="K156" s="831"/>
      <c r="L156" s="824"/>
      <c r="M156" s="825"/>
      <c r="N156" s="825"/>
      <c r="O156" s="825"/>
      <c r="P156" s="825"/>
      <c r="Q156" s="825"/>
      <c r="R156" s="825"/>
      <c r="S156" s="825"/>
      <c r="T156" s="825"/>
      <c r="U156" s="825"/>
      <c r="V156" s="825"/>
      <c r="W156" s="825"/>
      <c r="X156" s="826"/>
      <c r="Y156" s="827"/>
      <c r="Z156" s="828"/>
      <c r="AA156" s="828"/>
      <c r="AB156" s="829"/>
      <c r="AC156" s="821"/>
      <c r="AD156" s="830"/>
      <c r="AE156" s="830"/>
      <c r="AF156" s="830"/>
      <c r="AG156" s="831"/>
      <c r="AH156" s="824"/>
      <c r="AI156" s="825"/>
      <c r="AJ156" s="825"/>
      <c r="AK156" s="825"/>
      <c r="AL156" s="825"/>
      <c r="AM156" s="825"/>
      <c r="AN156" s="825"/>
      <c r="AO156" s="825"/>
      <c r="AP156" s="825"/>
      <c r="AQ156" s="825"/>
      <c r="AR156" s="825"/>
      <c r="AS156" s="825"/>
      <c r="AT156" s="826"/>
      <c r="AU156" s="827"/>
      <c r="AV156" s="828"/>
      <c r="AW156" s="828"/>
      <c r="AX156" s="832"/>
      <c r="AY156" s="34">
        <f t="shared" si="11"/>
        <v>0</v>
      </c>
    </row>
    <row r="157" spans="1:51" ht="24.75" customHeight="1" x14ac:dyDescent="0.15">
      <c r="A157" s="976"/>
      <c r="B157" s="977"/>
      <c r="C157" s="977"/>
      <c r="D157" s="977"/>
      <c r="E157" s="977"/>
      <c r="F157" s="978"/>
      <c r="G157" s="821"/>
      <c r="H157" s="830"/>
      <c r="I157" s="830"/>
      <c r="J157" s="830"/>
      <c r="K157" s="831"/>
      <c r="L157" s="824"/>
      <c r="M157" s="825"/>
      <c r="N157" s="825"/>
      <c r="O157" s="825"/>
      <c r="P157" s="825"/>
      <c r="Q157" s="825"/>
      <c r="R157" s="825"/>
      <c r="S157" s="825"/>
      <c r="T157" s="825"/>
      <c r="U157" s="825"/>
      <c r="V157" s="825"/>
      <c r="W157" s="825"/>
      <c r="X157" s="826"/>
      <c r="Y157" s="827"/>
      <c r="Z157" s="828"/>
      <c r="AA157" s="828"/>
      <c r="AB157" s="829"/>
      <c r="AC157" s="821"/>
      <c r="AD157" s="830"/>
      <c r="AE157" s="830"/>
      <c r="AF157" s="830"/>
      <c r="AG157" s="831"/>
      <c r="AH157" s="824"/>
      <c r="AI157" s="825"/>
      <c r="AJ157" s="825"/>
      <c r="AK157" s="825"/>
      <c r="AL157" s="825"/>
      <c r="AM157" s="825"/>
      <c r="AN157" s="825"/>
      <c r="AO157" s="825"/>
      <c r="AP157" s="825"/>
      <c r="AQ157" s="825"/>
      <c r="AR157" s="825"/>
      <c r="AS157" s="825"/>
      <c r="AT157" s="826"/>
      <c r="AU157" s="827"/>
      <c r="AV157" s="828"/>
      <c r="AW157" s="828"/>
      <c r="AX157" s="832"/>
      <c r="AY157" s="34">
        <f t="shared" si="11"/>
        <v>0</v>
      </c>
    </row>
    <row r="158" spans="1:51" ht="24.75" customHeight="1" x14ac:dyDescent="0.15">
      <c r="A158" s="976"/>
      <c r="B158" s="977"/>
      <c r="C158" s="977"/>
      <c r="D158" s="977"/>
      <c r="E158" s="977"/>
      <c r="F158" s="978"/>
      <c r="G158" s="821"/>
      <c r="H158" s="830"/>
      <c r="I158" s="830"/>
      <c r="J158" s="830"/>
      <c r="K158" s="831"/>
      <c r="L158" s="824"/>
      <c r="M158" s="825"/>
      <c r="N158" s="825"/>
      <c r="O158" s="825"/>
      <c r="P158" s="825"/>
      <c r="Q158" s="825"/>
      <c r="R158" s="825"/>
      <c r="S158" s="825"/>
      <c r="T158" s="825"/>
      <c r="U158" s="825"/>
      <c r="V158" s="825"/>
      <c r="W158" s="825"/>
      <c r="X158" s="826"/>
      <c r="Y158" s="827"/>
      <c r="Z158" s="828"/>
      <c r="AA158" s="828"/>
      <c r="AB158" s="829"/>
      <c r="AC158" s="821"/>
      <c r="AD158" s="830"/>
      <c r="AE158" s="830"/>
      <c r="AF158" s="830"/>
      <c r="AG158" s="831"/>
      <c r="AH158" s="824"/>
      <c r="AI158" s="825"/>
      <c r="AJ158" s="825"/>
      <c r="AK158" s="825"/>
      <c r="AL158" s="825"/>
      <c r="AM158" s="825"/>
      <c r="AN158" s="825"/>
      <c r="AO158" s="825"/>
      <c r="AP158" s="825"/>
      <c r="AQ158" s="825"/>
      <c r="AR158" s="825"/>
      <c r="AS158" s="825"/>
      <c r="AT158" s="826"/>
      <c r="AU158" s="827"/>
      <c r="AV158" s="828"/>
      <c r="AW158" s="828"/>
      <c r="AX158" s="832"/>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6"/>
      <c r="B162" s="977"/>
      <c r="C162" s="977"/>
      <c r="D162" s="977"/>
      <c r="E162" s="977"/>
      <c r="F162" s="978"/>
      <c r="G162" s="141" t="s">
        <v>15</v>
      </c>
      <c r="H162" s="818"/>
      <c r="I162" s="818"/>
      <c r="J162" s="818"/>
      <c r="K162" s="818"/>
      <c r="L162" s="819" t="s">
        <v>16</v>
      </c>
      <c r="M162" s="818"/>
      <c r="N162" s="818"/>
      <c r="O162" s="818"/>
      <c r="P162" s="818"/>
      <c r="Q162" s="818"/>
      <c r="R162" s="818"/>
      <c r="S162" s="818"/>
      <c r="T162" s="818"/>
      <c r="U162" s="818"/>
      <c r="V162" s="818"/>
      <c r="W162" s="818"/>
      <c r="X162" s="820"/>
      <c r="Y162" s="833" t="s">
        <v>17</v>
      </c>
      <c r="Z162" s="834"/>
      <c r="AA162" s="834"/>
      <c r="AB162" s="835"/>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3" t="s">
        <v>17</v>
      </c>
      <c r="AV162" s="834"/>
      <c r="AW162" s="834"/>
      <c r="AX162" s="836"/>
      <c r="AY162" s="34">
        <f>$AY$161</f>
        <v>0</v>
      </c>
    </row>
    <row r="163" spans="1:51" ht="24.75" customHeight="1" x14ac:dyDescent="0.15">
      <c r="A163" s="976"/>
      <c r="B163" s="977"/>
      <c r="C163" s="977"/>
      <c r="D163" s="977"/>
      <c r="E163" s="977"/>
      <c r="F163" s="978"/>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6"/>
      <c r="B164" s="977"/>
      <c r="C164" s="977"/>
      <c r="D164" s="977"/>
      <c r="E164" s="977"/>
      <c r="F164" s="978"/>
      <c r="G164" s="821"/>
      <c r="H164" s="830"/>
      <c r="I164" s="830"/>
      <c r="J164" s="830"/>
      <c r="K164" s="831"/>
      <c r="L164" s="824"/>
      <c r="M164" s="825"/>
      <c r="N164" s="825"/>
      <c r="O164" s="825"/>
      <c r="P164" s="825"/>
      <c r="Q164" s="825"/>
      <c r="R164" s="825"/>
      <c r="S164" s="825"/>
      <c r="T164" s="825"/>
      <c r="U164" s="825"/>
      <c r="V164" s="825"/>
      <c r="W164" s="825"/>
      <c r="X164" s="826"/>
      <c r="Y164" s="827"/>
      <c r="Z164" s="828"/>
      <c r="AA164" s="828"/>
      <c r="AB164" s="829"/>
      <c r="AC164" s="821"/>
      <c r="AD164" s="830"/>
      <c r="AE164" s="830"/>
      <c r="AF164" s="830"/>
      <c r="AG164" s="831"/>
      <c r="AH164" s="824"/>
      <c r="AI164" s="825"/>
      <c r="AJ164" s="825"/>
      <c r="AK164" s="825"/>
      <c r="AL164" s="825"/>
      <c r="AM164" s="825"/>
      <c r="AN164" s="825"/>
      <c r="AO164" s="825"/>
      <c r="AP164" s="825"/>
      <c r="AQ164" s="825"/>
      <c r="AR164" s="825"/>
      <c r="AS164" s="825"/>
      <c r="AT164" s="826"/>
      <c r="AU164" s="827"/>
      <c r="AV164" s="828"/>
      <c r="AW164" s="828"/>
      <c r="AX164" s="832"/>
      <c r="AY164" s="34">
        <f t="shared" si="12"/>
        <v>0</v>
      </c>
    </row>
    <row r="165" spans="1:51" ht="24.75" customHeight="1" x14ac:dyDescent="0.15">
      <c r="A165" s="976"/>
      <c r="B165" s="977"/>
      <c r="C165" s="977"/>
      <c r="D165" s="977"/>
      <c r="E165" s="977"/>
      <c r="F165" s="978"/>
      <c r="G165" s="821"/>
      <c r="H165" s="830"/>
      <c r="I165" s="830"/>
      <c r="J165" s="830"/>
      <c r="K165" s="831"/>
      <c r="L165" s="824"/>
      <c r="M165" s="825"/>
      <c r="N165" s="825"/>
      <c r="O165" s="825"/>
      <c r="P165" s="825"/>
      <c r="Q165" s="825"/>
      <c r="R165" s="825"/>
      <c r="S165" s="825"/>
      <c r="T165" s="825"/>
      <c r="U165" s="825"/>
      <c r="V165" s="825"/>
      <c r="W165" s="825"/>
      <c r="X165" s="826"/>
      <c r="Y165" s="827"/>
      <c r="Z165" s="828"/>
      <c r="AA165" s="828"/>
      <c r="AB165" s="829"/>
      <c r="AC165" s="821"/>
      <c r="AD165" s="830"/>
      <c r="AE165" s="830"/>
      <c r="AF165" s="830"/>
      <c r="AG165" s="831"/>
      <c r="AH165" s="824"/>
      <c r="AI165" s="825"/>
      <c r="AJ165" s="825"/>
      <c r="AK165" s="825"/>
      <c r="AL165" s="825"/>
      <c r="AM165" s="825"/>
      <c r="AN165" s="825"/>
      <c r="AO165" s="825"/>
      <c r="AP165" s="825"/>
      <c r="AQ165" s="825"/>
      <c r="AR165" s="825"/>
      <c r="AS165" s="825"/>
      <c r="AT165" s="826"/>
      <c r="AU165" s="827"/>
      <c r="AV165" s="828"/>
      <c r="AW165" s="828"/>
      <c r="AX165" s="832"/>
      <c r="AY165" s="34">
        <f t="shared" si="12"/>
        <v>0</v>
      </c>
    </row>
    <row r="166" spans="1:51" ht="24.75" customHeight="1" x14ac:dyDescent="0.15">
      <c r="A166" s="976"/>
      <c r="B166" s="977"/>
      <c r="C166" s="977"/>
      <c r="D166" s="977"/>
      <c r="E166" s="977"/>
      <c r="F166" s="978"/>
      <c r="G166" s="821"/>
      <c r="H166" s="830"/>
      <c r="I166" s="830"/>
      <c r="J166" s="830"/>
      <c r="K166" s="831"/>
      <c r="L166" s="824"/>
      <c r="M166" s="825"/>
      <c r="N166" s="825"/>
      <c r="O166" s="825"/>
      <c r="P166" s="825"/>
      <c r="Q166" s="825"/>
      <c r="R166" s="825"/>
      <c r="S166" s="825"/>
      <c r="T166" s="825"/>
      <c r="U166" s="825"/>
      <c r="V166" s="825"/>
      <c r="W166" s="825"/>
      <c r="X166" s="826"/>
      <c r="Y166" s="827"/>
      <c r="Z166" s="828"/>
      <c r="AA166" s="828"/>
      <c r="AB166" s="829"/>
      <c r="AC166" s="821"/>
      <c r="AD166" s="830"/>
      <c r="AE166" s="830"/>
      <c r="AF166" s="830"/>
      <c r="AG166" s="831"/>
      <c r="AH166" s="824"/>
      <c r="AI166" s="825"/>
      <c r="AJ166" s="825"/>
      <c r="AK166" s="825"/>
      <c r="AL166" s="825"/>
      <c r="AM166" s="825"/>
      <c r="AN166" s="825"/>
      <c r="AO166" s="825"/>
      <c r="AP166" s="825"/>
      <c r="AQ166" s="825"/>
      <c r="AR166" s="825"/>
      <c r="AS166" s="825"/>
      <c r="AT166" s="826"/>
      <c r="AU166" s="827"/>
      <c r="AV166" s="828"/>
      <c r="AW166" s="828"/>
      <c r="AX166" s="832"/>
      <c r="AY166" s="34">
        <f t="shared" si="12"/>
        <v>0</v>
      </c>
    </row>
    <row r="167" spans="1:51" ht="24.75" customHeight="1" x14ac:dyDescent="0.15">
      <c r="A167" s="976"/>
      <c r="B167" s="977"/>
      <c r="C167" s="977"/>
      <c r="D167" s="977"/>
      <c r="E167" s="977"/>
      <c r="F167" s="978"/>
      <c r="G167" s="821"/>
      <c r="H167" s="830"/>
      <c r="I167" s="830"/>
      <c r="J167" s="830"/>
      <c r="K167" s="831"/>
      <c r="L167" s="824"/>
      <c r="M167" s="825"/>
      <c r="N167" s="825"/>
      <c r="O167" s="825"/>
      <c r="P167" s="825"/>
      <c r="Q167" s="825"/>
      <c r="R167" s="825"/>
      <c r="S167" s="825"/>
      <c r="T167" s="825"/>
      <c r="U167" s="825"/>
      <c r="V167" s="825"/>
      <c r="W167" s="825"/>
      <c r="X167" s="826"/>
      <c r="Y167" s="827"/>
      <c r="Z167" s="828"/>
      <c r="AA167" s="828"/>
      <c r="AB167" s="829"/>
      <c r="AC167" s="821"/>
      <c r="AD167" s="830"/>
      <c r="AE167" s="830"/>
      <c r="AF167" s="830"/>
      <c r="AG167" s="831"/>
      <c r="AH167" s="824"/>
      <c r="AI167" s="825"/>
      <c r="AJ167" s="825"/>
      <c r="AK167" s="825"/>
      <c r="AL167" s="825"/>
      <c r="AM167" s="825"/>
      <c r="AN167" s="825"/>
      <c r="AO167" s="825"/>
      <c r="AP167" s="825"/>
      <c r="AQ167" s="825"/>
      <c r="AR167" s="825"/>
      <c r="AS167" s="825"/>
      <c r="AT167" s="826"/>
      <c r="AU167" s="827"/>
      <c r="AV167" s="828"/>
      <c r="AW167" s="828"/>
      <c r="AX167" s="832"/>
      <c r="AY167" s="34">
        <f t="shared" si="12"/>
        <v>0</v>
      </c>
    </row>
    <row r="168" spans="1:51" ht="24.75" customHeight="1" x14ac:dyDescent="0.15">
      <c r="A168" s="976"/>
      <c r="B168" s="977"/>
      <c r="C168" s="977"/>
      <c r="D168" s="977"/>
      <c r="E168" s="977"/>
      <c r="F168" s="978"/>
      <c r="G168" s="821"/>
      <c r="H168" s="830"/>
      <c r="I168" s="830"/>
      <c r="J168" s="830"/>
      <c r="K168" s="831"/>
      <c r="L168" s="824"/>
      <c r="M168" s="825"/>
      <c r="N168" s="825"/>
      <c r="O168" s="825"/>
      <c r="P168" s="825"/>
      <c r="Q168" s="825"/>
      <c r="R168" s="825"/>
      <c r="S168" s="825"/>
      <c r="T168" s="825"/>
      <c r="U168" s="825"/>
      <c r="V168" s="825"/>
      <c r="W168" s="825"/>
      <c r="X168" s="826"/>
      <c r="Y168" s="827"/>
      <c r="Z168" s="828"/>
      <c r="AA168" s="828"/>
      <c r="AB168" s="829"/>
      <c r="AC168" s="821"/>
      <c r="AD168" s="830"/>
      <c r="AE168" s="830"/>
      <c r="AF168" s="830"/>
      <c r="AG168" s="831"/>
      <c r="AH168" s="824"/>
      <c r="AI168" s="825"/>
      <c r="AJ168" s="825"/>
      <c r="AK168" s="825"/>
      <c r="AL168" s="825"/>
      <c r="AM168" s="825"/>
      <c r="AN168" s="825"/>
      <c r="AO168" s="825"/>
      <c r="AP168" s="825"/>
      <c r="AQ168" s="825"/>
      <c r="AR168" s="825"/>
      <c r="AS168" s="825"/>
      <c r="AT168" s="826"/>
      <c r="AU168" s="827"/>
      <c r="AV168" s="828"/>
      <c r="AW168" s="828"/>
      <c r="AX168" s="832"/>
      <c r="AY168" s="34">
        <f t="shared" si="12"/>
        <v>0</v>
      </c>
    </row>
    <row r="169" spans="1:51" ht="24.75" customHeight="1" x14ac:dyDescent="0.15">
      <c r="A169" s="976"/>
      <c r="B169" s="977"/>
      <c r="C169" s="977"/>
      <c r="D169" s="977"/>
      <c r="E169" s="977"/>
      <c r="F169" s="978"/>
      <c r="G169" s="821"/>
      <c r="H169" s="830"/>
      <c r="I169" s="830"/>
      <c r="J169" s="830"/>
      <c r="K169" s="831"/>
      <c r="L169" s="824"/>
      <c r="M169" s="825"/>
      <c r="N169" s="825"/>
      <c r="O169" s="825"/>
      <c r="P169" s="825"/>
      <c r="Q169" s="825"/>
      <c r="R169" s="825"/>
      <c r="S169" s="825"/>
      <c r="T169" s="825"/>
      <c r="U169" s="825"/>
      <c r="V169" s="825"/>
      <c r="W169" s="825"/>
      <c r="X169" s="826"/>
      <c r="Y169" s="827"/>
      <c r="Z169" s="828"/>
      <c r="AA169" s="828"/>
      <c r="AB169" s="829"/>
      <c r="AC169" s="821"/>
      <c r="AD169" s="830"/>
      <c r="AE169" s="830"/>
      <c r="AF169" s="830"/>
      <c r="AG169" s="831"/>
      <c r="AH169" s="824"/>
      <c r="AI169" s="825"/>
      <c r="AJ169" s="825"/>
      <c r="AK169" s="825"/>
      <c r="AL169" s="825"/>
      <c r="AM169" s="825"/>
      <c r="AN169" s="825"/>
      <c r="AO169" s="825"/>
      <c r="AP169" s="825"/>
      <c r="AQ169" s="825"/>
      <c r="AR169" s="825"/>
      <c r="AS169" s="825"/>
      <c r="AT169" s="826"/>
      <c r="AU169" s="827"/>
      <c r="AV169" s="828"/>
      <c r="AW169" s="828"/>
      <c r="AX169" s="832"/>
      <c r="AY169" s="34">
        <f t="shared" si="12"/>
        <v>0</v>
      </c>
    </row>
    <row r="170" spans="1:51" ht="24.75" customHeight="1" x14ac:dyDescent="0.15">
      <c r="A170" s="976"/>
      <c r="B170" s="977"/>
      <c r="C170" s="977"/>
      <c r="D170" s="977"/>
      <c r="E170" s="977"/>
      <c r="F170" s="978"/>
      <c r="G170" s="821"/>
      <c r="H170" s="830"/>
      <c r="I170" s="830"/>
      <c r="J170" s="830"/>
      <c r="K170" s="831"/>
      <c r="L170" s="824"/>
      <c r="M170" s="825"/>
      <c r="N170" s="825"/>
      <c r="O170" s="825"/>
      <c r="P170" s="825"/>
      <c r="Q170" s="825"/>
      <c r="R170" s="825"/>
      <c r="S170" s="825"/>
      <c r="T170" s="825"/>
      <c r="U170" s="825"/>
      <c r="V170" s="825"/>
      <c r="W170" s="825"/>
      <c r="X170" s="826"/>
      <c r="Y170" s="827"/>
      <c r="Z170" s="828"/>
      <c r="AA170" s="828"/>
      <c r="AB170" s="829"/>
      <c r="AC170" s="821"/>
      <c r="AD170" s="830"/>
      <c r="AE170" s="830"/>
      <c r="AF170" s="830"/>
      <c r="AG170" s="831"/>
      <c r="AH170" s="824"/>
      <c r="AI170" s="825"/>
      <c r="AJ170" s="825"/>
      <c r="AK170" s="825"/>
      <c r="AL170" s="825"/>
      <c r="AM170" s="825"/>
      <c r="AN170" s="825"/>
      <c r="AO170" s="825"/>
      <c r="AP170" s="825"/>
      <c r="AQ170" s="825"/>
      <c r="AR170" s="825"/>
      <c r="AS170" s="825"/>
      <c r="AT170" s="826"/>
      <c r="AU170" s="827"/>
      <c r="AV170" s="828"/>
      <c r="AW170" s="828"/>
      <c r="AX170" s="832"/>
      <c r="AY170" s="34">
        <f t="shared" si="12"/>
        <v>0</v>
      </c>
    </row>
    <row r="171" spans="1:51" ht="24.75" customHeight="1" x14ac:dyDescent="0.15">
      <c r="A171" s="976"/>
      <c r="B171" s="977"/>
      <c r="C171" s="977"/>
      <c r="D171" s="977"/>
      <c r="E171" s="977"/>
      <c r="F171" s="978"/>
      <c r="G171" s="821"/>
      <c r="H171" s="830"/>
      <c r="I171" s="830"/>
      <c r="J171" s="830"/>
      <c r="K171" s="831"/>
      <c r="L171" s="824"/>
      <c r="M171" s="825"/>
      <c r="N171" s="825"/>
      <c r="O171" s="825"/>
      <c r="P171" s="825"/>
      <c r="Q171" s="825"/>
      <c r="R171" s="825"/>
      <c r="S171" s="825"/>
      <c r="T171" s="825"/>
      <c r="U171" s="825"/>
      <c r="V171" s="825"/>
      <c r="W171" s="825"/>
      <c r="X171" s="826"/>
      <c r="Y171" s="827"/>
      <c r="Z171" s="828"/>
      <c r="AA171" s="828"/>
      <c r="AB171" s="829"/>
      <c r="AC171" s="821"/>
      <c r="AD171" s="830"/>
      <c r="AE171" s="830"/>
      <c r="AF171" s="830"/>
      <c r="AG171" s="831"/>
      <c r="AH171" s="824"/>
      <c r="AI171" s="825"/>
      <c r="AJ171" s="825"/>
      <c r="AK171" s="825"/>
      <c r="AL171" s="825"/>
      <c r="AM171" s="825"/>
      <c r="AN171" s="825"/>
      <c r="AO171" s="825"/>
      <c r="AP171" s="825"/>
      <c r="AQ171" s="825"/>
      <c r="AR171" s="825"/>
      <c r="AS171" s="825"/>
      <c r="AT171" s="826"/>
      <c r="AU171" s="827"/>
      <c r="AV171" s="828"/>
      <c r="AW171" s="828"/>
      <c r="AX171" s="832"/>
      <c r="AY171" s="34">
        <f t="shared" si="12"/>
        <v>0</v>
      </c>
    </row>
    <row r="172" spans="1:51" ht="24.75" customHeight="1" x14ac:dyDescent="0.15">
      <c r="A172" s="976"/>
      <c r="B172" s="977"/>
      <c r="C172" s="977"/>
      <c r="D172" s="977"/>
      <c r="E172" s="977"/>
      <c r="F172" s="978"/>
      <c r="G172" s="821"/>
      <c r="H172" s="830"/>
      <c r="I172" s="830"/>
      <c r="J172" s="830"/>
      <c r="K172" s="831"/>
      <c r="L172" s="824"/>
      <c r="M172" s="825"/>
      <c r="N172" s="825"/>
      <c r="O172" s="825"/>
      <c r="P172" s="825"/>
      <c r="Q172" s="825"/>
      <c r="R172" s="825"/>
      <c r="S172" s="825"/>
      <c r="T172" s="825"/>
      <c r="U172" s="825"/>
      <c r="V172" s="825"/>
      <c r="W172" s="825"/>
      <c r="X172" s="826"/>
      <c r="Y172" s="827"/>
      <c r="Z172" s="828"/>
      <c r="AA172" s="828"/>
      <c r="AB172" s="829"/>
      <c r="AC172" s="821"/>
      <c r="AD172" s="830"/>
      <c r="AE172" s="830"/>
      <c r="AF172" s="830"/>
      <c r="AG172" s="831"/>
      <c r="AH172" s="824"/>
      <c r="AI172" s="825"/>
      <c r="AJ172" s="825"/>
      <c r="AK172" s="825"/>
      <c r="AL172" s="825"/>
      <c r="AM172" s="825"/>
      <c r="AN172" s="825"/>
      <c r="AO172" s="825"/>
      <c r="AP172" s="825"/>
      <c r="AQ172" s="825"/>
      <c r="AR172" s="825"/>
      <c r="AS172" s="825"/>
      <c r="AT172" s="826"/>
      <c r="AU172" s="827"/>
      <c r="AV172" s="828"/>
      <c r="AW172" s="828"/>
      <c r="AX172" s="832"/>
      <c r="AY172" s="34">
        <f t="shared" si="12"/>
        <v>0</v>
      </c>
    </row>
    <row r="173" spans="1:51" ht="24.75" customHeight="1" thickBot="1" x14ac:dyDescent="0.2">
      <c r="A173" s="976"/>
      <c r="B173" s="977"/>
      <c r="C173" s="977"/>
      <c r="D173" s="977"/>
      <c r="E173" s="977"/>
      <c r="F173" s="978"/>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6"/>
      <c r="B174" s="977"/>
      <c r="C174" s="977"/>
      <c r="D174" s="977"/>
      <c r="E174" s="977"/>
      <c r="F174" s="978"/>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6"/>
      <c r="B175" s="977"/>
      <c r="C175" s="977"/>
      <c r="D175" s="977"/>
      <c r="E175" s="977"/>
      <c r="F175" s="978"/>
      <c r="G175" s="141" t="s">
        <v>15</v>
      </c>
      <c r="H175" s="818"/>
      <c r="I175" s="818"/>
      <c r="J175" s="818"/>
      <c r="K175" s="818"/>
      <c r="L175" s="819" t="s">
        <v>16</v>
      </c>
      <c r="M175" s="818"/>
      <c r="N175" s="818"/>
      <c r="O175" s="818"/>
      <c r="P175" s="818"/>
      <c r="Q175" s="818"/>
      <c r="R175" s="818"/>
      <c r="S175" s="818"/>
      <c r="T175" s="818"/>
      <c r="U175" s="818"/>
      <c r="V175" s="818"/>
      <c r="W175" s="818"/>
      <c r="X175" s="820"/>
      <c r="Y175" s="833" t="s">
        <v>17</v>
      </c>
      <c r="Z175" s="834"/>
      <c r="AA175" s="834"/>
      <c r="AB175" s="835"/>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3" t="s">
        <v>17</v>
      </c>
      <c r="AV175" s="834"/>
      <c r="AW175" s="834"/>
      <c r="AX175" s="836"/>
      <c r="AY175" s="34">
        <f>$AY$174</f>
        <v>0</v>
      </c>
    </row>
    <row r="176" spans="1:51" ht="24.75" customHeight="1" x14ac:dyDescent="0.15">
      <c r="A176" s="976"/>
      <c r="B176" s="977"/>
      <c r="C176" s="977"/>
      <c r="D176" s="977"/>
      <c r="E176" s="977"/>
      <c r="F176" s="978"/>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6"/>
      <c r="B177" s="977"/>
      <c r="C177" s="977"/>
      <c r="D177" s="977"/>
      <c r="E177" s="977"/>
      <c r="F177" s="978"/>
      <c r="G177" s="821"/>
      <c r="H177" s="830"/>
      <c r="I177" s="830"/>
      <c r="J177" s="830"/>
      <c r="K177" s="831"/>
      <c r="L177" s="824"/>
      <c r="M177" s="825"/>
      <c r="N177" s="825"/>
      <c r="O177" s="825"/>
      <c r="P177" s="825"/>
      <c r="Q177" s="825"/>
      <c r="R177" s="825"/>
      <c r="S177" s="825"/>
      <c r="T177" s="825"/>
      <c r="U177" s="825"/>
      <c r="V177" s="825"/>
      <c r="W177" s="825"/>
      <c r="X177" s="826"/>
      <c r="Y177" s="827"/>
      <c r="Z177" s="828"/>
      <c r="AA177" s="828"/>
      <c r="AB177" s="829"/>
      <c r="AC177" s="821"/>
      <c r="AD177" s="830"/>
      <c r="AE177" s="830"/>
      <c r="AF177" s="830"/>
      <c r="AG177" s="831"/>
      <c r="AH177" s="824"/>
      <c r="AI177" s="825"/>
      <c r="AJ177" s="825"/>
      <c r="AK177" s="825"/>
      <c r="AL177" s="825"/>
      <c r="AM177" s="825"/>
      <c r="AN177" s="825"/>
      <c r="AO177" s="825"/>
      <c r="AP177" s="825"/>
      <c r="AQ177" s="825"/>
      <c r="AR177" s="825"/>
      <c r="AS177" s="825"/>
      <c r="AT177" s="826"/>
      <c r="AU177" s="827"/>
      <c r="AV177" s="828"/>
      <c r="AW177" s="828"/>
      <c r="AX177" s="832"/>
      <c r="AY177" s="34">
        <f t="shared" si="13"/>
        <v>0</v>
      </c>
    </row>
    <row r="178" spans="1:51" ht="24.75" customHeight="1" x14ac:dyDescent="0.15">
      <c r="A178" s="976"/>
      <c r="B178" s="977"/>
      <c r="C178" s="977"/>
      <c r="D178" s="977"/>
      <c r="E178" s="977"/>
      <c r="F178" s="978"/>
      <c r="G178" s="821"/>
      <c r="H178" s="830"/>
      <c r="I178" s="830"/>
      <c r="J178" s="830"/>
      <c r="K178" s="831"/>
      <c r="L178" s="824"/>
      <c r="M178" s="825"/>
      <c r="N178" s="825"/>
      <c r="O178" s="825"/>
      <c r="P178" s="825"/>
      <c r="Q178" s="825"/>
      <c r="R178" s="825"/>
      <c r="S178" s="825"/>
      <c r="T178" s="825"/>
      <c r="U178" s="825"/>
      <c r="V178" s="825"/>
      <c r="W178" s="825"/>
      <c r="X178" s="826"/>
      <c r="Y178" s="827"/>
      <c r="Z178" s="828"/>
      <c r="AA178" s="828"/>
      <c r="AB178" s="829"/>
      <c r="AC178" s="821"/>
      <c r="AD178" s="830"/>
      <c r="AE178" s="830"/>
      <c r="AF178" s="830"/>
      <c r="AG178" s="831"/>
      <c r="AH178" s="824"/>
      <c r="AI178" s="825"/>
      <c r="AJ178" s="825"/>
      <c r="AK178" s="825"/>
      <c r="AL178" s="825"/>
      <c r="AM178" s="825"/>
      <c r="AN178" s="825"/>
      <c r="AO178" s="825"/>
      <c r="AP178" s="825"/>
      <c r="AQ178" s="825"/>
      <c r="AR178" s="825"/>
      <c r="AS178" s="825"/>
      <c r="AT178" s="826"/>
      <c r="AU178" s="827"/>
      <c r="AV178" s="828"/>
      <c r="AW178" s="828"/>
      <c r="AX178" s="832"/>
      <c r="AY178" s="34">
        <f t="shared" si="13"/>
        <v>0</v>
      </c>
    </row>
    <row r="179" spans="1:51" ht="24.75" customHeight="1" x14ac:dyDescent="0.15">
      <c r="A179" s="976"/>
      <c r="B179" s="977"/>
      <c r="C179" s="977"/>
      <c r="D179" s="977"/>
      <c r="E179" s="977"/>
      <c r="F179" s="978"/>
      <c r="G179" s="821"/>
      <c r="H179" s="830"/>
      <c r="I179" s="830"/>
      <c r="J179" s="830"/>
      <c r="K179" s="831"/>
      <c r="L179" s="824"/>
      <c r="M179" s="825"/>
      <c r="N179" s="825"/>
      <c r="O179" s="825"/>
      <c r="P179" s="825"/>
      <c r="Q179" s="825"/>
      <c r="R179" s="825"/>
      <c r="S179" s="825"/>
      <c r="T179" s="825"/>
      <c r="U179" s="825"/>
      <c r="V179" s="825"/>
      <c r="W179" s="825"/>
      <c r="X179" s="826"/>
      <c r="Y179" s="827"/>
      <c r="Z179" s="828"/>
      <c r="AA179" s="828"/>
      <c r="AB179" s="829"/>
      <c r="AC179" s="821"/>
      <c r="AD179" s="830"/>
      <c r="AE179" s="830"/>
      <c r="AF179" s="830"/>
      <c r="AG179" s="831"/>
      <c r="AH179" s="824"/>
      <c r="AI179" s="825"/>
      <c r="AJ179" s="825"/>
      <c r="AK179" s="825"/>
      <c r="AL179" s="825"/>
      <c r="AM179" s="825"/>
      <c r="AN179" s="825"/>
      <c r="AO179" s="825"/>
      <c r="AP179" s="825"/>
      <c r="AQ179" s="825"/>
      <c r="AR179" s="825"/>
      <c r="AS179" s="825"/>
      <c r="AT179" s="826"/>
      <c r="AU179" s="827"/>
      <c r="AV179" s="828"/>
      <c r="AW179" s="828"/>
      <c r="AX179" s="832"/>
      <c r="AY179" s="34">
        <f t="shared" si="13"/>
        <v>0</v>
      </c>
    </row>
    <row r="180" spans="1:51" ht="24.75" customHeight="1" x14ac:dyDescent="0.15">
      <c r="A180" s="976"/>
      <c r="B180" s="977"/>
      <c r="C180" s="977"/>
      <c r="D180" s="977"/>
      <c r="E180" s="977"/>
      <c r="F180" s="978"/>
      <c r="G180" s="821"/>
      <c r="H180" s="830"/>
      <c r="I180" s="830"/>
      <c r="J180" s="830"/>
      <c r="K180" s="831"/>
      <c r="L180" s="824"/>
      <c r="M180" s="825"/>
      <c r="N180" s="825"/>
      <c r="O180" s="825"/>
      <c r="P180" s="825"/>
      <c r="Q180" s="825"/>
      <c r="R180" s="825"/>
      <c r="S180" s="825"/>
      <c r="T180" s="825"/>
      <c r="U180" s="825"/>
      <c r="V180" s="825"/>
      <c r="W180" s="825"/>
      <c r="X180" s="826"/>
      <c r="Y180" s="827"/>
      <c r="Z180" s="828"/>
      <c r="AA180" s="828"/>
      <c r="AB180" s="829"/>
      <c r="AC180" s="821"/>
      <c r="AD180" s="830"/>
      <c r="AE180" s="830"/>
      <c r="AF180" s="830"/>
      <c r="AG180" s="831"/>
      <c r="AH180" s="824"/>
      <c r="AI180" s="825"/>
      <c r="AJ180" s="825"/>
      <c r="AK180" s="825"/>
      <c r="AL180" s="825"/>
      <c r="AM180" s="825"/>
      <c r="AN180" s="825"/>
      <c r="AO180" s="825"/>
      <c r="AP180" s="825"/>
      <c r="AQ180" s="825"/>
      <c r="AR180" s="825"/>
      <c r="AS180" s="825"/>
      <c r="AT180" s="826"/>
      <c r="AU180" s="827"/>
      <c r="AV180" s="828"/>
      <c r="AW180" s="828"/>
      <c r="AX180" s="832"/>
      <c r="AY180" s="34">
        <f t="shared" si="13"/>
        <v>0</v>
      </c>
    </row>
    <row r="181" spans="1:51" ht="24.75" customHeight="1" x14ac:dyDescent="0.15">
      <c r="A181" s="976"/>
      <c r="B181" s="977"/>
      <c r="C181" s="977"/>
      <c r="D181" s="977"/>
      <c r="E181" s="977"/>
      <c r="F181" s="978"/>
      <c r="G181" s="821"/>
      <c r="H181" s="830"/>
      <c r="I181" s="830"/>
      <c r="J181" s="830"/>
      <c r="K181" s="831"/>
      <c r="L181" s="824"/>
      <c r="M181" s="825"/>
      <c r="N181" s="825"/>
      <c r="O181" s="825"/>
      <c r="P181" s="825"/>
      <c r="Q181" s="825"/>
      <c r="R181" s="825"/>
      <c r="S181" s="825"/>
      <c r="T181" s="825"/>
      <c r="U181" s="825"/>
      <c r="V181" s="825"/>
      <c r="W181" s="825"/>
      <c r="X181" s="826"/>
      <c r="Y181" s="827"/>
      <c r="Z181" s="828"/>
      <c r="AA181" s="828"/>
      <c r="AB181" s="829"/>
      <c r="AC181" s="821"/>
      <c r="AD181" s="830"/>
      <c r="AE181" s="830"/>
      <c r="AF181" s="830"/>
      <c r="AG181" s="831"/>
      <c r="AH181" s="824"/>
      <c r="AI181" s="825"/>
      <c r="AJ181" s="825"/>
      <c r="AK181" s="825"/>
      <c r="AL181" s="825"/>
      <c r="AM181" s="825"/>
      <c r="AN181" s="825"/>
      <c r="AO181" s="825"/>
      <c r="AP181" s="825"/>
      <c r="AQ181" s="825"/>
      <c r="AR181" s="825"/>
      <c r="AS181" s="825"/>
      <c r="AT181" s="826"/>
      <c r="AU181" s="827"/>
      <c r="AV181" s="828"/>
      <c r="AW181" s="828"/>
      <c r="AX181" s="832"/>
      <c r="AY181" s="34">
        <f t="shared" si="13"/>
        <v>0</v>
      </c>
    </row>
    <row r="182" spans="1:51" ht="24.75" customHeight="1" x14ac:dyDescent="0.15">
      <c r="A182" s="976"/>
      <c r="B182" s="977"/>
      <c r="C182" s="977"/>
      <c r="D182" s="977"/>
      <c r="E182" s="977"/>
      <c r="F182" s="978"/>
      <c r="G182" s="821"/>
      <c r="H182" s="830"/>
      <c r="I182" s="830"/>
      <c r="J182" s="830"/>
      <c r="K182" s="831"/>
      <c r="L182" s="824"/>
      <c r="M182" s="825"/>
      <c r="N182" s="825"/>
      <c r="O182" s="825"/>
      <c r="P182" s="825"/>
      <c r="Q182" s="825"/>
      <c r="R182" s="825"/>
      <c r="S182" s="825"/>
      <c r="T182" s="825"/>
      <c r="U182" s="825"/>
      <c r="V182" s="825"/>
      <c r="W182" s="825"/>
      <c r="X182" s="826"/>
      <c r="Y182" s="827"/>
      <c r="Z182" s="828"/>
      <c r="AA182" s="828"/>
      <c r="AB182" s="829"/>
      <c r="AC182" s="821"/>
      <c r="AD182" s="830"/>
      <c r="AE182" s="830"/>
      <c r="AF182" s="830"/>
      <c r="AG182" s="831"/>
      <c r="AH182" s="824"/>
      <c r="AI182" s="825"/>
      <c r="AJ182" s="825"/>
      <c r="AK182" s="825"/>
      <c r="AL182" s="825"/>
      <c r="AM182" s="825"/>
      <c r="AN182" s="825"/>
      <c r="AO182" s="825"/>
      <c r="AP182" s="825"/>
      <c r="AQ182" s="825"/>
      <c r="AR182" s="825"/>
      <c r="AS182" s="825"/>
      <c r="AT182" s="826"/>
      <c r="AU182" s="827"/>
      <c r="AV182" s="828"/>
      <c r="AW182" s="828"/>
      <c r="AX182" s="832"/>
      <c r="AY182" s="34">
        <f t="shared" si="13"/>
        <v>0</v>
      </c>
    </row>
    <row r="183" spans="1:51" ht="24.75" customHeight="1" x14ac:dyDescent="0.15">
      <c r="A183" s="976"/>
      <c r="B183" s="977"/>
      <c r="C183" s="977"/>
      <c r="D183" s="977"/>
      <c r="E183" s="977"/>
      <c r="F183" s="978"/>
      <c r="G183" s="821"/>
      <c r="H183" s="830"/>
      <c r="I183" s="830"/>
      <c r="J183" s="830"/>
      <c r="K183" s="831"/>
      <c r="L183" s="824"/>
      <c r="M183" s="825"/>
      <c r="N183" s="825"/>
      <c r="O183" s="825"/>
      <c r="P183" s="825"/>
      <c r="Q183" s="825"/>
      <c r="R183" s="825"/>
      <c r="S183" s="825"/>
      <c r="T183" s="825"/>
      <c r="U183" s="825"/>
      <c r="V183" s="825"/>
      <c r="W183" s="825"/>
      <c r="X183" s="826"/>
      <c r="Y183" s="827"/>
      <c r="Z183" s="828"/>
      <c r="AA183" s="828"/>
      <c r="AB183" s="829"/>
      <c r="AC183" s="821"/>
      <c r="AD183" s="830"/>
      <c r="AE183" s="830"/>
      <c r="AF183" s="830"/>
      <c r="AG183" s="831"/>
      <c r="AH183" s="824"/>
      <c r="AI183" s="825"/>
      <c r="AJ183" s="825"/>
      <c r="AK183" s="825"/>
      <c r="AL183" s="825"/>
      <c r="AM183" s="825"/>
      <c r="AN183" s="825"/>
      <c r="AO183" s="825"/>
      <c r="AP183" s="825"/>
      <c r="AQ183" s="825"/>
      <c r="AR183" s="825"/>
      <c r="AS183" s="825"/>
      <c r="AT183" s="826"/>
      <c r="AU183" s="827"/>
      <c r="AV183" s="828"/>
      <c r="AW183" s="828"/>
      <c r="AX183" s="832"/>
      <c r="AY183" s="34">
        <f t="shared" si="13"/>
        <v>0</v>
      </c>
    </row>
    <row r="184" spans="1:51" ht="24.75" customHeight="1" x14ac:dyDescent="0.15">
      <c r="A184" s="976"/>
      <c r="B184" s="977"/>
      <c r="C184" s="977"/>
      <c r="D184" s="977"/>
      <c r="E184" s="977"/>
      <c r="F184" s="978"/>
      <c r="G184" s="821"/>
      <c r="H184" s="830"/>
      <c r="I184" s="830"/>
      <c r="J184" s="830"/>
      <c r="K184" s="831"/>
      <c r="L184" s="824"/>
      <c r="M184" s="825"/>
      <c r="N184" s="825"/>
      <c r="O184" s="825"/>
      <c r="P184" s="825"/>
      <c r="Q184" s="825"/>
      <c r="R184" s="825"/>
      <c r="S184" s="825"/>
      <c r="T184" s="825"/>
      <c r="U184" s="825"/>
      <c r="V184" s="825"/>
      <c r="W184" s="825"/>
      <c r="X184" s="826"/>
      <c r="Y184" s="827"/>
      <c r="Z184" s="828"/>
      <c r="AA184" s="828"/>
      <c r="AB184" s="829"/>
      <c r="AC184" s="821"/>
      <c r="AD184" s="830"/>
      <c r="AE184" s="830"/>
      <c r="AF184" s="830"/>
      <c r="AG184" s="831"/>
      <c r="AH184" s="824"/>
      <c r="AI184" s="825"/>
      <c r="AJ184" s="825"/>
      <c r="AK184" s="825"/>
      <c r="AL184" s="825"/>
      <c r="AM184" s="825"/>
      <c r="AN184" s="825"/>
      <c r="AO184" s="825"/>
      <c r="AP184" s="825"/>
      <c r="AQ184" s="825"/>
      <c r="AR184" s="825"/>
      <c r="AS184" s="825"/>
      <c r="AT184" s="826"/>
      <c r="AU184" s="827"/>
      <c r="AV184" s="828"/>
      <c r="AW184" s="828"/>
      <c r="AX184" s="832"/>
      <c r="AY184" s="34">
        <f t="shared" si="13"/>
        <v>0</v>
      </c>
    </row>
    <row r="185" spans="1:51" ht="24.75" customHeight="1" x14ac:dyDescent="0.15">
      <c r="A185" s="976"/>
      <c r="B185" s="977"/>
      <c r="C185" s="977"/>
      <c r="D185" s="977"/>
      <c r="E185" s="977"/>
      <c r="F185" s="978"/>
      <c r="G185" s="821"/>
      <c r="H185" s="830"/>
      <c r="I185" s="830"/>
      <c r="J185" s="830"/>
      <c r="K185" s="831"/>
      <c r="L185" s="824"/>
      <c r="M185" s="825"/>
      <c r="N185" s="825"/>
      <c r="O185" s="825"/>
      <c r="P185" s="825"/>
      <c r="Q185" s="825"/>
      <c r="R185" s="825"/>
      <c r="S185" s="825"/>
      <c r="T185" s="825"/>
      <c r="U185" s="825"/>
      <c r="V185" s="825"/>
      <c r="W185" s="825"/>
      <c r="X185" s="826"/>
      <c r="Y185" s="827"/>
      <c r="Z185" s="828"/>
      <c r="AA185" s="828"/>
      <c r="AB185" s="829"/>
      <c r="AC185" s="821"/>
      <c r="AD185" s="830"/>
      <c r="AE185" s="830"/>
      <c r="AF185" s="830"/>
      <c r="AG185" s="831"/>
      <c r="AH185" s="824"/>
      <c r="AI185" s="825"/>
      <c r="AJ185" s="825"/>
      <c r="AK185" s="825"/>
      <c r="AL185" s="825"/>
      <c r="AM185" s="825"/>
      <c r="AN185" s="825"/>
      <c r="AO185" s="825"/>
      <c r="AP185" s="825"/>
      <c r="AQ185" s="825"/>
      <c r="AR185" s="825"/>
      <c r="AS185" s="825"/>
      <c r="AT185" s="826"/>
      <c r="AU185" s="827"/>
      <c r="AV185" s="828"/>
      <c r="AW185" s="828"/>
      <c r="AX185" s="832"/>
      <c r="AY185" s="34">
        <f t="shared" si="13"/>
        <v>0</v>
      </c>
    </row>
    <row r="186" spans="1:51" ht="24.75" customHeight="1" thickBot="1" x14ac:dyDescent="0.2">
      <c r="A186" s="976"/>
      <c r="B186" s="977"/>
      <c r="C186" s="977"/>
      <c r="D186" s="977"/>
      <c r="E186" s="977"/>
      <c r="F186" s="978"/>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6"/>
      <c r="B187" s="977"/>
      <c r="C187" s="977"/>
      <c r="D187" s="977"/>
      <c r="E187" s="977"/>
      <c r="F187" s="978"/>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6"/>
      <c r="B188" s="977"/>
      <c r="C188" s="977"/>
      <c r="D188" s="977"/>
      <c r="E188" s="977"/>
      <c r="F188" s="978"/>
      <c r="G188" s="141" t="s">
        <v>15</v>
      </c>
      <c r="H188" s="818"/>
      <c r="I188" s="818"/>
      <c r="J188" s="818"/>
      <c r="K188" s="818"/>
      <c r="L188" s="819" t="s">
        <v>16</v>
      </c>
      <c r="M188" s="818"/>
      <c r="N188" s="818"/>
      <c r="O188" s="818"/>
      <c r="P188" s="818"/>
      <c r="Q188" s="818"/>
      <c r="R188" s="818"/>
      <c r="S188" s="818"/>
      <c r="T188" s="818"/>
      <c r="U188" s="818"/>
      <c r="V188" s="818"/>
      <c r="W188" s="818"/>
      <c r="X188" s="820"/>
      <c r="Y188" s="833" t="s">
        <v>17</v>
      </c>
      <c r="Z188" s="834"/>
      <c r="AA188" s="834"/>
      <c r="AB188" s="835"/>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3" t="s">
        <v>17</v>
      </c>
      <c r="AV188" s="834"/>
      <c r="AW188" s="834"/>
      <c r="AX188" s="836"/>
      <c r="AY188" s="34">
        <f>$AY$187</f>
        <v>0</v>
      </c>
    </row>
    <row r="189" spans="1:51" ht="24.75" customHeight="1" x14ac:dyDescent="0.15">
      <c r="A189" s="976"/>
      <c r="B189" s="977"/>
      <c r="C189" s="977"/>
      <c r="D189" s="977"/>
      <c r="E189" s="977"/>
      <c r="F189" s="978"/>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6"/>
      <c r="B190" s="977"/>
      <c r="C190" s="977"/>
      <c r="D190" s="977"/>
      <c r="E190" s="977"/>
      <c r="F190" s="978"/>
      <c r="G190" s="821"/>
      <c r="H190" s="830"/>
      <c r="I190" s="830"/>
      <c r="J190" s="830"/>
      <c r="K190" s="831"/>
      <c r="L190" s="824"/>
      <c r="M190" s="825"/>
      <c r="N190" s="825"/>
      <c r="O190" s="825"/>
      <c r="P190" s="825"/>
      <c r="Q190" s="825"/>
      <c r="R190" s="825"/>
      <c r="S190" s="825"/>
      <c r="T190" s="825"/>
      <c r="U190" s="825"/>
      <c r="V190" s="825"/>
      <c r="W190" s="825"/>
      <c r="X190" s="826"/>
      <c r="Y190" s="827"/>
      <c r="Z190" s="828"/>
      <c r="AA190" s="828"/>
      <c r="AB190" s="829"/>
      <c r="AC190" s="821"/>
      <c r="AD190" s="830"/>
      <c r="AE190" s="830"/>
      <c r="AF190" s="830"/>
      <c r="AG190" s="831"/>
      <c r="AH190" s="824"/>
      <c r="AI190" s="825"/>
      <c r="AJ190" s="825"/>
      <c r="AK190" s="825"/>
      <c r="AL190" s="825"/>
      <c r="AM190" s="825"/>
      <c r="AN190" s="825"/>
      <c r="AO190" s="825"/>
      <c r="AP190" s="825"/>
      <c r="AQ190" s="825"/>
      <c r="AR190" s="825"/>
      <c r="AS190" s="825"/>
      <c r="AT190" s="826"/>
      <c r="AU190" s="827"/>
      <c r="AV190" s="828"/>
      <c r="AW190" s="828"/>
      <c r="AX190" s="832"/>
      <c r="AY190" s="34">
        <f t="shared" si="14"/>
        <v>0</v>
      </c>
    </row>
    <row r="191" spans="1:51" ht="24.75" customHeight="1" x14ac:dyDescent="0.15">
      <c r="A191" s="976"/>
      <c r="B191" s="977"/>
      <c r="C191" s="977"/>
      <c r="D191" s="977"/>
      <c r="E191" s="977"/>
      <c r="F191" s="978"/>
      <c r="G191" s="821"/>
      <c r="H191" s="830"/>
      <c r="I191" s="830"/>
      <c r="J191" s="830"/>
      <c r="K191" s="831"/>
      <c r="L191" s="824"/>
      <c r="M191" s="825"/>
      <c r="N191" s="825"/>
      <c r="O191" s="825"/>
      <c r="P191" s="825"/>
      <c r="Q191" s="825"/>
      <c r="R191" s="825"/>
      <c r="S191" s="825"/>
      <c r="T191" s="825"/>
      <c r="U191" s="825"/>
      <c r="V191" s="825"/>
      <c r="W191" s="825"/>
      <c r="X191" s="826"/>
      <c r="Y191" s="827"/>
      <c r="Z191" s="828"/>
      <c r="AA191" s="828"/>
      <c r="AB191" s="829"/>
      <c r="AC191" s="821"/>
      <c r="AD191" s="830"/>
      <c r="AE191" s="830"/>
      <c r="AF191" s="830"/>
      <c r="AG191" s="831"/>
      <c r="AH191" s="824"/>
      <c r="AI191" s="825"/>
      <c r="AJ191" s="825"/>
      <c r="AK191" s="825"/>
      <c r="AL191" s="825"/>
      <c r="AM191" s="825"/>
      <c r="AN191" s="825"/>
      <c r="AO191" s="825"/>
      <c r="AP191" s="825"/>
      <c r="AQ191" s="825"/>
      <c r="AR191" s="825"/>
      <c r="AS191" s="825"/>
      <c r="AT191" s="826"/>
      <c r="AU191" s="827"/>
      <c r="AV191" s="828"/>
      <c r="AW191" s="828"/>
      <c r="AX191" s="832"/>
      <c r="AY191" s="34">
        <f t="shared" si="14"/>
        <v>0</v>
      </c>
    </row>
    <row r="192" spans="1:51" ht="24.75" customHeight="1" x14ac:dyDescent="0.15">
      <c r="A192" s="976"/>
      <c r="B192" s="977"/>
      <c r="C192" s="977"/>
      <c r="D192" s="977"/>
      <c r="E192" s="977"/>
      <c r="F192" s="978"/>
      <c r="G192" s="821"/>
      <c r="H192" s="830"/>
      <c r="I192" s="830"/>
      <c r="J192" s="830"/>
      <c r="K192" s="831"/>
      <c r="L192" s="824"/>
      <c r="M192" s="825"/>
      <c r="N192" s="825"/>
      <c r="O192" s="825"/>
      <c r="P192" s="825"/>
      <c r="Q192" s="825"/>
      <c r="R192" s="825"/>
      <c r="S192" s="825"/>
      <c r="T192" s="825"/>
      <c r="U192" s="825"/>
      <c r="V192" s="825"/>
      <c r="W192" s="825"/>
      <c r="X192" s="826"/>
      <c r="Y192" s="827"/>
      <c r="Z192" s="828"/>
      <c r="AA192" s="828"/>
      <c r="AB192" s="829"/>
      <c r="AC192" s="821"/>
      <c r="AD192" s="830"/>
      <c r="AE192" s="830"/>
      <c r="AF192" s="830"/>
      <c r="AG192" s="831"/>
      <c r="AH192" s="824"/>
      <c r="AI192" s="825"/>
      <c r="AJ192" s="825"/>
      <c r="AK192" s="825"/>
      <c r="AL192" s="825"/>
      <c r="AM192" s="825"/>
      <c r="AN192" s="825"/>
      <c r="AO192" s="825"/>
      <c r="AP192" s="825"/>
      <c r="AQ192" s="825"/>
      <c r="AR192" s="825"/>
      <c r="AS192" s="825"/>
      <c r="AT192" s="826"/>
      <c r="AU192" s="827"/>
      <c r="AV192" s="828"/>
      <c r="AW192" s="828"/>
      <c r="AX192" s="832"/>
      <c r="AY192" s="34">
        <f t="shared" si="14"/>
        <v>0</v>
      </c>
    </row>
    <row r="193" spans="1:51" ht="24.75" customHeight="1" x14ac:dyDescent="0.15">
      <c r="A193" s="976"/>
      <c r="B193" s="977"/>
      <c r="C193" s="977"/>
      <c r="D193" s="977"/>
      <c r="E193" s="977"/>
      <c r="F193" s="978"/>
      <c r="G193" s="821"/>
      <c r="H193" s="830"/>
      <c r="I193" s="830"/>
      <c r="J193" s="830"/>
      <c r="K193" s="831"/>
      <c r="L193" s="824"/>
      <c r="M193" s="825"/>
      <c r="N193" s="825"/>
      <c r="O193" s="825"/>
      <c r="P193" s="825"/>
      <c r="Q193" s="825"/>
      <c r="R193" s="825"/>
      <c r="S193" s="825"/>
      <c r="T193" s="825"/>
      <c r="U193" s="825"/>
      <c r="V193" s="825"/>
      <c r="W193" s="825"/>
      <c r="X193" s="826"/>
      <c r="Y193" s="827"/>
      <c r="Z193" s="828"/>
      <c r="AA193" s="828"/>
      <c r="AB193" s="829"/>
      <c r="AC193" s="821"/>
      <c r="AD193" s="830"/>
      <c r="AE193" s="830"/>
      <c r="AF193" s="830"/>
      <c r="AG193" s="831"/>
      <c r="AH193" s="824"/>
      <c r="AI193" s="825"/>
      <c r="AJ193" s="825"/>
      <c r="AK193" s="825"/>
      <c r="AL193" s="825"/>
      <c r="AM193" s="825"/>
      <c r="AN193" s="825"/>
      <c r="AO193" s="825"/>
      <c r="AP193" s="825"/>
      <c r="AQ193" s="825"/>
      <c r="AR193" s="825"/>
      <c r="AS193" s="825"/>
      <c r="AT193" s="826"/>
      <c r="AU193" s="827"/>
      <c r="AV193" s="828"/>
      <c r="AW193" s="828"/>
      <c r="AX193" s="832"/>
      <c r="AY193" s="34">
        <f t="shared" si="14"/>
        <v>0</v>
      </c>
    </row>
    <row r="194" spans="1:51" ht="24.75" customHeight="1" x14ac:dyDescent="0.15">
      <c r="A194" s="976"/>
      <c r="B194" s="977"/>
      <c r="C194" s="977"/>
      <c r="D194" s="977"/>
      <c r="E194" s="977"/>
      <c r="F194" s="978"/>
      <c r="G194" s="821"/>
      <c r="H194" s="830"/>
      <c r="I194" s="830"/>
      <c r="J194" s="830"/>
      <c r="K194" s="831"/>
      <c r="L194" s="824"/>
      <c r="M194" s="825"/>
      <c r="N194" s="825"/>
      <c r="O194" s="825"/>
      <c r="P194" s="825"/>
      <c r="Q194" s="825"/>
      <c r="R194" s="825"/>
      <c r="S194" s="825"/>
      <c r="T194" s="825"/>
      <c r="U194" s="825"/>
      <c r="V194" s="825"/>
      <c r="W194" s="825"/>
      <c r="X194" s="826"/>
      <c r="Y194" s="827"/>
      <c r="Z194" s="828"/>
      <c r="AA194" s="828"/>
      <c r="AB194" s="829"/>
      <c r="AC194" s="821"/>
      <c r="AD194" s="830"/>
      <c r="AE194" s="830"/>
      <c r="AF194" s="830"/>
      <c r="AG194" s="831"/>
      <c r="AH194" s="824"/>
      <c r="AI194" s="825"/>
      <c r="AJ194" s="825"/>
      <c r="AK194" s="825"/>
      <c r="AL194" s="825"/>
      <c r="AM194" s="825"/>
      <c r="AN194" s="825"/>
      <c r="AO194" s="825"/>
      <c r="AP194" s="825"/>
      <c r="AQ194" s="825"/>
      <c r="AR194" s="825"/>
      <c r="AS194" s="825"/>
      <c r="AT194" s="826"/>
      <c r="AU194" s="827"/>
      <c r="AV194" s="828"/>
      <c r="AW194" s="828"/>
      <c r="AX194" s="832"/>
      <c r="AY194" s="34">
        <f t="shared" si="14"/>
        <v>0</v>
      </c>
    </row>
    <row r="195" spans="1:51" ht="24.75" customHeight="1" x14ac:dyDescent="0.15">
      <c r="A195" s="976"/>
      <c r="B195" s="977"/>
      <c r="C195" s="977"/>
      <c r="D195" s="977"/>
      <c r="E195" s="977"/>
      <c r="F195" s="978"/>
      <c r="G195" s="821"/>
      <c r="H195" s="830"/>
      <c r="I195" s="830"/>
      <c r="J195" s="830"/>
      <c r="K195" s="831"/>
      <c r="L195" s="824"/>
      <c r="M195" s="825"/>
      <c r="N195" s="825"/>
      <c r="O195" s="825"/>
      <c r="P195" s="825"/>
      <c r="Q195" s="825"/>
      <c r="R195" s="825"/>
      <c r="S195" s="825"/>
      <c r="T195" s="825"/>
      <c r="U195" s="825"/>
      <c r="V195" s="825"/>
      <c r="W195" s="825"/>
      <c r="X195" s="826"/>
      <c r="Y195" s="827"/>
      <c r="Z195" s="828"/>
      <c r="AA195" s="828"/>
      <c r="AB195" s="829"/>
      <c r="AC195" s="821"/>
      <c r="AD195" s="830"/>
      <c r="AE195" s="830"/>
      <c r="AF195" s="830"/>
      <c r="AG195" s="831"/>
      <c r="AH195" s="824"/>
      <c r="AI195" s="825"/>
      <c r="AJ195" s="825"/>
      <c r="AK195" s="825"/>
      <c r="AL195" s="825"/>
      <c r="AM195" s="825"/>
      <c r="AN195" s="825"/>
      <c r="AO195" s="825"/>
      <c r="AP195" s="825"/>
      <c r="AQ195" s="825"/>
      <c r="AR195" s="825"/>
      <c r="AS195" s="825"/>
      <c r="AT195" s="826"/>
      <c r="AU195" s="827"/>
      <c r="AV195" s="828"/>
      <c r="AW195" s="828"/>
      <c r="AX195" s="832"/>
      <c r="AY195" s="34">
        <f t="shared" si="14"/>
        <v>0</v>
      </c>
    </row>
    <row r="196" spans="1:51" ht="24.75" customHeight="1" x14ac:dyDescent="0.15">
      <c r="A196" s="976"/>
      <c r="B196" s="977"/>
      <c r="C196" s="977"/>
      <c r="D196" s="977"/>
      <c r="E196" s="977"/>
      <c r="F196" s="978"/>
      <c r="G196" s="821"/>
      <c r="H196" s="830"/>
      <c r="I196" s="830"/>
      <c r="J196" s="830"/>
      <c r="K196" s="831"/>
      <c r="L196" s="824"/>
      <c r="M196" s="825"/>
      <c r="N196" s="825"/>
      <c r="O196" s="825"/>
      <c r="P196" s="825"/>
      <c r="Q196" s="825"/>
      <c r="R196" s="825"/>
      <c r="S196" s="825"/>
      <c r="T196" s="825"/>
      <c r="U196" s="825"/>
      <c r="V196" s="825"/>
      <c r="W196" s="825"/>
      <c r="X196" s="826"/>
      <c r="Y196" s="827"/>
      <c r="Z196" s="828"/>
      <c r="AA196" s="828"/>
      <c r="AB196" s="829"/>
      <c r="AC196" s="821"/>
      <c r="AD196" s="830"/>
      <c r="AE196" s="830"/>
      <c r="AF196" s="830"/>
      <c r="AG196" s="831"/>
      <c r="AH196" s="824"/>
      <c r="AI196" s="825"/>
      <c r="AJ196" s="825"/>
      <c r="AK196" s="825"/>
      <c r="AL196" s="825"/>
      <c r="AM196" s="825"/>
      <c r="AN196" s="825"/>
      <c r="AO196" s="825"/>
      <c r="AP196" s="825"/>
      <c r="AQ196" s="825"/>
      <c r="AR196" s="825"/>
      <c r="AS196" s="825"/>
      <c r="AT196" s="826"/>
      <c r="AU196" s="827"/>
      <c r="AV196" s="828"/>
      <c r="AW196" s="828"/>
      <c r="AX196" s="832"/>
      <c r="AY196" s="34">
        <f t="shared" si="14"/>
        <v>0</v>
      </c>
    </row>
    <row r="197" spans="1:51" ht="24.75" customHeight="1" x14ac:dyDescent="0.15">
      <c r="A197" s="976"/>
      <c r="B197" s="977"/>
      <c r="C197" s="977"/>
      <c r="D197" s="977"/>
      <c r="E197" s="977"/>
      <c r="F197" s="978"/>
      <c r="G197" s="821"/>
      <c r="H197" s="830"/>
      <c r="I197" s="830"/>
      <c r="J197" s="830"/>
      <c r="K197" s="831"/>
      <c r="L197" s="824"/>
      <c r="M197" s="825"/>
      <c r="N197" s="825"/>
      <c r="O197" s="825"/>
      <c r="P197" s="825"/>
      <c r="Q197" s="825"/>
      <c r="R197" s="825"/>
      <c r="S197" s="825"/>
      <c r="T197" s="825"/>
      <c r="U197" s="825"/>
      <c r="V197" s="825"/>
      <c r="W197" s="825"/>
      <c r="X197" s="826"/>
      <c r="Y197" s="827"/>
      <c r="Z197" s="828"/>
      <c r="AA197" s="828"/>
      <c r="AB197" s="829"/>
      <c r="AC197" s="821"/>
      <c r="AD197" s="830"/>
      <c r="AE197" s="830"/>
      <c r="AF197" s="830"/>
      <c r="AG197" s="831"/>
      <c r="AH197" s="824"/>
      <c r="AI197" s="825"/>
      <c r="AJ197" s="825"/>
      <c r="AK197" s="825"/>
      <c r="AL197" s="825"/>
      <c r="AM197" s="825"/>
      <c r="AN197" s="825"/>
      <c r="AO197" s="825"/>
      <c r="AP197" s="825"/>
      <c r="AQ197" s="825"/>
      <c r="AR197" s="825"/>
      <c r="AS197" s="825"/>
      <c r="AT197" s="826"/>
      <c r="AU197" s="827"/>
      <c r="AV197" s="828"/>
      <c r="AW197" s="828"/>
      <c r="AX197" s="832"/>
      <c r="AY197" s="34">
        <f t="shared" si="14"/>
        <v>0</v>
      </c>
    </row>
    <row r="198" spans="1:51" ht="24.75" customHeight="1" x14ac:dyDescent="0.15">
      <c r="A198" s="976"/>
      <c r="B198" s="977"/>
      <c r="C198" s="977"/>
      <c r="D198" s="977"/>
      <c r="E198" s="977"/>
      <c r="F198" s="978"/>
      <c r="G198" s="821"/>
      <c r="H198" s="830"/>
      <c r="I198" s="830"/>
      <c r="J198" s="830"/>
      <c r="K198" s="831"/>
      <c r="L198" s="824"/>
      <c r="M198" s="825"/>
      <c r="N198" s="825"/>
      <c r="O198" s="825"/>
      <c r="P198" s="825"/>
      <c r="Q198" s="825"/>
      <c r="R198" s="825"/>
      <c r="S198" s="825"/>
      <c r="T198" s="825"/>
      <c r="U198" s="825"/>
      <c r="V198" s="825"/>
      <c r="W198" s="825"/>
      <c r="X198" s="826"/>
      <c r="Y198" s="827"/>
      <c r="Z198" s="828"/>
      <c r="AA198" s="828"/>
      <c r="AB198" s="829"/>
      <c r="AC198" s="821"/>
      <c r="AD198" s="830"/>
      <c r="AE198" s="830"/>
      <c r="AF198" s="830"/>
      <c r="AG198" s="831"/>
      <c r="AH198" s="824"/>
      <c r="AI198" s="825"/>
      <c r="AJ198" s="825"/>
      <c r="AK198" s="825"/>
      <c r="AL198" s="825"/>
      <c r="AM198" s="825"/>
      <c r="AN198" s="825"/>
      <c r="AO198" s="825"/>
      <c r="AP198" s="825"/>
      <c r="AQ198" s="825"/>
      <c r="AR198" s="825"/>
      <c r="AS198" s="825"/>
      <c r="AT198" s="826"/>
      <c r="AU198" s="827"/>
      <c r="AV198" s="828"/>
      <c r="AW198" s="828"/>
      <c r="AX198" s="832"/>
      <c r="AY198" s="34">
        <f t="shared" si="14"/>
        <v>0</v>
      </c>
    </row>
    <row r="199" spans="1:51" ht="24.75" customHeight="1" thickBot="1" x14ac:dyDescent="0.2">
      <c r="A199" s="976"/>
      <c r="B199" s="977"/>
      <c r="C199" s="977"/>
      <c r="D199" s="977"/>
      <c r="E199" s="977"/>
      <c r="F199" s="978"/>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6"/>
      <c r="B200" s="977"/>
      <c r="C200" s="977"/>
      <c r="D200" s="977"/>
      <c r="E200" s="977"/>
      <c r="F200" s="978"/>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6"/>
      <c r="B201" s="977"/>
      <c r="C201" s="977"/>
      <c r="D201" s="977"/>
      <c r="E201" s="977"/>
      <c r="F201" s="978"/>
      <c r="G201" s="141" t="s">
        <v>15</v>
      </c>
      <c r="H201" s="818"/>
      <c r="I201" s="818"/>
      <c r="J201" s="818"/>
      <c r="K201" s="818"/>
      <c r="L201" s="819" t="s">
        <v>16</v>
      </c>
      <c r="M201" s="818"/>
      <c r="N201" s="818"/>
      <c r="O201" s="818"/>
      <c r="P201" s="818"/>
      <c r="Q201" s="818"/>
      <c r="R201" s="818"/>
      <c r="S201" s="818"/>
      <c r="T201" s="818"/>
      <c r="U201" s="818"/>
      <c r="V201" s="818"/>
      <c r="W201" s="818"/>
      <c r="X201" s="820"/>
      <c r="Y201" s="833" t="s">
        <v>17</v>
      </c>
      <c r="Z201" s="834"/>
      <c r="AA201" s="834"/>
      <c r="AB201" s="835"/>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3" t="s">
        <v>17</v>
      </c>
      <c r="AV201" s="834"/>
      <c r="AW201" s="834"/>
      <c r="AX201" s="836"/>
      <c r="AY201" s="34">
        <f>$AY$200</f>
        <v>0</v>
      </c>
    </row>
    <row r="202" spans="1:51" ht="24.75" customHeight="1" x14ac:dyDescent="0.15">
      <c r="A202" s="976"/>
      <c r="B202" s="977"/>
      <c r="C202" s="977"/>
      <c r="D202" s="977"/>
      <c r="E202" s="977"/>
      <c r="F202" s="978"/>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6"/>
      <c r="B203" s="977"/>
      <c r="C203" s="977"/>
      <c r="D203" s="977"/>
      <c r="E203" s="977"/>
      <c r="F203" s="978"/>
      <c r="G203" s="821"/>
      <c r="H203" s="830"/>
      <c r="I203" s="830"/>
      <c r="J203" s="830"/>
      <c r="K203" s="831"/>
      <c r="L203" s="824"/>
      <c r="M203" s="825"/>
      <c r="N203" s="825"/>
      <c r="O203" s="825"/>
      <c r="P203" s="825"/>
      <c r="Q203" s="825"/>
      <c r="R203" s="825"/>
      <c r="S203" s="825"/>
      <c r="T203" s="825"/>
      <c r="U203" s="825"/>
      <c r="V203" s="825"/>
      <c r="W203" s="825"/>
      <c r="X203" s="826"/>
      <c r="Y203" s="827"/>
      <c r="Z203" s="828"/>
      <c r="AA203" s="828"/>
      <c r="AB203" s="829"/>
      <c r="AC203" s="821"/>
      <c r="AD203" s="830"/>
      <c r="AE203" s="830"/>
      <c r="AF203" s="830"/>
      <c r="AG203" s="831"/>
      <c r="AH203" s="824"/>
      <c r="AI203" s="825"/>
      <c r="AJ203" s="825"/>
      <c r="AK203" s="825"/>
      <c r="AL203" s="825"/>
      <c r="AM203" s="825"/>
      <c r="AN203" s="825"/>
      <c r="AO203" s="825"/>
      <c r="AP203" s="825"/>
      <c r="AQ203" s="825"/>
      <c r="AR203" s="825"/>
      <c r="AS203" s="825"/>
      <c r="AT203" s="826"/>
      <c r="AU203" s="827"/>
      <c r="AV203" s="828"/>
      <c r="AW203" s="828"/>
      <c r="AX203" s="832"/>
      <c r="AY203" s="34">
        <f t="shared" si="15"/>
        <v>0</v>
      </c>
    </row>
    <row r="204" spans="1:51" ht="24.75" customHeight="1" x14ac:dyDescent="0.15">
      <c r="A204" s="976"/>
      <c r="B204" s="977"/>
      <c r="C204" s="977"/>
      <c r="D204" s="977"/>
      <c r="E204" s="977"/>
      <c r="F204" s="978"/>
      <c r="G204" s="821"/>
      <c r="H204" s="830"/>
      <c r="I204" s="830"/>
      <c r="J204" s="830"/>
      <c r="K204" s="831"/>
      <c r="L204" s="824"/>
      <c r="M204" s="825"/>
      <c r="N204" s="825"/>
      <c r="O204" s="825"/>
      <c r="P204" s="825"/>
      <c r="Q204" s="825"/>
      <c r="R204" s="825"/>
      <c r="S204" s="825"/>
      <c r="T204" s="825"/>
      <c r="U204" s="825"/>
      <c r="V204" s="825"/>
      <c r="W204" s="825"/>
      <c r="X204" s="826"/>
      <c r="Y204" s="827"/>
      <c r="Z204" s="828"/>
      <c r="AA204" s="828"/>
      <c r="AB204" s="829"/>
      <c r="AC204" s="821"/>
      <c r="AD204" s="830"/>
      <c r="AE204" s="830"/>
      <c r="AF204" s="830"/>
      <c r="AG204" s="831"/>
      <c r="AH204" s="824"/>
      <c r="AI204" s="825"/>
      <c r="AJ204" s="825"/>
      <c r="AK204" s="825"/>
      <c r="AL204" s="825"/>
      <c r="AM204" s="825"/>
      <c r="AN204" s="825"/>
      <c r="AO204" s="825"/>
      <c r="AP204" s="825"/>
      <c r="AQ204" s="825"/>
      <c r="AR204" s="825"/>
      <c r="AS204" s="825"/>
      <c r="AT204" s="826"/>
      <c r="AU204" s="827"/>
      <c r="AV204" s="828"/>
      <c r="AW204" s="828"/>
      <c r="AX204" s="832"/>
      <c r="AY204" s="34">
        <f t="shared" si="15"/>
        <v>0</v>
      </c>
    </row>
    <row r="205" spans="1:51" ht="24.75" customHeight="1" x14ac:dyDescent="0.15">
      <c r="A205" s="976"/>
      <c r="B205" s="977"/>
      <c r="C205" s="977"/>
      <c r="D205" s="977"/>
      <c r="E205" s="977"/>
      <c r="F205" s="978"/>
      <c r="G205" s="821"/>
      <c r="H205" s="830"/>
      <c r="I205" s="830"/>
      <c r="J205" s="830"/>
      <c r="K205" s="831"/>
      <c r="L205" s="824"/>
      <c r="M205" s="825"/>
      <c r="N205" s="825"/>
      <c r="O205" s="825"/>
      <c r="P205" s="825"/>
      <c r="Q205" s="825"/>
      <c r="R205" s="825"/>
      <c r="S205" s="825"/>
      <c r="T205" s="825"/>
      <c r="U205" s="825"/>
      <c r="V205" s="825"/>
      <c r="W205" s="825"/>
      <c r="X205" s="826"/>
      <c r="Y205" s="827"/>
      <c r="Z205" s="828"/>
      <c r="AA205" s="828"/>
      <c r="AB205" s="829"/>
      <c r="AC205" s="821"/>
      <c r="AD205" s="830"/>
      <c r="AE205" s="830"/>
      <c r="AF205" s="830"/>
      <c r="AG205" s="831"/>
      <c r="AH205" s="824"/>
      <c r="AI205" s="825"/>
      <c r="AJ205" s="825"/>
      <c r="AK205" s="825"/>
      <c r="AL205" s="825"/>
      <c r="AM205" s="825"/>
      <c r="AN205" s="825"/>
      <c r="AO205" s="825"/>
      <c r="AP205" s="825"/>
      <c r="AQ205" s="825"/>
      <c r="AR205" s="825"/>
      <c r="AS205" s="825"/>
      <c r="AT205" s="826"/>
      <c r="AU205" s="827"/>
      <c r="AV205" s="828"/>
      <c r="AW205" s="828"/>
      <c r="AX205" s="832"/>
      <c r="AY205" s="34">
        <f t="shared" si="15"/>
        <v>0</v>
      </c>
    </row>
    <row r="206" spans="1:51" ht="24.75" customHeight="1" x14ac:dyDescent="0.15">
      <c r="A206" s="976"/>
      <c r="B206" s="977"/>
      <c r="C206" s="977"/>
      <c r="D206" s="977"/>
      <c r="E206" s="977"/>
      <c r="F206" s="978"/>
      <c r="G206" s="821"/>
      <c r="H206" s="830"/>
      <c r="I206" s="830"/>
      <c r="J206" s="830"/>
      <c r="K206" s="831"/>
      <c r="L206" s="824"/>
      <c r="M206" s="825"/>
      <c r="N206" s="825"/>
      <c r="O206" s="825"/>
      <c r="P206" s="825"/>
      <c r="Q206" s="825"/>
      <c r="R206" s="825"/>
      <c r="S206" s="825"/>
      <c r="T206" s="825"/>
      <c r="U206" s="825"/>
      <c r="V206" s="825"/>
      <c r="W206" s="825"/>
      <c r="X206" s="826"/>
      <c r="Y206" s="827"/>
      <c r="Z206" s="828"/>
      <c r="AA206" s="828"/>
      <c r="AB206" s="829"/>
      <c r="AC206" s="821"/>
      <c r="AD206" s="830"/>
      <c r="AE206" s="830"/>
      <c r="AF206" s="830"/>
      <c r="AG206" s="831"/>
      <c r="AH206" s="824"/>
      <c r="AI206" s="825"/>
      <c r="AJ206" s="825"/>
      <c r="AK206" s="825"/>
      <c r="AL206" s="825"/>
      <c r="AM206" s="825"/>
      <c r="AN206" s="825"/>
      <c r="AO206" s="825"/>
      <c r="AP206" s="825"/>
      <c r="AQ206" s="825"/>
      <c r="AR206" s="825"/>
      <c r="AS206" s="825"/>
      <c r="AT206" s="826"/>
      <c r="AU206" s="827"/>
      <c r="AV206" s="828"/>
      <c r="AW206" s="828"/>
      <c r="AX206" s="832"/>
      <c r="AY206" s="34">
        <f t="shared" si="15"/>
        <v>0</v>
      </c>
    </row>
    <row r="207" spans="1:51" ht="24.75" customHeight="1" x14ac:dyDescent="0.15">
      <c r="A207" s="976"/>
      <c r="B207" s="977"/>
      <c r="C207" s="977"/>
      <c r="D207" s="977"/>
      <c r="E207" s="977"/>
      <c r="F207" s="978"/>
      <c r="G207" s="821"/>
      <c r="H207" s="830"/>
      <c r="I207" s="830"/>
      <c r="J207" s="830"/>
      <c r="K207" s="831"/>
      <c r="L207" s="824"/>
      <c r="M207" s="825"/>
      <c r="N207" s="825"/>
      <c r="O207" s="825"/>
      <c r="P207" s="825"/>
      <c r="Q207" s="825"/>
      <c r="R207" s="825"/>
      <c r="S207" s="825"/>
      <c r="T207" s="825"/>
      <c r="U207" s="825"/>
      <c r="V207" s="825"/>
      <c r="W207" s="825"/>
      <c r="X207" s="826"/>
      <c r="Y207" s="827"/>
      <c r="Z207" s="828"/>
      <c r="AA207" s="828"/>
      <c r="AB207" s="829"/>
      <c r="AC207" s="821"/>
      <c r="AD207" s="830"/>
      <c r="AE207" s="830"/>
      <c r="AF207" s="830"/>
      <c r="AG207" s="831"/>
      <c r="AH207" s="824"/>
      <c r="AI207" s="825"/>
      <c r="AJ207" s="825"/>
      <c r="AK207" s="825"/>
      <c r="AL207" s="825"/>
      <c r="AM207" s="825"/>
      <c r="AN207" s="825"/>
      <c r="AO207" s="825"/>
      <c r="AP207" s="825"/>
      <c r="AQ207" s="825"/>
      <c r="AR207" s="825"/>
      <c r="AS207" s="825"/>
      <c r="AT207" s="826"/>
      <c r="AU207" s="827"/>
      <c r="AV207" s="828"/>
      <c r="AW207" s="828"/>
      <c r="AX207" s="832"/>
      <c r="AY207" s="34">
        <f t="shared" si="15"/>
        <v>0</v>
      </c>
    </row>
    <row r="208" spans="1:51" ht="24.75" customHeight="1" x14ac:dyDescent="0.15">
      <c r="A208" s="976"/>
      <c r="B208" s="977"/>
      <c r="C208" s="977"/>
      <c r="D208" s="977"/>
      <c r="E208" s="977"/>
      <c r="F208" s="978"/>
      <c r="G208" s="821"/>
      <c r="H208" s="830"/>
      <c r="I208" s="830"/>
      <c r="J208" s="830"/>
      <c r="K208" s="831"/>
      <c r="L208" s="824"/>
      <c r="M208" s="825"/>
      <c r="N208" s="825"/>
      <c r="O208" s="825"/>
      <c r="P208" s="825"/>
      <c r="Q208" s="825"/>
      <c r="R208" s="825"/>
      <c r="S208" s="825"/>
      <c r="T208" s="825"/>
      <c r="U208" s="825"/>
      <c r="V208" s="825"/>
      <c r="W208" s="825"/>
      <c r="X208" s="826"/>
      <c r="Y208" s="827"/>
      <c r="Z208" s="828"/>
      <c r="AA208" s="828"/>
      <c r="AB208" s="829"/>
      <c r="AC208" s="821"/>
      <c r="AD208" s="830"/>
      <c r="AE208" s="830"/>
      <c r="AF208" s="830"/>
      <c r="AG208" s="831"/>
      <c r="AH208" s="824"/>
      <c r="AI208" s="825"/>
      <c r="AJ208" s="825"/>
      <c r="AK208" s="825"/>
      <c r="AL208" s="825"/>
      <c r="AM208" s="825"/>
      <c r="AN208" s="825"/>
      <c r="AO208" s="825"/>
      <c r="AP208" s="825"/>
      <c r="AQ208" s="825"/>
      <c r="AR208" s="825"/>
      <c r="AS208" s="825"/>
      <c r="AT208" s="826"/>
      <c r="AU208" s="827"/>
      <c r="AV208" s="828"/>
      <c r="AW208" s="828"/>
      <c r="AX208" s="832"/>
      <c r="AY208" s="34">
        <f t="shared" si="15"/>
        <v>0</v>
      </c>
    </row>
    <row r="209" spans="1:51" ht="24.75" customHeight="1" x14ac:dyDescent="0.15">
      <c r="A209" s="976"/>
      <c r="B209" s="977"/>
      <c r="C209" s="977"/>
      <c r="D209" s="977"/>
      <c r="E209" s="977"/>
      <c r="F209" s="978"/>
      <c r="G209" s="821"/>
      <c r="H209" s="830"/>
      <c r="I209" s="830"/>
      <c r="J209" s="830"/>
      <c r="K209" s="831"/>
      <c r="L209" s="824"/>
      <c r="M209" s="825"/>
      <c r="N209" s="825"/>
      <c r="O209" s="825"/>
      <c r="P209" s="825"/>
      <c r="Q209" s="825"/>
      <c r="R209" s="825"/>
      <c r="S209" s="825"/>
      <c r="T209" s="825"/>
      <c r="U209" s="825"/>
      <c r="V209" s="825"/>
      <c r="W209" s="825"/>
      <c r="X209" s="826"/>
      <c r="Y209" s="827"/>
      <c r="Z209" s="828"/>
      <c r="AA209" s="828"/>
      <c r="AB209" s="829"/>
      <c r="AC209" s="821"/>
      <c r="AD209" s="830"/>
      <c r="AE209" s="830"/>
      <c r="AF209" s="830"/>
      <c r="AG209" s="831"/>
      <c r="AH209" s="824"/>
      <c r="AI209" s="825"/>
      <c r="AJ209" s="825"/>
      <c r="AK209" s="825"/>
      <c r="AL209" s="825"/>
      <c r="AM209" s="825"/>
      <c r="AN209" s="825"/>
      <c r="AO209" s="825"/>
      <c r="AP209" s="825"/>
      <c r="AQ209" s="825"/>
      <c r="AR209" s="825"/>
      <c r="AS209" s="825"/>
      <c r="AT209" s="826"/>
      <c r="AU209" s="827"/>
      <c r="AV209" s="828"/>
      <c r="AW209" s="828"/>
      <c r="AX209" s="832"/>
      <c r="AY209" s="34">
        <f t="shared" si="15"/>
        <v>0</v>
      </c>
    </row>
    <row r="210" spans="1:51" ht="24.75" customHeight="1" x14ac:dyDescent="0.15">
      <c r="A210" s="976"/>
      <c r="B210" s="977"/>
      <c r="C210" s="977"/>
      <c r="D210" s="977"/>
      <c r="E210" s="977"/>
      <c r="F210" s="978"/>
      <c r="G210" s="821"/>
      <c r="H210" s="830"/>
      <c r="I210" s="830"/>
      <c r="J210" s="830"/>
      <c r="K210" s="831"/>
      <c r="L210" s="824"/>
      <c r="M210" s="825"/>
      <c r="N210" s="825"/>
      <c r="O210" s="825"/>
      <c r="P210" s="825"/>
      <c r="Q210" s="825"/>
      <c r="R210" s="825"/>
      <c r="S210" s="825"/>
      <c r="T210" s="825"/>
      <c r="U210" s="825"/>
      <c r="V210" s="825"/>
      <c r="W210" s="825"/>
      <c r="X210" s="826"/>
      <c r="Y210" s="827"/>
      <c r="Z210" s="828"/>
      <c r="AA210" s="828"/>
      <c r="AB210" s="829"/>
      <c r="AC210" s="821"/>
      <c r="AD210" s="830"/>
      <c r="AE210" s="830"/>
      <c r="AF210" s="830"/>
      <c r="AG210" s="831"/>
      <c r="AH210" s="824"/>
      <c r="AI210" s="825"/>
      <c r="AJ210" s="825"/>
      <c r="AK210" s="825"/>
      <c r="AL210" s="825"/>
      <c r="AM210" s="825"/>
      <c r="AN210" s="825"/>
      <c r="AO210" s="825"/>
      <c r="AP210" s="825"/>
      <c r="AQ210" s="825"/>
      <c r="AR210" s="825"/>
      <c r="AS210" s="825"/>
      <c r="AT210" s="826"/>
      <c r="AU210" s="827"/>
      <c r="AV210" s="828"/>
      <c r="AW210" s="828"/>
      <c r="AX210" s="832"/>
      <c r="AY210" s="34">
        <f t="shared" si="15"/>
        <v>0</v>
      </c>
    </row>
    <row r="211" spans="1:51" ht="24.75" customHeight="1" x14ac:dyDescent="0.15">
      <c r="A211" s="976"/>
      <c r="B211" s="977"/>
      <c r="C211" s="977"/>
      <c r="D211" s="977"/>
      <c r="E211" s="977"/>
      <c r="F211" s="978"/>
      <c r="G211" s="821"/>
      <c r="H211" s="830"/>
      <c r="I211" s="830"/>
      <c r="J211" s="830"/>
      <c r="K211" s="831"/>
      <c r="L211" s="824"/>
      <c r="M211" s="825"/>
      <c r="N211" s="825"/>
      <c r="O211" s="825"/>
      <c r="P211" s="825"/>
      <c r="Q211" s="825"/>
      <c r="R211" s="825"/>
      <c r="S211" s="825"/>
      <c r="T211" s="825"/>
      <c r="U211" s="825"/>
      <c r="V211" s="825"/>
      <c r="W211" s="825"/>
      <c r="X211" s="826"/>
      <c r="Y211" s="827"/>
      <c r="Z211" s="828"/>
      <c r="AA211" s="828"/>
      <c r="AB211" s="829"/>
      <c r="AC211" s="821"/>
      <c r="AD211" s="830"/>
      <c r="AE211" s="830"/>
      <c r="AF211" s="830"/>
      <c r="AG211" s="831"/>
      <c r="AH211" s="824"/>
      <c r="AI211" s="825"/>
      <c r="AJ211" s="825"/>
      <c r="AK211" s="825"/>
      <c r="AL211" s="825"/>
      <c r="AM211" s="825"/>
      <c r="AN211" s="825"/>
      <c r="AO211" s="825"/>
      <c r="AP211" s="825"/>
      <c r="AQ211" s="825"/>
      <c r="AR211" s="825"/>
      <c r="AS211" s="825"/>
      <c r="AT211" s="826"/>
      <c r="AU211" s="827"/>
      <c r="AV211" s="828"/>
      <c r="AW211" s="828"/>
      <c r="AX211" s="832"/>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6"/>
      <c r="B215" s="977"/>
      <c r="C215" s="977"/>
      <c r="D215" s="977"/>
      <c r="E215" s="977"/>
      <c r="F215" s="978"/>
      <c r="G215" s="141" t="s">
        <v>15</v>
      </c>
      <c r="H215" s="818"/>
      <c r="I215" s="818"/>
      <c r="J215" s="818"/>
      <c r="K215" s="818"/>
      <c r="L215" s="819" t="s">
        <v>16</v>
      </c>
      <c r="M215" s="818"/>
      <c r="N215" s="818"/>
      <c r="O215" s="818"/>
      <c r="P215" s="818"/>
      <c r="Q215" s="818"/>
      <c r="R215" s="818"/>
      <c r="S215" s="818"/>
      <c r="T215" s="818"/>
      <c r="U215" s="818"/>
      <c r="V215" s="818"/>
      <c r="W215" s="818"/>
      <c r="X215" s="820"/>
      <c r="Y215" s="833" t="s">
        <v>17</v>
      </c>
      <c r="Z215" s="834"/>
      <c r="AA215" s="834"/>
      <c r="AB215" s="835"/>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3" t="s">
        <v>17</v>
      </c>
      <c r="AV215" s="834"/>
      <c r="AW215" s="834"/>
      <c r="AX215" s="836"/>
      <c r="AY215" s="34">
        <f>$AY$214</f>
        <v>0</v>
      </c>
    </row>
    <row r="216" spans="1:51" ht="24.75" customHeight="1" x14ac:dyDescent="0.15">
      <c r="A216" s="976"/>
      <c r="B216" s="977"/>
      <c r="C216" s="977"/>
      <c r="D216" s="977"/>
      <c r="E216" s="977"/>
      <c r="F216" s="978"/>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6"/>
      <c r="B217" s="977"/>
      <c r="C217" s="977"/>
      <c r="D217" s="977"/>
      <c r="E217" s="977"/>
      <c r="F217" s="978"/>
      <c r="G217" s="821"/>
      <c r="H217" s="830"/>
      <c r="I217" s="830"/>
      <c r="J217" s="830"/>
      <c r="K217" s="831"/>
      <c r="L217" s="824"/>
      <c r="M217" s="825"/>
      <c r="N217" s="825"/>
      <c r="O217" s="825"/>
      <c r="P217" s="825"/>
      <c r="Q217" s="825"/>
      <c r="R217" s="825"/>
      <c r="S217" s="825"/>
      <c r="T217" s="825"/>
      <c r="U217" s="825"/>
      <c r="V217" s="825"/>
      <c r="W217" s="825"/>
      <c r="X217" s="826"/>
      <c r="Y217" s="827"/>
      <c r="Z217" s="828"/>
      <c r="AA217" s="828"/>
      <c r="AB217" s="829"/>
      <c r="AC217" s="821"/>
      <c r="AD217" s="830"/>
      <c r="AE217" s="830"/>
      <c r="AF217" s="830"/>
      <c r="AG217" s="831"/>
      <c r="AH217" s="824"/>
      <c r="AI217" s="825"/>
      <c r="AJ217" s="825"/>
      <c r="AK217" s="825"/>
      <c r="AL217" s="825"/>
      <c r="AM217" s="825"/>
      <c r="AN217" s="825"/>
      <c r="AO217" s="825"/>
      <c r="AP217" s="825"/>
      <c r="AQ217" s="825"/>
      <c r="AR217" s="825"/>
      <c r="AS217" s="825"/>
      <c r="AT217" s="826"/>
      <c r="AU217" s="827"/>
      <c r="AV217" s="828"/>
      <c r="AW217" s="828"/>
      <c r="AX217" s="832"/>
      <c r="AY217" s="34">
        <f t="shared" si="16"/>
        <v>0</v>
      </c>
    </row>
    <row r="218" spans="1:51" ht="24.75" customHeight="1" x14ac:dyDescent="0.15">
      <c r="A218" s="976"/>
      <c r="B218" s="977"/>
      <c r="C218" s="977"/>
      <c r="D218" s="977"/>
      <c r="E218" s="977"/>
      <c r="F218" s="978"/>
      <c r="G218" s="821"/>
      <c r="H218" s="830"/>
      <c r="I218" s="830"/>
      <c r="J218" s="830"/>
      <c r="K218" s="831"/>
      <c r="L218" s="824"/>
      <c r="M218" s="825"/>
      <c r="N218" s="825"/>
      <c r="O218" s="825"/>
      <c r="P218" s="825"/>
      <c r="Q218" s="825"/>
      <c r="R218" s="825"/>
      <c r="S218" s="825"/>
      <c r="T218" s="825"/>
      <c r="U218" s="825"/>
      <c r="V218" s="825"/>
      <c r="W218" s="825"/>
      <c r="X218" s="826"/>
      <c r="Y218" s="827"/>
      <c r="Z218" s="828"/>
      <c r="AA218" s="828"/>
      <c r="AB218" s="829"/>
      <c r="AC218" s="821"/>
      <c r="AD218" s="830"/>
      <c r="AE218" s="830"/>
      <c r="AF218" s="830"/>
      <c r="AG218" s="831"/>
      <c r="AH218" s="824"/>
      <c r="AI218" s="825"/>
      <c r="AJ218" s="825"/>
      <c r="AK218" s="825"/>
      <c r="AL218" s="825"/>
      <c r="AM218" s="825"/>
      <c r="AN218" s="825"/>
      <c r="AO218" s="825"/>
      <c r="AP218" s="825"/>
      <c r="AQ218" s="825"/>
      <c r="AR218" s="825"/>
      <c r="AS218" s="825"/>
      <c r="AT218" s="826"/>
      <c r="AU218" s="827"/>
      <c r="AV218" s="828"/>
      <c r="AW218" s="828"/>
      <c r="AX218" s="832"/>
      <c r="AY218" s="34">
        <f t="shared" si="16"/>
        <v>0</v>
      </c>
    </row>
    <row r="219" spans="1:51" ht="24.75" customHeight="1" x14ac:dyDescent="0.15">
      <c r="A219" s="976"/>
      <c r="B219" s="977"/>
      <c r="C219" s="977"/>
      <c r="D219" s="977"/>
      <c r="E219" s="977"/>
      <c r="F219" s="978"/>
      <c r="G219" s="821"/>
      <c r="H219" s="830"/>
      <c r="I219" s="830"/>
      <c r="J219" s="830"/>
      <c r="K219" s="831"/>
      <c r="L219" s="824"/>
      <c r="M219" s="825"/>
      <c r="N219" s="825"/>
      <c r="O219" s="825"/>
      <c r="P219" s="825"/>
      <c r="Q219" s="825"/>
      <c r="R219" s="825"/>
      <c r="S219" s="825"/>
      <c r="T219" s="825"/>
      <c r="U219" s="825"/>
      <c r="V219" s="825"/>
      <c r="W219" s="825"/>
      <c r="X219" s="826"/>
      <c r="Y219" s="827"/>
      <c r="Z219" s="828"/>
      <c r="AA219" s="828"/>
      <c r="AB219" s="829"/>
      <c r="AC219" s="821"/>
      <c r="AD219" s="830"/>
      <c r="AE219" s="830"/>
      <c r="AF219" s="830"/>
      <c r="AG219" s="831"/>
      <c r="AH219" s="824"/>
      <c r="AI219" s="825"/>
      <c r="AJ219" s="825"/>
      <c r="AK219" s="825"/>
      <c r="AL219" s="825"/>
      <c r="AM219" s="825"/>
      <c r="AN219" s="825"/>
      <c r="AO219" s="825"/>
      <c r="AP219" s="825"/>
      <c r="AQ219" s="825"/>
      <c r="AR219" s="825"/>
      <c r="AS219" s="825"/>
      <c r="AT219" s="826"/>
      <c r="AU219" s="827"/>
      <c r="AV219" s="828"/>
      <c r="AW219" s="828"/>
      <c r="AX219" s="832"/>
      <c r="AY219" s="34">
        <f t="shared" si="16"/>
        <v>0</v>
      </c>
    </row>
    <row r="220" spans="1:51" ht="24.75" customHeight="1" x14ac:dyDescent="0.15">
      <c r="A220" s="976"/>
      <c r="B220" s="977"/>
      <c r="C220" s="977"/>
      <c r="D220" s="977"/>
      <c r="E220" s="977"/>
      <c r="F220" s="978"/>
      <c r="G220" s="821"/>
      <c r="H220" s="830"/>
      <c r="I220" s="830"/>
      <c r="J220" s="830"/>
      <c r="K220" s="831"/>
      <c r="L220" s="824"/>
      <c r="M220" s="825"/>
      <c r="N220" s="825"/>
      <c r="O220" s="825"/>
      <c r="P220" s="825"/>
      <c r="Q220" s="825"/>
      <c r="R220" s="825"/>
      <c r="S220" s="825"/>
      <c r="T220" s="825"/>
      <c r="U220" s="825"/>
      <c r="V220" s="825"/>
      <c r="W220" s="825"/>
      <c r="X220" s="826"/>
      <c r="Y220" s="827"/>
      <c r="Z220" s="828"/>
      <c r="AA220" s="828"/>
      <c r="AB220" s="829"/>
      <c r="AC220" s="821"/>
      <c r="AD220" s="830"/>
      <c r="AE220" s="830"/>
      <c r="AF220" s="830"/>
      <c r="AG220" s="831"/>
      <c r="AH220" s="824"/>
      <c r="AI220" s="825"/>
      <c r="AJ220" s="825"/>
      <c r="AK220" s="825"/>
      <c r="AL220" s="825"/>
      <c r="AM220" s="825"/>
      <c r="AN220" s="825"/>
      <c r="AO220" s="825"/>
      <c r="AP220" s="825"/>
      <c r="AQ220" s="825"/>
      <c r="AR220" s="825"/>
      <c r="AS220" s="825"/>
      <c r="AT220" s="826"/>
      <c r="AU220" s="827"/>
      <c r="AV220" s="828"/>
      <c r="AW220" s="828"/>
      <c r="AX220" s="832"/>
      <c r="AY220" s="34">
        <f t="shared" si="16"/>
        <v>0</v>
      </c>
    </row>
    <row r="221" spans="1:51" ht="24.75" customHeight="1" x14ac:dyDescent="0.15">
      <c r="A221" s="976"/>
      <c r="B221" s="977"/>
      <c r="C221" s="977"/>
      <c r="D221" s="977"/>
      <c r="E221" s="977"/>
      <c r="F221" s="978"/>
      <c r="G221" s="821"/>
      <c r="H221" s="830"/>
      <c r="I221" s="830"/>
      <c r="J221" s="830"/>
      <c r="K221" s="831"/>
      <c r="L221" s="824"/>
      <c r="M221" s="825"/>
      <c r="N221" s="825"/>
      <c r="O221" s="825"/>
      <c r="P221" s="825"/>
      <c r="Q221" s="825"/>
      <c r="R221" s="825"/>
      <c r="S221" s="825"/>
      <c r="T221" s="825"/>
      <c r="U221" s="825"/>
      <c r="V221" s="825"/>
      <c r="W221" s="825"/>
      <c r="X221" s="826"/>
      <c r="Y221" s="827"/>
      <c r="Z221" s="828"/>
      <c r="AA221" s="828"/>
      <c r="AB221" s="829"/>
      <c r="AC221" s="821"/>
      <c r="AD221" s="830"/>
      <c r="AE221" s="830"/>
      <c r="AF221" s="830"/>
      <c r="AG221" s="831"/>
      <c r="AH221" s="824"/>
      <c r="AI221" s="825"/>
      <c r="AJ221" s="825"/>
      <c r="AK221" s="825"/>
      <c r="AL221" s="825"/>
      <c r="AM221" s="825"/>
      <c r="AN221" s="825"/>
      <c r="AO221" s="825"/>
      <c r="AP221" s="825"/>
      <c r="AQ221" s="825"/>
      <c r="AR221" s="825"/>
      <c r="AS221" s="825"/>
      <c r="AT221" s="826"/>
      <c r="AU221" s="827"/>
      <c r="AV221" s="828"/>
      <c r="AW221" s="828"/>
      <c r="AX221" s="832"/>
      <c r="AY221" s="34">
        <f t="shared" si="16"/>
        <v>0</v>
      </c>
    </row>
    <row r="222" spans="1:51" ht="24.75" customHeight="1" x14ac:dyDescent="0.15">
      <c r="A222" s="976"/>
      <c r="B222" s="977"/>
      <c r="C222" s="977"/>
      <c r="D222" s="977"/>
      <c r="E222" s="977"/>
      <c r="F222" s="978"/>
      <c r="G222" s="821"/>
      <c r="H222" s="830"/>
      <c r="I222" s="830"/>
      <c r="J222" s="830"/>
      <c r="K222" s="831"/>
      <c r="L222" s="824"/>
      <c r="M222" s="825"/>
      <c r="N222" s="825"/>
      <c r="O222" s="825"/>
      <c r="P222" s="825"/>
      <c r="Q222" s="825"/>
      <c r="R222" s="825"/>
      <c r="S222" s="825"/>
      <c r="T222" s="825"/>
      <c r="U222" s="825"/>
      <c r="V222" s="825"/>
      <c r="W222" s="825"/>
      <c r="X222" s="826"/>
      <c r="Y222" s="827"/>
      <c r="Z222" s="828"/>
      <c r="AA222" s="828"/>
      <c r="AB222" s="829"/>
      <c r="AC222" s="821"/>
      <c r="AD222" s="830"/>
      <c r="AE222" s="830"/>
      <c r="AF222" s="830"/>
      <c r="AG222" s="831"/>
      <c r="AH222" s="824"/>
      <c r="AI222" s="825"/>
      <c r="AJ222" s="825"/>
      <c r="AK222" s="825"/>
      <c r="AL222" s="825"/>
      <c r="AM222" s="825"/>
      <c r="AN222" s="825"/>
      <c r="AO222" s="825"/>
      <c r="AP222" s="825"/>
      <c r="AQ222" s="825"/>
      <c r="AR222" s="825"/>
      <c r="AS222" s="825"/>
      <c r="AT222" s="826"/>
      <c r="AU222" s="827"/>
      <c r="AV222" s="828"/>
      <c r="AW222" s="828"/>
      <c r="AX222" s="832"/>
      <c r="AY222" s="34">
        <f t="shared" si="16"/>
        <v>0</v>
      </c>
    </row>
    <row r="223" spans="1:51" ht="24.75" customHeight="1" x14ac:dyDescent="0.15">
      <c r="A223" s="976"/>
      <c r="B223" s="977"/>
      <c r="C223" s="977"/>
      <c r="D223" s="977"/>
      <c r="E223" s="977"/>
      <c r="F223" s="978"/>
      <c r="G223" s="821"/>
      <c r="H223" s="830"/>
      <c r="I223" s="830"/>
      <c r="J223" s="830"/>
      <c r="K223" s="831"/>
      <c r="L223" s="824"/>
      <c r="M223" s="825"/>
      <c r="N223" s="825"/>
      <c r="O223" s="825"/>
      <c r="P223" s="825"/>
      <c r="Q223" s="825"/>
      <c r="R223" s="825"/>
      <c r="S223" s="825"/>
      <c r="T223" s="825"/>
      <c r="U223" s="825"/>
      <c r="V223" s="825"/>
      <c r="W223" s="825"/>
      <c r="X223" s="826"/>
      <c r="Y223" s="827"/>
      <c r="Z223" s="828"/>
      <c r="AA223" s="828"/>
      <c r="AB223" s="829"/>
      <c r="AC223" s="821"/>
      <c r="AD223" s="830"/>
      <c r="AE223" s="830"/>
      <c r="AF223" s="830"/>
      <c r="AG223" s="831"/>
      <c r="AH223" s="824"/>
      <c r="AI223" s="825"/>
      <c r="AJ223" s="825"/>
      <c r="AK223" s="825"/>
      <c r="AL223" s="825"/>
      <c r="AM223" s="825"/>
      <c r="AN223" s="825"/>
      <c r="AO223" s="825"/>
      <c r="AP223" s="825"/>
      <c r="AQ223" s="825"/>
      <c r="AR223" s="825"/>
      <c r="AS223" s="825"/>
      <c r="AT223" s="826"/>
      <c r="AU223" s="827"/>
      <c r="AV223" s="828"/>
      <c r="AW223" s="828"/>
      <c r="AX223" s="832"/>
      <c r="AY223" s="34">
        <f t="shared" si="16"/>
        <v>0</v>
      </c>
    </row>
    <row r="224" spans="1:51" ht="24.75" customHeight="1" x14ac:dyDescent="0.15">
      <c r="A224" s="976"/>
      <c r="B224" s="977"/>
      <c r="C224" s="977"/>
      <c r="D224" s="977"/>
      <c r="E224" s="977"/>
      <c r="F224" s="978"/>
      <c r="G224" s="821"/>
      <c r="H224" s="830"/>
      <c r="I224" s="830"/>
      <c r="J224" s="830"/>
      <c r="K224" s="831"/>
      <c r="L224" s="824"/>
      <c r="M224" s="825"/>
      <c r="N224" s="825"/>
      <c r="O224" s="825"/>
      <c r="P224" s="825"/>
      <c r="Q224" s="825"/>
      <c r="R224" s="825"/>
      <c r="S224" s="825"/>
      <c r="T224" s="825"/>
      <c r="U224" s="825"/>
      <c r="V224" s="825"/>
      <c r="W224" s="825"/>
      <c r="X224" s="826"/>
      <c r="Y224" s="827"/>
      <c r="Z224" s="828"/>
      <c r="AA224" s="828"/>
      <c r="AB224" s="829"/>
      <c r="AC224" s="821"/>
      <c r="AD224" s="830"/>
      <c r="AE224" s="830"/>
      <c r="AF224" s="830"/>
      <c r="AG224" s="831"/>
      <c r="AH224" s="824"/>
      <c r="AI224" s="825"/>
      <c r="AJ224" s="825"/>
      <c r="AK224" s="825"/>
      <c r="AL224" s="825"/>
      <c r="AM224" s="825"/>
      <c r="AN224" s="825"/>
      <c r="AO224" s="825"/>
      <c r="AP224" s="825"/>
      <c r="AQ224" s="825"/>
      <c r="AR224" s="825"/>
      <c r="AS224" s="825"/>
      <c r="AT224" s="826"/>
      <c r="AU224" s="827"/>
      <c r="AV224" s="828"/>
      <c r="AW224" s="828"/>
      <c r="AX224" s="832"/>
      <c r="AY224" s="34">
        <f t="shared" si="16"/>
        <v>0</v>
      </c>
    </row>
    <row r="225" spans="1:51" ht="24.75" customHeight="1" x14ac:dyDescent="0.15">
      <c r="A225" s="976"/>
      <c r="B225" s="977"/>
      <c r="C225" s="977"/>
      <c r="D225" s="977"/>
      <c r="E225" s="977"/>
      <c r="F225" s="978"/>
      <c r="G225" s="821"/>
      <c r="H225" s="830"/>
      <c r="I225" s="830"/>
      <c r="J225" s="830"/>
      <c r="K225" s="831"/>
      <c r="L225" s="824"/>
      <c r="M225" s="825"/>
      <c r="N225" s="825"/>
      <c r="O225" s="825"/>
      <c r="P225" s="825"/>
      <c r="Q225" s="825"/>
      <c r="R225" s="825"/>
      <c r="S225" s="825"/>
      <c r="T225" s="825"/>
      <c r="U225" s="825"/>
      <c r="V225" s="825"/>
      <c r="W225" s="825"/>
      <c r="X225" s="826"/>
      <c r="Y225" s="827"/>
      <c r="Z225" s="828"/>
      <c r="AA225" s="828"/>
      <c r="AB225" s="829"/>
      <c r="AC225" s="821"/>
      <c r="AD225" s="830"/>
      <c r="AE225" s="830"/>
      <c r="AF225" s="830"/>
      <c r="AG225" s="831"/>
      <c r="AH225" s="824"/>
      <c r="AI225" s="825"/>
      <c r="AJ225" s="825"/>
      <c r="AK225" s="825"/>
      <c r="AL225" s="825"/>
      <c r="AM225" s="825"/>
      <c r="AN225" s="825"/>
      <c r="AO225" s="825"/>
      <c r="AP225" s="825"/>
      <c r="AQ225" s="825"/>
      <c r="AR225" s="825"/>
      <c r="AS225" s="825"/>
      <c r="AT225" s="826"/>
      <c r="AU225" s="827"/>
      <c r="AV225" s="828"/>
      <c r="AW225" s="828"/>
      <c r="AX225" s="832"/>
      <c r="AY225" s="34">
        <f t="shared" si="16"/>
        <v>0</v>
      </c>
    </row>
    <row r="226" spans="1:51" ht="24.75" customHeight="1" thickBot="1" x14ac:dyDescent="0.2">
      <c r="A226" s="976"/>
      <c r="B226" s="977"/>
      <c r="C226" s="977"/>
      <c r="D226" s="977"/>
      <c r="E226" s="977"/>
      <c r="F226" s="978"/>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6"/>
      <c r="B227" s="977"/>
      <c r="C227" s="977"/>
      <c r="D227" s="977"/>
      <c r="E227" s="977"/>
      <c r="F227" s="978"/>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6"/>
      <c r="B228" s="977"/>
      <c r="C228" s="977"/>
      <c r="D228" s="977"/>
      <c r="E228" s="977"/>
      <c r="F228" s="978"/>
      <c r="G228" s="141" t="s">
        <v>15</v>
      </c>
      <c r="H228" s="818"/>
      <c r="I228" s="818"/>
      <c r="J228" s="818"/>
      <c r="K228" s="818"/>
      <c r="L228" s="819" t="s">
        <v>16</v>
      </c>
      <c r="M228" s="818"/>
      <c r="N228" s="818"/>
      <c r="O228" s="818"/>
      <c r="P228" s="818"/>
      <c r="Q228" s="818"/>
      <c r="R228" s="818"/>
      <c r="S228" s="818"/>
      <c r="T228" s="818"/>
      <c r="U228" s="818"/>
      <c r="V228" s="818"/>
      <c r="W228" s="818"/>
      <c r="X228" s="820"/>
      <c r="Y228" s="833" t="s">
        <v>17</v>
      </c>
      <c r="Z228" s="834"/>
      <c r="AA228" s="834"/>
      <c r="AB228" s="835"/>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3" t="s">
        <v>17</v>
      </c>
      <c r="AV228" s="834"/>
      <c r="AW228" s="834"/>
      <c r="AX228" s="836"/>
      <c r="AY228" s="34">
        <f>$AY$227</f>
        <v>0</v>
      </c>
    </row>
    <row r="229" spans="1:51" ht="24.75" customHeight="1" x14ac:dyDescent="0.15">
      <c r="A229" s="976"/>
      <c r="B229" s="977"/>
      <c r="C229" s="977"/>
      <c r="D229" s="977"/>
      <c r="E229" s="977"/>
      <c r="F229" s="978"/>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6"/>
      <c r="B230" s="977"/>
      <c r="C230" s="977"/>
      <c r="D230" s="977"/>
      <c r="E230" s="977"/>
      <c r="F230" s="978"/>
      <c r="G230" s="821"/>
      <c r="H230" s="830"/>
      <c r="I230" s="830"/>
      <c r="J230" s="830"/>
      <c r="K230" s="831"/>
      <c r="L230" s="824"/>
      <c r="M230" s="825"/>
      <c r="N230" s="825"/>
      <c r="O230" s="825"/>
      <c r="P230" s="825"/>
      <c r="Q230" s="825"/>
      <c r="R230" s="825"/>
      <c r="S230" s="825"/>
      <c r="T230" s="825"/>
      <c r="U230" s="825"/>
      <c r="V230" s="825"/>
      <c r="W230" s="825"/>
      <c r="X230" s="826"/>
      <c r="Y230" s="827"/>
      <c r="Z230" s="828"/>
      <c r="AA230" s="828"/>
      <c r="AB230" s="829"/>
      <c r="AC230" s="821"/>
      <c r="AD230" s="830"/>
      <c r="AE230" s="830"/>
      <c r="AF230" s="830"/>
      <c r="AG230" s="831"/>
      <c r="AH230" s="824"/>
      <c r="AI230" s="825"/>
      <c r="AJ230" s="825"/>
      <c r="AK230" s="825"/>
      <c r="AL230" s="825"/>
      <c r="AM230" s="825"/>
      <c r="AN230" s="825"/>
      <c r="AO230" s="825"/>
      <c r="AP230" s="825"/>
      <c r="AQ230" s="825"/>
      <c r="AR230" s="825"/>
      <c r="AS230" s="825"/>
      <c r="AT230" s="826"/>
      <c r="AU230" s="827"/>
      <c r="AV230" s="828"/>
      <c r="AW230" s="828"/>
      <c r="AX230" s="832"/>
      <c r="AY230" s="34">
        <f t="shared" si="17"/>
        <v>0</v>
      </c>
    </row>
    <row r="231" spans="1:51" ht="24.75" customHeight="1" x14ac:dyDescent="0.15">
      <c r="A231" s="976"/>
      <c r="B231" s="977"/>
      <c r="C231" s="977"/>
      <c r="D231" s="977"/>
      <c r="E231" s="977"/>
      <c r="F231" s="978"/>
      <c r="G231" s="821"/>
      <c r="H231" s="830"/>
      <c r="I231" s="830"/>
      <c r="J231" s="830"/>
      <c r="K231" s="831"/>
      <c r="L231" s="824"/>
      <c r="M231" s="825"/>
      <c r="N231" s="825"/>
      <c r="O231" s="825"/>
      <c r="P231" s="825"/>
      <c r="Q231" s="825"/>
      <c r="R231" s="825"/>
      <c r="S231" s="825"/>
      <c r="T231" s="825"/>
      <c r="U231" s="825"/>
      <c r="V231" s="825"/>
      <c r="W231" s="825"/>
      <c r="X231" s="826"/>
      <c r="Y231" s="827"/>
      <c r="Z231" s="828"/>
      <c r="AA231" s="828"/>
      <c r="AB231" s="829"/>
      <c r="AC231" s="821"/>
      <c r="AD231" s="830"/>
      <c r="AE231" s="830"/>
      <c r="AF231" s="830"/>
      <c r="AG231" s="831"/>
      <c r="AH231" s="824"/>
      <c r="AI231" s="825"/>
      <c r="AJ231" s="825"/>
      <c r="AK231" s="825"/>
      <c r="AL231" s="825"/>
      <c r="AM231" s="825"/>
      <c r="AN231" s="825"/>
      <c r="AO231" s="825"/>
      <c r="AP231" s="825"/>
      <c r="AQ231" s="825"/>
      <c r="AR231" s="825"/>
      <c r="AS231" s="825"/>
      <c r="AT231" s="826"/>
      <c r="AU231" s="827"/>
      <c r="AV231" s="828"/>
      <c r="AW231" s="828"/>
      <c r="AX231" s="832"/>
      <c r="AY231" s="34">
        <f t="shared" si="17"/>
        <v>0</v>
      </c>
    </row>
    <row r="232" spans="1:51" ht="24.75" customHeight="1" x14ac:dyDescent="0.15">
      <c r="A232" s="976"/>
      <c r="B232" s="977"/>
      <c r="C232" s="977"/>
      <c r="D232" s="977"/>
      <c r="E232" s="977"/>
      <c r="F232" s="978"/>
      <c r="G232" s="821"/>
      <c r="H232" s="830"/>
      <c r="I232" s="830"/>
      <c r="J232" s="830"/>
      <c r="K232" s="831"/>
      <c r="L232" s="824"/>
      <c r="M232" s="825"/>
      <c r="N232" s="825"/>
      <c r="O232" s="825"/>
      <c r="P232" s="825"/>
      <c r="Q232" s="825"/>
      <c r="R232" s="825"/>
      <c r="S232" s="825"/>
      <c r="T232" s="825"/>
      <c r="U232" s="825"/>
      <c r="V232" s="825"/>
      <c r="W232" s="825"/>
      <c r="X232" s="826"/>
      <c r="Y232" s="827"/>
      <c r="Z232" s="828"/>
      <c r="AA232" s="828"/>
      <c r="AB232" s="829"/>
      <c r="AC232" s="821"/>
      <c r="AD232" s="830"/>
      <c r="AE232" s="830"/>
      <c r="AF232" s="830"/>
      <c r="AG232" s="831"/>
      <c r="AH232" s="824"/>
      <c r="AI232" s="825"/>
      <c r="AJ232" s="825"/>
      <c r="AK232" s="825"/>
      <c r="AL232" s="825"/>
      <c r="AM232" s="825"/>
      <c r="AN232" s="825"/>
      <c r="AO232" s="825"/>
      <c r="AP232" s="825"/>
      <c r="AQ232" s="825"/>
      <c r="AR232" s="825"/>
      <c r="AS232" s="825"/>
      <c r="AT232" s="826"/>
      <c r="AU232" s="827"/>
      <c r="AV232" s="828"/>
      <c r="AW232" s="828"/>
      <c r="AX232" s="832"/>
      <c r="AY232" s="34">
        <f t="shared" si="17"/>
        <v>0</v>
      </c>
    </row>
    <row r="233" spans="1:51" ht="24.75" customHeight="1" x14ac:dyDescent="0.15">
      <c r="A233" s="976"/>
      <c r="B233" s="977"/>
      <c r="C233" s="977"/>
      <c r="D233" s="977"/>
      <c r="E233" s="977"/>
      <c r="F233" s="978"/>
      <c r="G233" s="821"/>
      <c r="H233" s="830"/>
      <c r="I233" s="830"/>
      <c r="J233" s="830"/>
      <c r="K233" s="831"/>
      <c r="L233" s="824"/>
      <c r="M233" s="825"/>
      <c r="N233" s="825"/>
      <c r="O233" s="825"/>
      <c r="P233" s="825"/>
      <c r="Q233" s="825"/>
      <c r="R233" s="825"/>
      <c r="S233" s="825"/>
      <c r="T233" s="825"/>
      <c r="U233" s="825"/>
      <c r="V233" s="825"/>
      <c r="W233" s="825"/>
      <c r="X233" s="826"/>
      <c r="Y233" s="827"/>
      <c r="Z233" s="828"/>
      <c r="AA233" s="828"/>
      <c r="AB233" s="829"/>
      <c r="AC233" s="821"/>
      <c r="AD233" s="830"/>
      <c r="AE233" s="830"/>
      <c r="AF233" s="830"/>
      <c r="AG233" s="831"/>
      <c r="AH233" s="824"/>
      <c r="AI233" s="825"/>
      <c r="AJ233" s="825"/>
      <c r="AK233" s="825"/>
      <c r="AL233" s="825"/>
      <c r="AM233" s="825"/>
      <c r="AN233" s="825"/>
      <c r="AO233" s="825"/>
      <c r="AP233" s="825"/>
      <c r="AQ233" s="825"/>
      <c r="AR233" s="825"/>
      <c r="AS233" s="825"/>
      <c r="AT233" s="826"/>
      <c r="AU233" s="827"/>
      <c r="AV233" s="828"/>
      <c r="AW233" s="828"/>
      <c r="AX233" s="832"/>
      <c r="AY233" s="34">
        <f t="shared" si="17"/>
        <v>0</v>
      </c>
    </row>
    <row r="234" spans="1:51" ht="24.75" customHeight="1" x14ac:dyDescent="0.15">
      <c r="A234" s="976"/>
      <c r="B234" s="977"/>
      <c r="C234" s="977"/>
      <c r="D234" s="977"/>
      <c r="E234" s="977"/>
      <c r="F234" s="978"/>
      <c r="G234" s="821"/>
      <c r="H234" s="830"/>
      <c r="I234" s="830"/>
      <c r="J234" s="830"/>
      <c r="K234" s="831"/>
      <c r="L234" s="824"/>
      <c r="M234" s="825"/>
      <c r="N234" s="825"/>
      <c r="O234" s="825"/>
      <c r="P234" s="825"/>
      <c r="Q234" s="825"/>
      <c r="R234" s="825"/>
      <c r="S234" s="825"/>
      <c r="T234" s="825"/>
      <c r="U234" s="825"/>
      <c r="V234" s="825"/>
      <c r="W234" s="825"/>
      <c r="X234" s="826"/>
      <c r="Y234" s="827"/>
      <c r="Z234" s="828"/>
      <c r="AA234" s="828"/>
      <c r="AB234" s="829"/>
      <c r="AC234" s="821"/>
      <c r="AD234" s="830"/>
      <c r="AE234" s="830"/>
      <c r="AF234" s="830"/>
      <c r="AG234" s="831"/>
      <c r="AH234" s="824"/>
      <c r="AI234" s="825"/>
      <c r="AJ234" s="825"/>
      <c r="AK234" s="825"/>
      <c r="AL234" s="825"/>
      <c r="AM234" s="825"/>
      <c r="AN234" s="825"/>
      <c r="AO234" s="825"/>
      <c r="AP234" s="825"/>
      <c r="AQ234" s="825"/>
      <c r="AR234" s="825"/>
      <c r="AS234" s="825"/>
      <c r="AT234" s="826"/>
      <c r="AU234" s="827"/>
      <c r="AV234" s="828"/>
      <c r="AW234" s="828"/>
      <c r="AX234" s="832"/>
      <c r="AY234" s="34">
        <f t="shared" si="17"/>
        <v>0</v>
      </c>
    </row>
    <row r="235" spans="1:51" ht="24.75" customHeight="1" x14ac:dyDescent="0.15">
      <c r="A235" s="976"/>
      <c r="B235" s="977"/>
      <c r="C235" s="977"/>
      <c r="D235" s="977"/>
      <c r="E235" s="977"/>
      <c r="F235" s="978"/>
      <c r="G235" s="821"/>
      <c r="H235" s="830"/>
      <c r="I235" s="830"/>
      <c r="J235" s="830"/>
      <c r="K235" s="831"/>
      <c r="L235" s="824"/>
      <c r="M235" s="825"/>
      <c r="N235" s="825"/>
      <c r="O235" s="825"/>
      <c r="P235" s="825"/>
      <c r="Q235" s="825"/>
      <c r="R235" s="825"/>
      <c r="S235" s="825"/>
      <c r="T235" s="825"/>
      <c r="U235" s="825"/>
      <c r="V235" s="825"/>
      <c r="W235" s="825"/>
      <c r="X235" s="826"/>
      <c r="Y235" s="827"/>
      <c r="Z235" s="828"/>
      <c r="AA235" s="828"/>
      <c r="AB235" s="829"/>
      <c r="AC235" s="821"/>
      <c r="AD235" s="830"/>
      <c r="AE235" s="830"/>
      <c r="AF235" s="830"/>
      <c r="AG235" s="831"/>
      <c r="AH235" s="824"/>
      <c r="AI235" s="825"/>
      <c r="AJ235" s="825"/>
      <c r="AK235" s="825"/>
      <c r="AL235" s="825"/>
      <c r="AM235" s="825"/>
      <c r="AN235" s="825"/>
      <c r="AO235" s="825"/>
      <c r="AP235" s="825"/>
      <c r="AQ235" s="825"/>
      <c r="AR235" s="825"/>
      <c r="AS235" s="825"/>
      <c r="AT235" s="826"/>
      <c r="AU235" s="827"/>
      <c r="AV235" s="828"/>
      <c r="AW235" s="828"/>
      <c r="AX235" s="832"/>
      <c r="AY235" s="34">
        <f t="shared" si="17"/>
        <v>0</v>
      </c>
    </row>
    <row r="236" spans="1:51" ht="24.75" customHeight="1" x14ac:dyDescent="0.15">
      <c r="A236" s="976"/>
      <c r="B236" s="977"/>
      <c r="C236" s="977"/>
      <c r="D236" s="977"/>
      <c r="E236" s="977"/>
      <c r="F236" s="978"/>
      <c r="G236" s="821"/>
      <c r="H236" s="830"/>
      <c r="I236" s="830"/>
      <c r="J236" s="830"/>
      <c r="K236" s="831"/>
      <c r="L236" s="824"/>
      <c r="M236" s="825"/>
      <c r="N236" s="825"/>
      <c r="O236" s="825"/>
      <c r="P236" s="825"/>
      <c r="Q236" s="825"/>
      <c r="R236" s="825"/>
      <c r="S236" s="825"/>
      <c r="T236" s="825"/>
      <c r="U236" s="825"/>
      <c r="V236" s="825"/>
      <c r="W236" s="825"/>
      <c r="X236" s="826"/>
      <c r="Y236" s="827"/>
      <c r="Z236" s="828"/>
      <c r="AA236" s="828"/>
      <c r="AB236" s="829"/>
      <c r="AC236" s="821"/>
      <c r="AD236" s="830"/>
      <c r="AE236" s="830"/>
      <c r="AF236" s="830"/>
      <c r="AG236" s="831"/>
      <c r="AH236" s="824"/>
      <c r="AI236" s="825"/>
      <c r="AJ236" s="825"/>
      <c r="AK236" s="825"/>
      <c r="AL236" s="825"/>
      <c r="AM236" s="825"/>
      <c r="AN236" s="825"/>
      <c r="AO236" s="825"/>
      <c r="AP236" s="825"/>
      <c r="AQ236" s="825"/>
      <c r="AR236" s="825"/>
      <c r="AS236" s="825"/>
      <c r="AT236" s="826"/>
      <c r="AU236" s="827"/>
      <c r="AV236" s="828"/>
      <c r="AW236" s="828"/>
      <c r="AX236" s="832"/>
      <c r="AY236" s="34">
        <f t="shared" si="17"/>
        <v>0</v>
      </c>
    </row>
    <row r="237" spans="1:51" ht="24.75" customHeight="1" x14ac:dyDescent="0.15">
      <c r="A237" s="976"/>
      <c r="B237" s="977"/>
      <c r="C237" s="977"/>
      <c r="D237" s="977"/>
      <c r="E237" s="977"/>
      <c r="F237" s="978"/>
      <c r="G237" s="821"/>
      <c r="H237" s="830"/>
      <c r="I237" s="830"/>
      <c r="J237" s="830"/>
      <c r="K237" s="831"/>
      <c r="L237" s="824"/>
      <c r="M237" s="825"/>
      <c r="N237" s="825"/>
      <c r="O237" s="825"/>
      <c r="P237" s="825"/>
      <c r="Q237" s="825"/>
      <c r="R237" s="825"/>
      <c r="S237" s="825"/>
      <c r="T237" s="825"/>
      <c r="U237" s="825"/>
      <c r="V237" s="825"/>
      <c r="W237" s="825"/>
      <c r="X237" s="826"/>
      <c r="Y237" s="827"/>
      <c r="Z237" s="828"/>
      <c r="AA237" s="828"/>
      <c r="AB237" s="829"/>
      <c r="AC237" s="821"/>
      <c r="AD237" s="830"/>
      <c r="AE237" s="830"/>
      <c r="AF237" s="830"/>
      <c r="AG237" s="831"/>
      <c r="AH237" s="824"/>
      <c r="AI237" s="825"/>
      <c r="AJ237" s="825"/>
      <c r="AK237" s="825"/>
      <c r="AL237" s="825"/>
      <c r="AM237" s="825"/>
      <c r="AN237" s="825"/>
      <c r="AO237" s="825"/>
      <c r="AP237" s="825"/>
      <c r="AQ237" s="825"/>
      <c r="AR237" s="825"/>
      <c r="AS237" s="825"/>
      <c r="AT237" s="826"/>
      <c r="AU237" s="827"/>
      <c r="AV237" s="828"/>
      <c r="AW237" s="828"/>
      <c r="AX237" s="832"/>
      <c r="AY237" s="34">
        <f t="shared" si="17"/>
        <v>0</v>
      </c>
    </row>
    <row r="238" spans="1:51" ht="24.75" customHeight="1" x14ac:dyDescent="0.15">
      <c r="A238" s="976"/>
      <c r="B238" s="977"/>
      <c r="C238" s="977"/>
      <c r="D238" s="977"/>
      <c r="E238" s="977"/>
      <c r="F238" s="978"/>
      <c r="G238" s="821"/>
      <c r="H238" s="830"/>
      <c r="I238" s="830"/>
      <c r="J238" s="830"/>
      <c r="K238" s="831"/>
      <c r="L238" s="824"/>
      <c r="M238" s="825"/>
      <c r="N238" s="825"/>
      <c r="O238" s="825"/>
      <c r="P238" s="825"/>
      <c r="Q238" s="825"/>
      <c r="R238" s="825"/>
      <c r="S238" s="825"/>
      <c r="T238" s="825"/>
      <c r="U238" s="825"/>
      <c r="V238" s="825"/>
      <c r="W238" s="825"/>
      <c r="X238" s="826"/>
      <c r="Y238" s="827"/>
      <c r="Z238" s="828"/>
      <c r="AA238" s="828"/>
      <c r="AB238" s="829"/>
      <c r="AC238" s="821"/>
      <c r="AD238" s="830"/>
      <c r="AE238" s="830"/>
      <c r="AF238" s="830"/>
      <c r="AG238" s="831"/>
      <c r="AH238" s="824"/>
      <c r="AI238" s="825"/>
      <c r="AJ238" s="825"/>
      <c r="AK238" s="825"/>
      <c r="AL238" s="825"/>
      <c r="AM238" s="825"/>
      <c r="AN238" s="825"/>
      <c r="AO238" s="825"/>
      <c r="AP238" s="825"/>
      <c r="AQ238" s="825"/>
      <c r="AR238" s="825"/>
      <c r="AS238" s="825"/>
      <c r="AT238" s="826"/>
      <c r="AU238" s="827"/>
      <c r="AV238" s="828"/>
      <c r="AW238" s="828"/>
      <c r="AX238" s="832"/>
      <c r="AY238" s="34">
        <f t="shared" si="17"/>
        <v>0</v>
      </c>
    </row>
    <row r="239" spans="1:51" ht="24.75" customHeight="1" thickBot="1" x14ac:dyDescent="0.2">
      <c r="A239" s="976"/>
      <c r="B239" s="977"/>
      <c r="C239" s="977"/>
      <c r="D239" s="977"/>
      <c r="E239" s="977"/>
      <c r="F239" s="978"/>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6"/>
      <c r="B240" s="977"/>
      <c r="C240" s="977"/>
      <c r="D240" s="977"/>
      <c r="E240" s="977"/>
      <c r="F240" s="978"/>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6"/>
      <c r="B241" s="977"/>
      <c r="C241" s="977"/>
      <c r="D241" s="977"/>
      <c r="E241" s="977"/>
      <c r="F241" s="978"/>
      <c r="G241" s="141" t="s">
        <v>15</v>
      </c>
      <c r="H241" s="818"/>
      <c r="I241" s="818"/>
      <c r="J241" s="818"/>
      <c r="K241" s="818"/>
      <c r="L241" s="819" t="s">
        <v>16</v>
      </c>
      <c r="M241" s="818"/>
      <c r="N241" s="818"/>
      <c r="O241" s="818"/>
      <c r="P241" s="818"/>
      <c r="Q241" s="818"/>
      <c r="R241" s="818"/>
      <c r="S241" s="818"/>
      <c r="T241" s="818"/>
      <c r="U241" s="818"/>
      <c r="V241" s="818"/>
      <c r="W241" s="818"/>
      <c r="X241" s="820"/>
      <c r="Y241" s="833" t="s">
        <v>17</v>
      </c>
      <c r="Z241" s="834"/>
      <c r="AA241" s="834"/>
      <c r="AB241" s="835"/>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3" t="s">
        <v>17</v>
      </c>
      <c r="AV241" s="834"/>
      <c r="AW241" s="834"/>
      <c r="AX241" s="836"/>
      <c r="AY241" s="34">
        <f>$AY$240</f>
        <v>0</v>
      </c>
    </row>
    <row r="242" spans="1:51" ht="24.75" customHeight="1" x14ac:dyDescent="0.15">
      <c r="A242" s="976"/>
      <c r="B242" s="977"/>
      <c r="C242" s="977"/>
      <c r="D242" s="977"/>
      <c r="E242" s="977"/>
      <c r="F242" s="978"/>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6"/>
      <c r="B243" s="977"/>
      <c r="C243" s="977"/>
      <c r="D243" s="977"/>
      <c r="E243" s="977"/>
      <c r="F243" s="978"/>
      <c r="G243" s="821"/>
      <c r="H243" s="830"/>
      <c r="I243" s="830"/>
      <c r="J243" s="830"/>
      <c r="K243" s="831"/>
      <c r="L243" s="824"/>
      <c r="M243" s="825"/>
      <c r="N243" s="825"/>
      <c r="O243" s="825"/>
      <c r="P243" s="825"/>
      <c r="Q243" s="825"/>
      <c r="R243" s="825"/>
      <c r="S243" s="825"/>
      <c r="T243" s="825"/>
      <c r="U243" s="825"/>
      <c r="V243" s="825"/>
      <c r="W243" s="825"/>
      <c r="X243" s="826"/>
      <c r="Y243" s="827"/>
      <c r="Z243" s="828"/>
      <c r="AA243" s="828"/>
      <c r="AB243" s="829"/>
      <c r="AC243" s="821"/>
      <c r="AD243" s="830"/>
      <c r="AE243" s="830"/>
      <c r="AF243" s="830"/>
      <c r="AG243" s="831"/>
      <c r="AH243" s="824"/>
      <c r="AI243" s="825"/>
      <c r="AJ243" s="825"/>
      <c r="AK243" s="825"/>
      <c r="AL243" s="825"/>
      <c r="AM243" s="825"/>
      <c r="AN243" s="825"/>
      <c r="AO243" s="825"/>
      <c r="AP243" s="825"/>
      <c r="AQ243" s="825"/>
      <c r="AR243" s="825"/>
      <c r="AS243" s="825"/>
      <c r="AT243" s="826"/>
      <c r="AU243" s="827"/>
      <c r="AV243" s="828"/>
      <c r="AW243" s="828"/>
      <c r="AX243" s="832"/>
      <c r="AY243" s="34">
        <f t="shared" si="18"/>
        <v>0</v>
      </c>
    </row>
    <row r="244" spans="1:51" ht="24.75" customHeight="1" x14ac:dyDescent="0.15">
      <c r="A244" s="976"/>
      <c r="B244" s="977"/>
      <c r="C244" s="977"/>
      <c r="D244" s="977"/>
      <c r="E244" s="977"/>
      <c r="F244" s="978"/>
      <c r="G244" s="821"/>
      <c r="H244" s="830"/>
      <c r="I244" s="830"/>
      <c r="J244" s="830"/>
      <c r="K244" s="831"/>
      <c r="L244" s="824"/>
      <c r="M244" s="825"/>
      <c r="N244" s="825"/>
      <c r="O244" s="825"/>
      <c r="P244" s="825"/>
      <c r="Q244" s="825"/>
      <c r="R244" s="825"/>
      <c r="S244" s="825"/>
      <c r="T244" s="825"/>
      <c r="U244" s="825"/>
      <c r="V244" s="825"/>
      <c r="W244" s="825"/>
      <c r="X244" s="826"/>
      <c r="Y244" s="827"/>
      <c r="Z244" s="828"/>
      <c r="AA244" s="828"/>
      <c r="AB244" s="829"/>
      <c r="AC244" s="821"/>
      <c r="AD244" s="830"/>
      <c r="AE244" s="830"/>
      <c r="AF244" s="830"/>
      <c r="AG244" s="831"/>
      <c r="AH244" s="824"/>
      <c r="AI244" s="825"/>
      <c r="AJ244" s="825"/>
      <c r="AK244" s="825"/>
      <c r="AL244" s="825"/>
      <c r="AM244" s="825"/>
      <c r="AN244" s="825"/>
      <c r="AO244" s="825"/>
      <c r="AP244" s="825"/>
      <c r="AQ244" s="825"/>
      <c r="AR244" s="825"/>
      <c r="AS244" s="825"/>
      <c r="AT244" s="826"/>
      <c r="AU244" s="827"/>
      <c r="AV244" s="828"/>
      <c r="AW244" s="828"/>
      <c r="AX244" s="832"/>
      <c r="AY244" s="34">
        <f t="shared" si="18"/>
        <v>0</v>
      </c>
    </row>
    <row r="245" spans="1:51" ht="24.75" customHeight="1" x14ac:dyDescent="0.15">
      <c r="A245" s="976"/>
      <c r="B245" s="977"/>
      <c r="C245" s="977"/>
      <c r="D245" s="977"/>
      <c r="E245" s="977"/>
      <c r="F245" s="978"/>
      <c r="G245" s="821"/>
      <c r="H245" s="830"/>
      <c r="I245" s="830"/>
      <c r="J245" s="830"/>
      <c r="K245" s="831"/>
      <c r="L245" s="824"/>
      <c r="M245" s="825"/>
      <c r="N245" s="825"/>
      <c r="O245" s="825"/>
      <c r="P245" s="825"/>
      <c r="Q245" s="825"/>
      <c r="R245" s="825"/>
      <c r="S245" s="825"/>
      <c r="T245" s="825"/>
      <c r="U245" s="825"/>
      <c r="V245" s="825"/>
      <c r="W245" s="825"/>
      <c r="X245" s="826"/>
      <c r="Y245" s="827"/>
      <c r="Z245" s="828"/>
      <c r="AA245" s="828"/>
      <c r="AB245" s="829"/>
      <c r="AC245" s="821"/>
      <c r="AD245" s="830"/>
      <c r="AE245" s="830"/>
      <c r="AF245" s="830"/>
      <c r="AG245" s="831"/>
      <c r="AH245" s="824"/>
      <c r="AI245" s="825"/>
      <c r="AJ245" s="825"/>
      <c r="AK245" s="825"/>
      <c r="AL245" s="825"/>
      <c r="AM245" s="825"/>
      <c r="AN245" s="825"/>
      <c r="AO245" s="825"/>
      <c r="AP245" s="825"/>
      <c r="AQ245" s="825"/>
      <c r="AR245" s="825"/>
      <c r="AS245" s="825"/>
      <c r="AT245" s="826"/>
      <c r="AU245" s="827"/>
      <c r="AV245" s="828"/>
      <c r="AW245" s="828"/>
      <c r="AX245" s="832"/>
      <c r="AY245" s="34">
        <f t="shared" si="18"/>
        <v>0</v>
      </c>
    </row>
    <row r="246" spans="1:51" ht="24.75" customHeight="1" x14ac:dyDescent="0.15">
      <c r="A246" s="976"/>
      <c r="B246" s="977"/>
      <c r="C246" s="977"/>
      <c r="D246" s="977"/>
      <c r="E246" s="977"/>
      <c r="F246" s="978"/>
      <c r="G246" s="821"/>
      <c r="H246" s="830"/>
      <c r="I246" s="830"/>
      <c r="J246" s="830"/>
      <c r="K246" s="831"/>
      <c r="L246" s="824"/>
      <c r="M246" s="825"/>
      <c r="N246" s="825"/>
      <c r="O246" s="825"/>
      <c r="P246" s="825"/>
      <c r="Q246" s="825"/>
      <c r="R246" s="825"/>
      <c r="S246" s="825"/>
      <c r="T246" s="825"/>
      <c r="U246" s="825"/>
      <c r="V246" s="825"/>
      <c r="W246" s="825"/>
      <c r="X246" s="826"/>
      <c r="Y246" s="827"/>
      <c r="Z246" s="828"/>
      <c r="AA246" s="828"/>
      <c r="AB246" s="829"/>
      <c r="AC246" s="821"/>
      <c r="AD246" s="830"/>
      <c r="AE246" s="830"/>
      <c r="AF246" s="830"/>
      <c r="AG246" s="831"/>
      <c r="AH246" s="824"/>
      <c r="AI246" s="825"/>
      <c r="AJ246" s="825"/>
      <c r="AK246" s="825"/>
      <c r="AL246" s="825"/>
      <c r="AM246" s="825"/>
      <c r="AN246" s="825"/>
      <c r="AO246" s="825"/>
      <c r="AP246" s="825"/>
      <c r="AQ246" s="825"/>
      <c r="AR246" s="825"/>
      <c r="AS246" s="825"/>
      <c r="AT246" s="826"/>
      <c r="AU246" s="827"/>
      <c r="AV246" s="828"/>
      <c r="AW246" s="828"/>
      <c r="AX246" s="832"/>
      <c r="AY246" s="34">
        <f t="shared" si="18"/>
        <v>0</v>
      </c>
    </row>
    <row r="247" spans="1:51" ht="24.75" customHeight="1" x14ac:dyDescent="0.15">
      <c r="A247" s="976"/>
      <c r="B247" s="977"/>
      <c r="C247" s="977"/>
      <c r="D247" s="977"/>
      <c r="E247" s="977"/>
      <c r="F247" s="978"/>
      <c r="G247" s="821"/>
      <c r="H247" s="830"/>
      <c r="I247" s="830"/>
      <c r="J247" s="830"/>
      <c r="K247" s="831"/>
      <c r="L247" s="824"/>
      <c r="M247" s="825"/>
      <c r="N247" s="825"/>
      <c r="O247" s="825"/>
      <c r="P247" s="825"/>
      <c r="Q247" s="825"/>
      <c r="R247" s="825"/>
      <c r="S247" s="825"/>
      <c r="T247" s="825"/>
      <c r="U247" s="825"/>
      <c r="V247" s="825"/>
      <c r="W247" s="825"/>
      <c r="X247" s="826"/>
      <c r="Y247" s="827"/>
      <c r="Z247" s="828"/>
      <c r="AA247" s="828"/>
      <c r="AB247" s="829"/>
      <c r="AC247" s="821"/>
      <c r="AD247" s="830"/>
      <c r="AE247" s="830"/>
      <c r="AF247" s="830"/>
      <c r="AG247" s="831"/>
      <c r="AH247" s="824"/>
      <c r="AI247" s="825"/>
      <c r="AJ247" s="825"/>
      <c r="AK247" s="825"/>
      <c r="AL247" s="825"/>
      <c r="AM247" s="825"/>
      <c r="AN247" s="825"/>
      <c r="AO247" s="825"/>
      <c r="AP247" s="825"/>
      <c r="AQ247" s="825"/>
      <c r="AR247" s="825"/>
      <c r="AS247" s="825"/>
      <c r="AT247" s="826"/>
      <c r="AU247" s="827"/>
      <c r="AV247" s="828"/>
      <c r="AW247" s="828"/>
      <c r="AX247" s="832"/>
      <c r="AY247" s="34">
        <f t="shared" si="18"/>
        <v>0</v>
      </c>
    </row>
    <row r="248" spans="1:51" ht="24.75" customHeight="1" x14ac:dyDescent="0.15">
      <c r="A248" s="976"/>
      <c r="B248" s="977"/>
      <c r="C248" s="977"/>
      <c r="D248" s="977"/>
      <c r="E248" s="977"/>
      <c r="F248" s="978"/>
      <c r="G248" s="821"/>
      <c r="H248" s="830"/>
      <c r="I248" s="830"/>
      <c r="J248" s="830"/>
      <c r="K248" s="831"/>
      <c r="L248" s="824"/>
      <c r="M248" s="825"/>
      <c r="N248" s="825"/>
      <c r="O248" s="825"/>
      <c r="P248" s="825"/>
      <c r="Q248" s="825"/>
      <c r="R248" s="825"/>
      <c r="S248" s="825"/>
      <c r="T248" s="825"/>
      <c r="U248" s="825"/>
      <c r="V248" s="825"/>
      <c r="W248" s="825"/>
      <c r="X248" s="826"/>
      <c r="Y248" s="827"/>
      <c r="Z248" s="828"/>
      <c r="AA248" s="828"/>
      <c r="AB248" s="829"/>
      <c r="AC248" s="821"/>
      <c r="AD248" s="830"/>
      <c r="AE248" s="830"/>
      <c r="AF248" s="830"/>
      <c r="AG248" s="831"/>
      <c r="AH248" s="824"/>
      <c r="AI248" s="825"/>
      <c r="AJ248" s="825"/>
      <c r="AK248" s="825"/>
      <c r="AL248" s="825"/>
      <c r="AM248" s="825"/>
      <c r="AN248" s="825"/>
      <c r="AO248" s="825"/>
      <c r="AP248" s="825"/>
      <c r="AQ248" s="825"/>
      <c r="AR248" s="825"/>
      <c r="AS248" s="825"/>
      <c r="AT248" s="826"/>
      <c r="AU248" s="827"/>
      <c r="AV248" s="828"/>
      <c r="AW248" s="828"/>
      <c r="AX248" s="832"/>
      <c r="AY248" s="34">
        <f t="shared" si="18"/>
        <v>0</v>
      </c>
    </row>
    <row r="249" spans="1:51" ht="24.75" customHeight="1" x14ac:dyDescent="0.15">
      <c r="A249" s="976"/>
      <c r="B249" s="977"/>
      <c r="C249" s="977"/>
      <c r="D249" s="977"/>
      <c r="E249" s="977"/>
      <c r="F249" s="978"/>
      <c r="G249" s="821"/>
      <c r="H249" s="830"/>
      <c r="I249" s="830"/>
      <c r="J249" s="830"/>
      <c r="K249" s="831"/>
      <c r="L249" s="824"/>
      <c r="M249" s="825"/>
      <c r="N249" s="825"/>
      <c r="O249" s="825"/>
      <c r="P249" s="825"/>
      <c r="Q249" s="825"/>
      <c r="R249" s="825"/>
      <c r="S249" s="825"/>
      <c r="T249" s="825"/>
      <c r="U249" s="825"/>
      <c r="V249" s="825"/>
      <c r="W249" s="825"/>
      <c r="X249" s="826"/>
      <c r="Y249" s="827"/>
      <c r="Z249" s="828"/>
      <c r="AA249" s="828"/>
      <c r="AB249" s="829"/>
      <c r="AC249" s="821"/>
      <c r="AD249" s="830"/>
      <c r="AE249" s="830"/>
      <c r="AF249" s="830"/>
      <c r="AG249" s="831"/>
      <c r="AH249" s="824"/>
      <c r="AI249" s="825"/>
      <c r="AJ249" s="825"/>
      <c r="AK249" s="825"/>
      <c r="AL249" s="825"/>
      <c r="AM249" s="825"/>
      <c r="AN249" s="825"/>
      <c r="AO249" s="825"/>
      <c r="AP249" s="825"/>
      <c r="AQ249" s="825"/>
      <c r="AR249" s="825"/>
      <c r="AS249" s="825"/>
      <c r="AT249" s="826"/>
      <c r="AU249" s="827"/>
      <c r="AV249" s="828"/>
      <c r="AW249" s="828"/>
      <c r="AX249" s="832"/>
      <c r="AY249" s="34">
        <f t="shared" si="18"/>
        <v>0</v>
      </c>
    </row>
    <row r="250" spans="1:51" ht="24.75" customHeight="1" x14ac:dyDescent="0.15">
      <c r="A250" s="976"/>
      <c r="B250" s="977"/>
      <c r="C250" s="977"/>
      <c r="D250" s="977"/>
      <c r="E250" s="977"/>
      <c r="F250" s="978"/>
      <c r="G250" s="821"/>
      <c r="H250" s="830"/>
      <c r="I250" s="830"/>
      <c r="J250" s="830"/>
      <c r="K250" s="831"/>
      <c r="L250" s="824"/>
      <c r="M250" s="825"/>
      <c r="N250" s="825"/>
      <c r="O250" s="825"/>
      <c r="P250" s="825"/>
      <c r="Q250" s="825"/>
      <c r="R250" s="825"/>
      <c r="S250" s="825"/>
      <c r="T250" s="825"/>
      <c r="U250" s="825"/>
      <c r="V250" s="825"/>
      <c r="W250" s="825"/>
      <c r="X250" s="826"/>
      <c r="Y250" s="827"/>
      <c r="Z250" s="828"/>
      <c r="AA250" s="828"/>
      <c r="AB250" s="829"/>
      <c r="AC250" s="821"/>
      <c r="AD250" s="830"/>
      <c r="AE250" s="830"/>
      <c r="AF250" s="830"/>
      <c r="AG250" s="831"/>
      <c r="AH250" s="824"/>
      <c r="AI250" s="825"/>
      <c r="AJ250" s="825"/>
      <c r="AK250" s="825"/>
      <c r="AL250" s="825"/>
      <c r="AM250" s="825"/>
      <c r="AN250" s="825"/>
      <c r="AO250" s="825"/>
      <c r="AP250" s="825"/>
      <c r="AQ250" s="825"/>
      <c r="AR250" s="825"/>
      <c r="AS250" s="825"/>
      <c r="AT250" s="826"/>
      <c r="AU250" s="827"/>
      <c r="AV250" s="828"/>
      <c r="AW250" s="828"/>
      <c r="AX250" s="832"/>
      <c r="AY250" s="34">
        <f t="shared" si="18"/>
        <v>0</v>
      </c>
    </row>
    <row r="251" spans="1:51" ht="24.75" customHeight="1" x14ac:dyDescent="0.15">
      <c r="A251" s="976"/>
      <c r="B251" s="977"/>
      <c r="C251" s="977"/>
      <c r="D251" s="977"/>
      <c r="E251" s="977"/>
      <c r="F251" s="978"/>
      <c r="G251" s="821"/>
      <c r="H251" s="830"/>
      <c r="I251" s="830"/>
      <c r="J251" s="830"/>
      <c r="K251" s="831"/>
      <c r="L251" s="824"/>
      <c r="M251" s="825"/>
      <c r="N251" s="825"/>
      <c r="O251" s="825"/>
      <c r="P251" s="825"/>
      <c r="Q251" s="825"/>
      <c r="R251" s="825"/>
      <c r="S251" s="825"/>
      <c r="T251" s="825"/>
      <c r="U251" s="825"/>
      <c r="V251" s="825"/>
      <c r="W251" s="825"/>
      <c r="X251" s="826"/>
      <c r="Y251" s="827"/>
      <c r="Z251" s="828"/>
      <c r="AA251" s="828"/>
      <c r="AB251" s="829"/>
      <c r="AC251" s="821"/>
      <c r="AD251" s="830"/>
      <c r="AE251" s="830"/>
      <c r="AF251" s="830"/>
      <c r="AG251" s="831"/>
      <c r="AH251" s="824"/>
      <c r="AI251" s="825"/>
      <c r="AJ251" s="825"/>
      <c r="AK251" s="825"/>
      <c r="AL251" s="825"/>
      <c r="AM251" s="825"/>
      <c r="AN251" s="825"/>
      <c r="AO251" s="825"/>
      <c r="AP251" s="825"/>
      <c r="AQ251" s="825"/>
      <c r="AR251" s="825"/>
      <c r="AS251" s="825"/>
      <c r="AT251" s="826"/>
      <c r="AU251" s="827"/>
      <c r="AV251" s="828"/>
      <c r="AW251" s="828"/>
      <c r="AX251" s="832"/>
      <c r="AY251" s="34">
        <f t="shared" si="18"/>
        <v>0</v>
      </c>
    </row>
    <row r="252" spans="1:51" ht="24.75" customHeight="1" thickBot="1" x14ac:dyDescent="0.2">
      <c r="A252" s="976"/>
      <c r="B252" s="977"/>
      <c r="C252" s="977"/>
      <c r="D252" s="977"/>
      <c r="E252" s="977"/>
      <c r="F252" s="978"/>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6"/>
      <c r="B253" s="977"/>
      <c r="C253" s="977"/>
      <c r="D253" s="977"/>
      <c r="E253" s="977"/>
      <c r="F253" s="978"/>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6"/>
      <c r="B254" s="977"/>
      <c r="C254" s="977"/>
      <c r="D254" s="977"/>
      <c r="E254" s="977"/>
      <c r="F254" s="978"/>
      <c r="G254" s="141" t="s">
        <v>15</v>
      </c>
      <c r="H254" s="818"/>
      <c r="I254" s="818"/>
      <c r="J254" s="818"/>
      <c r="K254" s="818"/>
      <c r="L254" s="819" t="s">
        <v>16</v>
      </c>
      <c r="M254" s="818"/>
      <c r="N254" s="818"/>
      <c r="O254" s="818"/>
      <c r="P254" s="818"/>
      <c r="Q254" s="818"/>
      <c r="R254" s="818"/>
      <c r="S254" s="818"/>
      <c r="T254" s="818"/>
      <c r="U254" s="818"/>
      <c r="V254" s="818"/>
      <c r="W254" s="818"/>
      <c r="X254" s="820"/>
      <c r="Y254" s="833" t="s">
        <v>17</v>
      </c>
      <c r="Z254" s="834"/>
      <c r="AA254" s="834"/>
      <c r="AB254" s="835"/>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3" t="s">
        <v>17</v>
      </c>
      <c r="AV254" s="834"/>
      <c r="AW254" s="834"/>
      <c r="AX254" s="836"/>
      <c r="AY254" s="34">
        <f>$AY$253</f>
        <v>0</v>
      </c>
    </row>
    <row r="255" spans="1:51" ht="24.75" customHeight="1" x14ac:dyDescent="0.15">
      <c r="A255" s="976"/>
      <c r="B255" s="977"/>
      <c r="C255" s="977"/>
      <c r="D255" s="977"/>
      <c r="E255" s="977"/>
      <c r="F255" s="978"/>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6"/>
      <c r="B256" s="977"/>
      <c r="C256" s="977"/>
      <c r="D256" s="977"/>
      <c r="E256" s="977"/>
      <c r="F256" s="978"/>
      <c r="G256" s="821"/>
      <c r="H256" s="830"/>
      <c r="I256" s="830"/>
      <c r="J256" s="830"/>
      <c r="K256" s="831"/>
      <c r="L256" s="824"/>
      <c r="M256" s="825"/>
      <c r="N256" s="825"/>
      <c r="O256" s="825"/>
      <c r="P256" s="825"/>
      <c r="Q256" s="825"/>
      <c r="R256" s="825"/>
      <c r="S256" s="825"/>
      <c r="T256" s="825"/>
      <c r="U256" s="825"/>
      <c r="V256" s="825"/>
      <c r="W256" s="825"/>
      <c r="X256" s="826"/>
      <c r="Y256" s="827"/>
      <c r="Z256" s="828"/>
      <c r="AA256" s="828"/>
      <c r="AB256" s="829"/>
      <c r="AC256" s="821"/>
      <c r="AD256" s="830"/>
      <c r="AE256" s="830"/>
      <c r="AF256" s="830"/>
      <c r="AG256" s="831"/>
      <c r="AH256" s="824"/>
      <c r="AI256" s="825"/>
      <c r="AJ256" s="825"/>
      <c r="AK256" s="825"/>
      <c r="AL256" s="825"/>
      <c r="AM256" s="825"/>
      <c r="AN256" s="825"/>
      <c r="AO256" s="825"/>
      <c r="AP256" s="825"/>
      <c r="AQ256" s="825"/>
      <c r="AR256" s="825"/>
      <c r="AS256" s="825"/>
      <c r="AT256" s="826"/>
      <c r="AU256" s="827"/>
      <c r="AV256" s="828"/>
      <c r="AW256" s="828"/>
      <c r="AX256" s="832"/>
      <c r="AY256" s="34">
        <f t="shared" si="19"/>
        <v>0</v>
      </c>
    </row>
    <row r="257" spans="1:51" ht="24.75" customHeight="1" x14ac:dyDescent="0.15">
      <c r="A257" s="976"/>
      <c r="B257" s="977"/>
      <c r="C257" s="977"/>
      <c r="D257" s="977"/>
      <c r="E257" s="977"/>
      <c r="F257" s="978"/>
      <c r="G257" s="821"/>
      <c r="H257" s="830"/>
      <c r="I257" s="830"/>
      <c r="J257" s="830"/>
      <c r="K257" s="831"/>
      <c r="L257" s="824"/>
      <c r="M257" s="825"/>
      <c r="N257" s="825"/>
      <c r="O257" s="825"/>
      <c r="P257" s="825"/>
      <c r="Q257" s="825"/>
      <c r="R257" s="825"/>
      <c r="S257" s="825"/>
      <c r="T257" s="825"/>
      <c r="U257" s="825"/>
      <c r="V257" s="825"/>
      <c r="W257" s="825"/>
      <c r="X257" s="826"/>
      <c r="Y257" s="827"/>
      <c r="Z257" s="828"/>
      <c r="AA257" s="828"/>
      <c r="AB257" s="829"/>
      <c r="AC257" s="821"/>
      <c r="AD257" s="830"/>
      <c r="AE257" s="830"/>
      <c r="AF257" s="830"/>
      <c r="AG257" s="831"/>
      <c r="AH257" s="824"/>
      <c r="AI257" s="825"/>
      <c r="AJ257" s="825"/>
      <c r="AK257" s="825"/>
      <c r="AL257" s="825"/>
      <c r="AM257" s="825"/>
      <c r="AN257" s="825"/>
      <c r="AO257" s="825"/>
      <c r="AP257" s="825"/>
      <c r="AQ257" s="825"/>
      <c r="AR257" s="825"/>
      <c r="AS257" s="825"/>
      <c r="AT257" s="826"/>
      <c r="AU257" s="827"/>
      <c r="AV257" s="828"/>
      <c r="AW257" s="828"/>
      <c r="AX257" s="832"/>
      <c r="AY257" s="34">
        <f t="shared" si="19"/>
        <v>0</v>
      </c>
    </row>
    <row r="258" spans="1:51" ht="24.75" customHeight="1" x14ac:dyDescent="0.15">
      <c r="A258" s="976"/>
      <c r="B258" s="977"/>
      <c r="C258" s="977"/>
      <c r="D258" s="977"/>
      <c r="E258" s="977"/>
      <c r="F258" s="978"/>
      <c r="G258" s="821"/>
      <c r="H258" s="830"/>
      <c r="I258" s="830"/>
      <c r="J258" s="830"/>
      <c r="K258" s="831"/>
      <c r="L258" s="824"/>
      <c r="M258" s="825"/>
      <c r="N258" s="825"/>
      <c r="O258" s="825"/>
      <c r="P258" s="825"/>
      <c r="Q258" s="825"/>
      <c r="R258" s="825"/>
      <c r="S258" s="825"/>
      <c r="T258" s="825"/>
      <c r="U258" s="825"/>
      <c r="V258" s="825"/>
      <c r="W258" s="825"/>
      <c r="X258" s="826"/>
      <c r="Y258" s="827"/>
      <c r="Z258" s="828"/>
      <c r="AA258" s="828"/>
      <c r="AB258" s="829"/>
      <c r="AC258" s="821"/>
      <c r="AD258" s="830"/>
      <c r="AE258" s="830"/>
      <c r="AF258" s="830"/>
      <c r="AG258" s="831"/>
      <c r="AH258" s="824"/>
      <c r="AI258" s="825"/>
      <c r="AJ258" s="825"/>
      <c r="AK258" s="825"/>
      <c r="AL258" s="825"/>
      <c r="AM258" s="825"/>
      <c r="AN258" s="825"/>
      <c r="AO258" s="825"/>
      <c r="AP258" s="825"/>
      <c r="AQ258" s="825"/>
      <c r="AR258" s="825"/>
      <c r="AS258" s="825"/>
      <c r="AT258" s="826"/>
      <c r="AU258" s="827"/>
      <c r="AV258" s="828"/>
      <c r="AW258" s="828"/>
      <c r="AX258" s="832"/>
      <c r="AY258" s="34">
        <f t="shared" si="19"/>
        <v>0</v>
      </c>
    </row>
    <row r="259" spans="1:51" ht="24.75" customHeight="1" x14ac:dyDescent="0.15">
      <c r="A259" s="976"/>
      <c r="B259" s="977"/>
      <c r="C259" s="977"/>
      <c r="D259" s="977"/>
      <c r="E259" s="977"/>
      <c r="F259" s="978"/>
      <c r="G259" s="821"/>
      <c r="H259" s="830"/>
      <c r="I259" s="830"/>
      <c r="J259" s="830"/>
      <c r="K259" s="831"/>
      <c r="L259" s="824"/>
      <c r="M259" s="825"/>
      <c r="N259" s="825"/>
      <c r="O259" s="825"/>
      <c r="P259" s="825"/>
      <c r="Q259" s="825"/>
      <c r="R259" s="825"/>
      <c r="S259" s="825"/>
      <c r="T259" s="825"/>
      <c r="U259" s="825"/>
      <c r="V259" s="825"/>
      <c r="W259" s="825"/>
      <c r="X259" s="826"/>
      <c r="Y259" s="827"/>
      <c r="Z259" s="828"/>
      <c r="AA259" s="828"/>
      <c r="AB259" s="829"/>
      <c r="AC259" s="821"/>
      <c r="AD259" s="830"/>
      <c r="AE259" s="830"/>
      <c r="AF259" s="830"/>
      <c r="AG259" s="831"/>
      <c r="AH259" s="824"/>
      <c r="AI259" s="825"/>
      <c r="AJ259" s="825"/>
      <c r="AK259" s="825"/>
      <c r="AL259" s="825"/>
      <c r="AM259" s="825"/>
      <c r="AN259" s="825"/>
      <c r="AO259" s="825"/>
      <c r="AP259" s="825"/>
      <c r="AQ259" s="825"/>
      <c r="AR259" s="825"/>
      <c r="AS259" s="825"/>
      <c r="AT259" s="826"/>
      <c r="AU259" s="827"/>
      <c r="AV259" s="828"/>
      <c r="AW259" s="828"/>
      <c r="AX259" s="832"/>
      <c r="AY259" s="34">
        <f t="shared" si="19"/>
        <v>0</v>
      </c>
    </row>
    <row r="260" spans="1:51" ht="24.75" customHeight="1" x14ac:dyDescent="0.15">
      <c r="A260" s="976"/>
      <c r="B260" s="977"/>
      <c r="C260" s="977"/>
      <c r="D260" s="977"/>
      <c r="E260" s="977"/>
      <c r="F260" s="978"/>
      <c r="G260" s="821"/>
      <c r="H260" s="830"/>
      <c r="I260" s="830"/>
      <c r="J260" s="830"/>
      <c r="K260" s="831"/>
      <c r="L260" s="824"/>
      <c r="M260" s="825"/>
      <c r="N260" s="825"/>
      <c r="O260" s="825"/>
      <c r="P260" s="825"/>
      <c r="Q260" s="825"/>
      <c r="R260" s="825"/>
      <c r="S260" s="825"/>
      <c r="T260" s="825"/>
      <c r="U260" s="825"/>
      <c r="V260" s="825"/>
      <c r="W260" s="825"/>
      <c r="X260" s="826"/>
      <c r="Y260" s="827"/>
      <c r="Z260" s="828"/>
      <c r="AA260" s="828"/>
      <c r="AB260" s="829"/>
      <c r="AC260" s="821"/>
      <c r="AD260" s="830"/>
      <c r="AE260" s="830"/>
      <c r="AF260" s="830"/>
      <c r="AG260" s="831"/>
      <c r="AH260" s="824"/>
      <c r="AI260" s="825"/>
      <c r="AJ260" s="825"/>
      <c r="AK260" s="825"/>
      <c r="AL260" s="825"/>
      <c r="AM260" s="825"/>
      <c r="AN260" s="825"/>
      <c r="AO260" s="825"/>
      <c r="AP260" s="825"/>
      <c r="AQ260" s="825"/>
      <c r="AR260" s="825"/>
      <c r="AS260" s="825"/>
      <c r="AT260" s="826"/>
      <c r="AU260" s="827"/>
      <c r="AV260" s="828"/>
      <c r="AW260" s="828"/>
      <c r="AX260" s="832"/>
      <c r="AY260" s="34">
        <f t="shared" si="19"/>
        <v>0</v>
      </c>
    </row>
    <row r="261" spans="1:51" ht="24.75" customHeight="1" x14ac:dyDescent="0.15">
      <c r="A261" s="976"/>
      <c r="B261" s="977"/>
      <c r="C261" s="977"/>
      <c r="D261" s="977"/>
      <c r="E261" s="977"/>
      <c r="F261" s="978"/>
      <c r="G261" s="821"/>
      <c r="H261" s="830"/>
      <c r="I261" s="830"/>
      <c r="J261" s="830"/>
      <c r="K261" s="831"/>
      <c r="L261" s="824"/>
      <c r="M261" s="825"/>
      <c r="N261" s="825"/>
      <c r="O261" s="825"/>
      <c r="P261" s="825"/>
      <c r="Q261" s="825"/>
      <c r="R261" s="825"/>
      <c r="S261" s="825"/>
      <c r="T261" s="825"/>
      <c r="U261" s="825"/>
      <c r="V261" s="825"/>
      <c r="W261" s="825"/>
      <c r="X261" s="826"/>
      <c r="Y261" s="827"/>
      <c r="Z261" s="828"/>
      <c r="AA261" s="828"/>
      <c r="AB261" s="829"/>
      <c r="AC261" s="821"/>
      <c r="AD261" s="830"/>
      <c r="AE261" s="830"/>
      <c r="AF261" s="830"/>
      <c r="AG261" s="831"/>
      <c r="AH261" s="824"/>
      <c r="AI261" s="825"/>
      <c r="AJ261" s="825"/>
      <c r="AK261" s="825"/>
      <c r="AL261" s="825"/>
      <c r="AM261" s="825"/>
      <c r="AN261" s="825"/>
      <c r="AO261" s="825"/>
      <c r="AP261" s="825"/>
      <c r="AQ261" s="825"/>
      <c r="AR261" s="825"/>
      <c r="AS261" s="825"/>
      <c r="AT261" s="826"/>
      <c r="AU261" s="827"/>
      <c r="AV261" s="828"/>
      <c r="AW261" s="828"/>
      <c r="AX261" s="832"/>
      <c r="AY261" s="34">
        <f t="shared" si="19"/>
        <v>0</v>
      </c>
    </row>
    <row r="262" spans="1:51" ht="24.75" customHeight="1" x14ac:dyDescent="0.15">
      <c r="A262" s="976"/>
      <c r="B262" s="977"/>
      <c r="C262" s="977"/>
      <c r="D262" s="977"/>
      <c r="E262" s="977"/>
      <c r="F262" s="978"/>
      <c r="G262" s="821"/>
      <c r="H262" s="830"/>
      <c r="I262" s="830"/>
      <c r="J262" s="830"/>
      <c r="K262" s="831"/>
      <c r="L262" s="824"/>
      <c r="M262" s="825"/>
      <c r="N262" s="825"/>
      <c r="O262" s="825"/>
      <c r="P262" s="825"/>
      <c r="Q262" s="825"/>
      <c r="R262" s="825"/>
      <c r="S262" s="825"/>
      <c r="T262" s="825"/>
      <c r="U262" s="825"/>
      <c r="V262" s="825"/>
      <c r="W262" s="825"/>
      <c r="X262" s="826"/>
      <c r="Y262" s="827"/>
      <c r="Z262" s="828"/>
      <c r="AA262" s="828"/>
      <c r="AB262" s="829"/>
      <c r="AC262" s="821"/>
      <c r="AD262" s="830"/>
      <c r="AE262" s="830"/>
      <c r="AF262" s="830"/>
      <c r="AG262" s="831"/>
      <c r="AH262" s="824"/>
      <c r="AI262" s="825"/>
      <c r="AJ262" s="825"/>
      <c r="AK262" s="825"/>
      <c r="AL262" s="825"/>
      <c r="AM262" s="825"/>
      <c r="AN262" s="825"/>
      <c r="AO262" s="825"/>
      <c r="AP262" s="825"/>
      <c r="AQ262" s="825"/>
      <c r="AR262" s="825"/>
      <c r="AS262" s="825"/>
      <c r="AT262" s="826"/>
      <c r="AU262" s="827"/>
      <c r="AV262" s="828"/>
      <c r="AW262" s="828"/>
      <c r="AX262" s="832"/>
      <c r="AY262" s="34">
        <f t="shared" si="19"/>
        <v>0</v>
      </c>
    </row>
    <row r="263" spans="1:51" ht="24.75" customHeight="1" x14ac:dyDescent="0.15">
      <c r="A263" s="976"/>
      <c r="B263" s="977"/>
      <c r="C263" s="977"/>
      <c r="D263" s="977"/>
      <c r="E263" s="977"/>
      <c r="F263" s="978"/>
      <c r="G263" s="821"/>
      <c r="H263" s="830"/>
      <c r="I263" s="830"/>
      <c r="J263" s="830"/>
      <c r="K263" s="831"/>
      <c r="L263" s="824"/>
      <c r="M263" s="825"/>
      <c r="N263" s="825"/>
      <c r="O263" s="825"/>
      <c r="P263" s="825"/>
      <c r="Q263" s="825"/>
      <c r="R263" s="825"/>
      <c r="S263" s="825"/>
      <c r="T263" s="825"/>
      <c r="U263" s="825"/>
      <c r="V263" s="825"/>
      <c r="W263" s="825"/>
      <c r="X263" s="826"/>
      <c r="Y263" s="827"/>
      <c r="Z263" s="828"/>
      <c r="AA263" s="828"/>
      <c r="AB263" s="829"/>
      <c r="AC263" s="821"/>
      <c r="AD263" s="830"/>
      <c r="AE263" s="830"/>
      <c r="AF263" s="830"/>
      <c r="AG263" s="831"/>
      <c r="AH263" s="824"/>
      <c r="AI263" s="825"/>
      <c r="AJ263" s="825"/>
      <c r="AK263" s="825"/>
      <c r="AL263" s="825"/>
      <c r="AM263" s="825"/>
      <c r="AN263" s="825"/>
      <c r="AO263" s="825"/>
      <c r="AP263" s="825"/>
      <c r="AQ263" s="825"/>
      <c r="AR263" s="825"/>
      <c r="AS263" s="825"/>
      <c r="AT263" s="826"/>
      <c r="AU263" s="827"/>
      <c r="AV263" s="828"/>
      <c r="AW263" s="828"/>
      <c r="AX263" s="832"/>
      <c r="AY263" s="34">
        <f t="shared" si="19"/>
        <v>0</v>
      </c>
    </row>
    <row r="264" spans="1:51" ht="24.75" customHeight="1" x14ac:dyDescent="0.15">
      <c r="A264" s="976"/>
      <c r="B264" s="977"/>
      <c r="C264" s="977"/>
      <c r="D264" s="977"/>
      <c r="E264" s="977"/>
      <c r="F264" s="978"/>
      <c r="G264" s="821"/>
      <c r="H264" s="830"/>
      <c r="I264" s="830"/>
      <c r="J264" s="830"/>
      <c r="K264" s="831"/>
      <c r="L264" s="824"/>
      <c r="M264" s="825"/>
      <c r="N264" s="825"/>
      <c r="O264" s="825"/>
      <c r="P264" s="825"/>
      <c r="Q264" s="825"/>
      <c r="R264" s="825"/>
      <c r="S264" s="825"/>
      <c r="T264" s="825"/>
      <c r="U264" s="825"/>
      <c r="V264" s="825"/>
      <c r="W264" s="825"/>
      <c r="X264" s="826"/>
      <c r="Y264" s="827"/>
      <c r="Z264" s="828"/>
      <c r="AA264" s="828"/>
      <c r="AB264" s="829"/>
      <c r="AC264" s="821"/>
      <c r="AD264" s="830"/>
      <c r="AE264" s="830"/>
      <c r="AF264" s="830"/>
      <c r="AG264" s="831"/>
      <c r="AH264" s="824"/>
      <c r="AI264" s="825"/>
      <c r="AJ264" s="825"/>
      <c r="AK264" s="825"/>
      <c r="AL264" s="825"/>
      <c r="AM264" s="825"/>
      <c r="AN264" s="825"/>
      <c r="AO264" s="825"/>
      <c r="AP264" s="825"/>
      <c r="AQ264" s="825"/>
      <c r="AR264" s="825"/>
      <c r="AS264" s="825"/>
      <c r="AT264" s="826"/>
      <c r="AU264" s="827"/>
      <c r="AV264" s="828"/>
      <c r="AW264" s="828"/>
      <c r="AX264" s="832"/>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9" t="s">
        <v>274</v>
      </c>
      <c r="K3" s="990"/>
      <c r="L3" s="990"/>
      <c r="M3" s="990"/>
      <c r="N3" s="990"/>
      <c r="O3" s="990"/>
      <c r="P3" s="427" t="s">
        <v>25</v>
      </c>
      <c r="Q3" s="427"/>
      <c r="R3" s="427"/>
      <c r="S3" s="427"/>
      <c r="T3" s="427"/>
      <c r="U3" s="427"/>
      <c r="V3" s="427"/>
      <c r="W3" s="427"/>
      <c r="X3" s="427"/>
      <c r="Y3" s="863" t="s">
        <v>319</v>
      </c>
      <c r="Z3" s="864"/>
      <c r="AA3" s="864"/>
      <c r="AB3" s="864"/>
      <c r="AC3" s="989" t="s">
        <v>310</v>
      </c>
      <c r="AD3" s="989"/>
      <c r="AE3" s="989"/>
      <c r="AF3" s="989"/>
      <c r="AG3" s="989"/>
      <c r="AH3" s="863" t="s">
        <v>236</v>
      </c>
      <c r="AI3" s="861"/>
      <c r="AJ3" s="861"/>
      <c r="AK3" s="861"/>
      <c r="AL3" s="861" t="s">
        <v>19</v>
      </c>
      <c r="AM3" s="861"/>
      <c r="AN3" s="861"/>
      <c r="AO3" s="865"/>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8"/>
      <c r="AM4" s="869"/>
      <c r="AN4" s="869"/>
      <c r="AO4" s="870"/>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8"/>
      <c r="AM5" s="869"/>
      <c r="AN5" s="869"/>
      <c r="AO5" s="870"/>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8"/>
      <c r="AM6" s="869"/>
      <c r="AN6" s="869"/>
      <c r="AO6" s="870"/>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8"/>
      <c r="AM7" s="869"/>
      <c r="AN7" s="869"/>
      <c r="AO7" s="870"/>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8"/>
      <c r="AM8" s="869"/>
      <c r="AN8" s="869"/>
      <c r="AO8" s="870"/>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8"/>
      <c r="AM9" s="869"/>
      <c r="AN9" s="869"/>
      <c r="AO9" s="870"/>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8"/>
      <c r="AM10" s="869"/>
      <c r="AN10" s="869"/>
      <c r="AO10" s="870"/>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8"/>
      <c r="AM11" s="869"/>
      <c r="AN11" s="869"/>
      <c r="AO11" s="870"/>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8"/>
      <c r="AM12" s="869"/>
      <c r="AN12" s="869"/>
      <c r="AO12" s="870"/>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8"/>
      <c r="AM13" s="869"/>
      <c r="AN13" s="869"/>
      <c r="AO13" s="870"/>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8"/>
      <c r="AM14" s="869"/>
      <c r="AN14" s="869"/>
      <c r="AO14" s="870"/>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8"/>
      <c r="AM15" s="869"/>
      <c r="AN15" s="869"/>
      <c r="AO15" s="870"/>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8"/>
      <c r="AM16" s="869"/>
      <c r="AN16" s="869"/>
      <c r="AO16" s="870"/>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8"/>
      <c r="AM17" s="869"/>
      <c r="AN17" s="869"/>
      <c r="AO17" s="870"/>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8"/>
      <c r="AM18" s="869"/>
      <c r="AN18" s="869"/>
      <c r="AO18" s="870"/>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8"/>
      <c r="AM19" s="869"/>
      <c r="AN19" s="869"/>
      <c r="AO19" s="870"/>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8"/>
      <c r="AM20" s="869"/>
      <c r="AN20" s="869"/>
      <c r="AO20" s="870"/>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8"/>
      <c r="AM21" s="869"/>
      <c r="AN21" s="869"/>
      <c r="AO21" s="870"/>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8"/>
      <c r="AM22" s="869"/>
      <c r="AN22" s="869"/>
      <c r="AO22" s="870"/>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8"/>
      <c r="AM23" s="869"/>
      <c r="AN23" s="869"/>
      <c r="AO23" s="870"/>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8"/>
      <c r="AM24" s="869"/>
      <c r="AN24" s="869"/>
      <c r="AO24" s="870"/>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8"/>
      <c r="AM25" s="869"/>
      <c r="AN25" s="869"/>
      <c r="AO25" s="870"/>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8"/>
      <c r="AM26" s="869"/>
      <c r="AN26" s="869"/>
      <c r="AO26" s="870"/>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8"/>
      <c r="AM27" s="869"/>
      <c r="AN27" s="869"/>
      <c r="AO27" s="870"/>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8"/>
      <c r="AM28" s="869"/>
      <c r="AN28" s="869"/>
      <c r="AO28" s="870"/>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8"/>
      <c r="AM29" s="869"/>
      <c r="AN29" s="869"/>
      <c r="AO29" s="870"/>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8"/>
      <c r="AM30" s="869"/>
      <c r="AN30" s="869"/>
      <c r="AO30" s="870"/>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8"/>
      <c r="AM31" s="869"/>
      <c r="AN31" s="869"/>
      <c r="AO31" s="870"/>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8"/>
      <c r="AM32" s="869"/>
      <c r="AN32" s="869"/>
      <c r="AO32" s="870"/>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8"/>
      <c r="AM33" s="869"/>
      <c r="AN33" s="869"/>
      <c r="AO33" s="870"/>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9" t="s">
        <v>274</v>
      </c>
      <c r="K36" s="990"/>
      <c r="L36" s="990"/>
      <c r="M36" s="990"/>
      <c r="N36" s="990"/>
      <c r="O36" s="990"/>
      <c r="P36" s="427" t="s">
        <v>25</v>
      </c>
      <c r="Q36" s="427"/>
      <c r="R36" s="427"/>
      <c r="S36" s="427"/>
      <c r="T36" s="427"/>
      <c r="U36" s="427"/>
      <c r="V36" s="427"/>
      <c r="W36" s="427"/>
      <c r="X36" s="427"/>
      <c r="Y36" s="863" t="s">
        <v>319</v>
      </c>
      <c r="Z36" s="864"/>
      <c r="AA36" s="864"/>
      <c r="AB36" s="864"/>
      <c r="AC36" s="989" t="s">
        <v>310</v>
      </c>
      <c r="AD36" s="989"/>
      <c r="AE36" s="989"/>
      <c r="AF36" s="989"/>
      <c r="AG36" s="989"/>
      <c r="AH36" s="863" t="s">
        <v>236</v>
      </c>
      <c r="AI36" s="861"/>
      <c r="AJ36" s="861"/>
      <c r="AK36" s="861"/>
      <c r="AL36" s="861" t="s">
        <v>19</v>
      </c>
      <c r="AM36" s="861"/>
      <c r="AN36" s="861"/>
      <c r="AO36" s="865"/>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8"/>
      <c r="AM37" s="869"/>
      <c r="AN37" s="869"/>
      <c r="AO37" s="870"/>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8"/>
      <c r="AM38" s="869"/>
      <c r="AN38" s="869"/>
      <c r="AO38" s="870"/>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8"/>
      <c r="AM39" s="869"/>
      <c r="AN39" s="869"/>
      <c r="AO39" s="870"/>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8"/>
      <c r="AM40" s="869"/>
      <c r="AN40" s="869"/>
      <c r="AO40" s="870"/>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8"/>
      <c r="AM41" s="869"/>
      <c r="AN41" s="869"/>
      <c r="AO41" s="870"/>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8"/>
      <c r="AM42" s="869"/>
      <c r="AN42" s="869"/>
      <c r="AO42" s="870"/>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8"/>
      <c r="AM43" s="869"/>
      <c r="AN43" s="869"/>
      <c r="AO43" s="870"/>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8"/>
      <c r="AM44" s="869"/>
      <c r="AN44" s="869"/>
      <c r="AO44" s="870"/>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8"/>
      <c r="AM45" s="869"/>
      <c r="AN45" s="869"/>
      <c r="AO45" s="870"/>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8"/>
      <c r="AM46" s="869"/>
      <c r="AN46" s="869"/>
      <c r="AO46" s="870"/>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8"/>
      <c r="AM47" s="869"/>
      <c r="AN47" s="869"/>
      <c r="AO47" s="870"/>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8"/>
      <c r="AM48" s="869"/>
      <c r="AN48" s="869"/>
      <c r="AO48" s="870"/>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8"/>
      <c r="AM49" s="869"/>
      <c r="AN49" s="869"/>
      <c r="AO49" s="870"/>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8"/>
      <c r="AM50" s="869"/>
      <c r="AN50" s="869"/>
      <c r="AO50" s="870"/>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8"/>
      <c r="AM51" s="869"/>
      <c r="AN51" s="869"/>
      <c r="AO51" s="870"/>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8"/>
      <c r="AM52" s="869"/>
      <c r="AN52" s="869"/>
      <c r="AO52" s="870"/>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8"/>
      <c r="AM53" s="869"/>
      <c r="AN53" s="869"/>
      <c r="AO53" s="870"/>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8"/>
      <c r="AM54" s="869"/>
      <c r="AN54" s="869"/>
      <c r="AO54" s="870"/>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8"/>
      <c r="AM55" s="869"/>
      <c r="AN55" s="869"/>
      <c r="AO55" s="870"/>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8"/>
      <c r="AM56" s="869"/>
      <c r="AN56" s="869"/>
      <c r="AO56" s="870"/>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8"/>
      <c r="AM57" s="869"/>
      <c r="AN57" s="869"/>
      <c r="AO57" s="870"/>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8"/>
      <c r="AM58" s="869"/>
      <c r="AN58" s="869"/>
      <c r="AO58" s="870"/>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8"/>
      <c r="AM59" s="869"/>
      <c r="AN59" s="869"/>
      <c r="AO59" s="870"/>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8"/>
      <c r="AM60" s="869"/>
      <c r="AN60" s="869"/>
      <c r="AO60" s="870"/>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8"/>
      <c r="AM61" s="869"/>
      <c r="AN61" s="869"/>
      <c r="AO61" s="870"/>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8"/>
      <c r="AM62" s="869"/>
      <c r="AN62" s="869"/>
      <c r="AO62" s="870"/>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8"/>
      <c r="AM63" s="869"/>
      <c r="AN63" s="869"/>
      <c r="AO63" s="870"/>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8"/>
      <c r="AM64" s="869"/>
      <c r="AN64" s="869"/>
      <c r="AO64" s="870"/>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8"/>
      <c r="AM65" s="869"/>
      <c r="AN65" s="869"/>
      <c r="AO65" s="870"/>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8"/>
      <c r="AM66" s="869"/>
      <c r="AN66" s="869"/>
      <c r="AO66" s="870"/>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9" t="s">
        <v>274</v>
      </c>
      <c r="K69" s="990"/>
      <c r="L69" s="990"/>
      <c r="M69" s="990"/>
      <c r="N69" s="990"/>
      <c r="O69" s="990"/>
      <c r="P69" s="427" t="s">
        <v>25</v>
      </c>
      <c r="Q69" s="427"/>
      <c r="R69" s="427"/>
      <c r="S69" s="427"/>
      <c r="T69" s="427"/>
      <c r="U69" s="427"/>
      <c r="V69" s="427"/>
      <c r="W69" s="427"/>
      <c r="X69" s="427"/>
      <c r="Y69" s="863" t="s">
        <v>319</v>
      </c>
      <c r="Z69" s="864"/>
      <c r="AA69" s="864"/>
      <c r="AB69" s="864"/>
      <c r="AC69" s="989" t="s">
        <v>310</v>
      </c>
      <c r="AD69" s="989"/>
      <c r="AE69" s="989"/>
      <c r="AF69" s="989"/>
      <c r="AG69" s="989"/>
      <c r="AH69" s="863" t="s">
        <v>236</v>
      </c>
      <c r="AI69" s="861"/>
      <c r="AJ69" s="861"/>
      <c r="AK69" s="861"/>
      <c r="AL69" s="861" t="s">
        <v>19</v>
      </c>
      <c r="AM69" s="861"/>
      <c r="AN69" s="861"/>
      <c r="AO69" s="865"/>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8"/>
      <c r="AM70" s="869"/>
      <c r="AN70" s="869"/>
      <c r="AO70" s="870"/>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8"/>
      <c r="AM71" s="869"/>
      <c r="AN71" s="869"/>
      <c r="AO71" s="870"/>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8"/>
      <c r="AM72" s="869"/>
      <c r="AN72" s="869"/>
      <c r="AO72" s="870"/>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8"/>
      <c r="AM73" s="869"/>
      <c r="AN73" s="869"/>
      <c r="AO73" s="870"/>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8"/>
      <c r="AM74" s="869"/>
      <c r="AN74" s="869"/>
      <c r="AO74" s="870"/>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8"/>
      <c r="AM75" s="869"/>
      <c r="AN75" s="869"/>
      <c r="AO75" s="870"/>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8"/>
      <c r="AM76" s="869"/>
      <c r="AN76" s="869"/>
      <c r="AO76" s="870"/>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8"/>
      <c r="AM77" s="869"/>
      <c r="AN77" s="869"/>
      <c r="AO77" s="870"/>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8"/>
      <c r="AM78" s="869"/>
      <c r="AN78" s="869"/>
      <c r="AO78" s="870"/>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8"/>
      <c r="AM79" s="869"/>
      <c r="AN79" s="869"/>
      <c r="AO79" s="870"/>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8"/>
      <c r="AM80" s="869"/>
      <c r="AN80" s="869"/>
      <c r="AO80" s="870"/>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8"/>
      <c r="AM81" s="869"/>
      <c r="AN81" s="869"/>
      <c r="AO81" s="870"/>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8"/>
      <c r="AM82" s="869"/>
      <c r="AN82" s="869"/>
      <c r="AO82" s="870"/>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8"/>
      <c r="AM83" s="869"/>
      <c r="AN83" s="869"/>
      <c r="AO83" s="870"/>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8"/>
      <c r="AM84" s="869"/>
      <c r="AN84" s="869"/>
      <c r="AO84" s="870"/>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8"/>
      <c r="AM85" s="869"/>
      <c r="AN85" s="869"/>
      <c r="AO85" s="870"/>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8"/>
      <c r="AM86" s="869"/>
      <c r="AN86" s="869"/>
      <c r="AO86" s="870"/>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8"/>
      <c r="AM87" s="869"/>
      <c r="AN87" s="869"/>
      <c r="AO87" s="870"/>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8"/>
      <c r="AM88" s="869"/>
      <c r="AN88" s="869"/>
      <c r="AO88" s="870"/>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8"/>
      <c r="AM89" s="869"/>
      <c r="AN89" s="869"/>
      <c r="AO89" s="870"/>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8"/>
      <c r="AM90" s="869"/>
      <c r="AN90" s="869"/>
      <c r="AO90" s="870"/>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8"/>
      <c r="AM91" s="869"/>
      <c r="AN91" s="869"/>
      <c r="AO91" s="870"/>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8"/>
      <c r="AM92" s="869"/>
      <c r="AN92" s="869"/>
      <c r="AO92" s="870"/>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8"/>
      <c r="AM93" s="869"/>
      <c r="AN93" s="869"/>
      <c r="AO93" s="870"/>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8"/>
      <c r="AM94" s="869"/>
      <c r="AN94" s="869"/>
      <c r="AO94" s="870"/>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8"/>
      <c r="AM95" s="869"/>
      <c r="AN95" s="869"/>
      <c r="AO95" s="870"/>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8"/>
      <c r="AM96" s="869"/>
      <c r="AN96" s="869"/>
      <c r="AO96" s="870"/>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8"/>
      <c r="AM97" s="869"/>
      <c r="AN97" s="869"/>
      <c r="AO97" s="870"/>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8"/>
      <c r="AM98" s="869"/>
      <c r="AN98" s="869"/>
      <c r="AO98" s="870"/>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8"/>
      <c r="AM99" s="869"/>
      <c r="AN99" s="869"/>
      <c r="AO99" s="870"/>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9" t="s">
        <v>274</v>
      </c>
      <c r="K102" s="990"/>
      <c r="L102" s="990"/>
      <c r="M102" s="990"/>
      <c r="N102" s="990"/>
      <c r="O102" s="990"/>
      <c r="P102" s="427" t="s">
        <v>25</v>
      </c>
      <c r="Q102" s="427"/>
      <c r="R102" s="427"/>
      <c r="S102" s="427"/>
      <c r="T102" s="427"/>
      <c r="U102" s="427"/>
      <c r="V102" s="427"/>
      <c r="W102" s="427"/>
      <c r="X102" s="427"/>
      <c r="Y102" s="863" t="s">
        <v>319</v>
      </c>
      <c r="Z102" s="864"/>
      <c r="AA102" s="864"/>
      <c r="AB102" s="864"/>
      <c r="AC102" s="989" t="s">
        <v>310</v>
      </c>
      <c r="AD102" s="989"/>
      <c r="AE102" s="989"/>
      <c r="AF102" s="989"/>
      <c r="AG102" s="989"/>
      <c r="AH102" s="863" t="s">
        <v>236</v>
      </c>
      <c r="AI102" s="861"/>
      <c r="AJ102" s="861"/>
      <c r="AK102" s="861"/>
      <c r="AL102" s="861" t="s">
        <v>19</v>
      </c>
      <c r="AM102" s="861"/>
      <c r="AN102" s="861"/>
      <c r="AO102" s="865"/>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8"/>
      <c r="AM103" s="869"/>
      <c r="AN103" s="869"/>
      <c r="AO103" s="870"/>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8"/>
      <c r="AM104" s="869"/>
      <c r="AN104" s="869"/>
      <c r="AO104" s="870"/>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8"/>
      <c r="AM105" s="869"/>
      <c r="AN105" s="869"/>
      <c r="AO105" s="870"/>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8"/>
      <c r="AM106" s="869"/>
      <c r="AN106" s="869"/>
      <c r="AO106" s="870"/>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8"/>
      <c r="AM107" s="869"/>
      <c r="AN107" s="869"/>
      <c r="AO107" s="870"/>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8"/>
      <c r="AM108" s="869"/>
      <c r="AN108" s="869"/>
      <c r="AO108" s="870"/>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8"/>
      <c r="AM109" s="869"/>
      <c r="AN109" s="869"/>
      <c r="AO109" s="870"/>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8"/>
      <c r="AM110" s="869"/>
      <c r="AN110" s="869"/>
      <c r="AO110" s="870"/>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8"/>
      <c r="AM111" s="869"/>
      <c r="AN111" s="869"/>
      <c r="AO111" s="870"/>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8"/>
      <c r="AM112" s="869"/>
      <c r="AN112" s="869"/>
      <c r="AO112" s="870"/>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8"/>
      <c r="AM113" s="869"/>
      <c r="AN113" s="869"/>
      <c r="AO113" s="870"/>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8"/>
      <c r="AM114" s="869"/>
      <c r="AN114" s="869"/>
      <c r="AO114" s="870"/>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8"/>
      <c r="AM115" s="869"/>
      <c r="AN115" s="869"/>
      <c r="AO115" s="870"/>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8"/>
      <c r="AM116" s="869"/>
      <c r="AN116" s="869"/>
      <c r="AO116" s="870"/>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8"/>
      <c r="AM117" s="869"/>
      <c r="AN117" s="869"/>
      <c r="AO117" s="870"/>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8"/>
      <c r="AM118" s="869"/>
      <c r="AN118" s="869"/>
      <c r="AO118" s="870"/>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8"/>
      <c r="AM119" s="869"/>
      <c r="AN119" s="869"/>
      <c r="AO119" s="870"/>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8"/>
      <c r="AM120" s="869"/>
      <c r="AN120" s="869"/>
      <c r="AO120" s="870"/>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8"/>
      <c r="AM121" s="869"/>
      <c r="AN121" s="869"/>
      <c r="AO121" s="870"/>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8"/>
      <c r="AM122" s="869"/>
      <c r="AN122" s="869"/>
      <c r="AO122" s="870"/>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8"/>
      <c r="AM123" s="869"/>
      <c r="AN123" s="869"/>
      <c r="AO123" s="870"/>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8"/>
      <c r="AM124" s="869"/>
      <c r="AN124" s="869"/>
      <c r="AO124" s="870"/>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8"/>
      <c r="AM125" s="869"/>
      <c r="AN125" s="869"/>
      <c r="AO125" s="870"/>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8"/>
      <c r="AM126" s="869"/>
      <c r="AN126" s="869"/>
      <c r="AO126" s="870"/>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8"/>
      <c r="AM127" s="869"/>
      <c r="AN127" s="869"/>
      <c r="AO127" s="870"/>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8"/>
      <c r="AM128" s="869"/>
      <c r="AN128" s="869"/>
      <c r="AO128" s="870"/>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8"/>
      <c r="AM129" s="869"/>
      <c r="AN129" s="869"/>
      <c r="AO129" s="870"/>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8"/>
      <c r="AM130" s="869"/>
      <c r="AN130" s="869"/>
      <c r="AO130" s="870"/>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8"/>
      <c r="AM131" s="869"/>
      <c r="AN131" s="869"/>
      <c r="AO131" s="870"/>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8"/>
      <c r="AM132" s="869"/>
      <c r="AN132" s="869"/>
      <c r="AO132" s="870"/>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9" t="s">
        <v>274</v>
      </c>
      <c r="K135" s="990"/>
      <c r="L135" s="990"/>
      <c r="M135" s="990"/>
      <c r="N135" s="990"/>
      <c r="O135" s="990"/>
      <c r="P135" s="427" t="s">
        <v>25</v>
      </c>
      <c r="Q135" s="427"/>
      <c r="R135" s="427"/>
      <c r="S135" s="427"/>
      <c r="T135" s="427"/>
      <c r="U135" s="427"/>
      <c r="V135" s="427"/>
      <c r="W135" s="427"/>
      <c r="X135" s="427"/>
      <c r="Y135" s="863" t="s">
        <v>319</v>
      </c>
      <c r="Z135" s="864"/>
      <c r="AA135" s="864"/>
      <c r="AB135" s="864"/>
      <c r="AC135" s="989" t="s">
        <v>310</v>
      </c>
      <c r="AD135" s="989"/>
      <c r="AE135" s="989"/>
      <c r="AF135" s="989"/>
      <c r="AG135" s="989"/>
      <c r="AH135" s="863" t="s">
        <v>236</v>
      </c>
      <c r="AI135" s="861"/>
      <c r="AJ135" s="861"/>
      <c r="AK135" s="861"/>
      <c r="AL135" s="861" t="s">
        <v>19</v>
      </c>
      <c r="AM135" s="861"/>
      <c r="AN135" s="861"/>
      <c r="AO135" s="865"/>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8"/>
      <c r="AM136" s="869"/>
      <c r="AN136" s="869"/>
      <c r="AO136" s="870"/>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8"/>
      <c r="AM137" s="869"/>
      <c r="AN137" s="869"/>
      <c r="AO137" s="870"/>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8"/>
      <c r="AM138" s="869"/>
      <c r="AN138" s="869"/>
      <c r="AO138" s="870"/>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8"/>
      <c r="AM139" s="869"/>
      <c r="AN139" s="869"/>
      <c r="AO139" s="870"/>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8"/>
      <c r="AM140" s="869"/>
      <c r="AN140" s="869"/>
      <c r="AO140" s="870"/>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8"/>
      <c r="AM141" s="869"/>
      <c r="AN141" s="869"/>
      <c r="AO141" s="870"/>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8"/>
      <c r="AM142" s="869"/>
      <c r="AN142" s="869"/>
      <c r="AO142" s="870"/>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8"/>
      <c r="AM143" s="869"/>
      <c r="AN143" s="869"/>
      <c r="AO143" s="870"/>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8"/>
      <c r="AM144" s="869"/>
      <c r="AN144" s="869"/>
      <c r="AO144" s="870"/>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8"/>
      <c r="AM145" s="869"/>
      <c r="AN145" s="869"/>
      <c r="AO145" s="870"/>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8"/>
      <c r="AM146" s="869"/>
      <c r="AN146" s="869"/>
      <c r="AO146" s="870"/>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8"/>
      <c r="AM147" s="869"/>
      <c r="AN147" s="869"/>
      <c r="AO147" s="870"/>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8"/>
      <c r="AM148" s="869"/>
      <c r="AN148" s="869"/>
      <c r="AO148" s="870"/>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8"/>
      <c r="AM149" s="869"/>
      <c r="AN149" s="869"/>
      <c r="AO149" s="870"/>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8"/>
      <c r="AM150" s="869"/>
      <c r="AN150" s="869"/>
      <c r="AO150" s="870"/>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8"/>
      <c r="AM151" s="869"/>
      <c r="AN151" s="869"/>
      <c r="AO151" s="870"/>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8"/>
      <c r="AM152" s="869"/>
      <c r="AN152" s="869"/>
      <c r="AO152" s="870"/>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8"/>
      <c r="AM153" s="869"/>
      <c r="AN153" s="869"/>
      <c r="AO153" s="870"/>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8"/>
      <c r="AM154" s="869"/>
      <c r="AN154" s="869"/>
      <c r="AO154" s="870"/>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8"/>
      <c r="AM155" s="869"/>
      <c r="AN155" s="869"/>
      <c r="AO155" s="870"/>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8"/>
      <c r="AM156" s="869"/>
      <c r="AN156" s="869"/>
      <c r="AO156" s="870"/>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8"/>
      <c r="AM157" s="869"/>
      <c r="AN157" s="869"/>
      <c r="AO157" s="870"/>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8"/>
      <c r="AM158" s="869"/>
      <c r="AN158" s="869"/>
      <c r="AO158" s="870"/>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8"/>
      <c r="AM159" s="869"/>
      <c r="AN159" s="869"/>
      <c r="AO159" s="870"/>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8"/>
      <c r="AM160" s="869"/>
      <c r="AN160" s="869"/>
      <c r="AO160" s="870"/>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8"/>
      <c r="AM161" s="869"/>
      <c r="AN161" s="869"/>
      <c r="AO161" s="870"/>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8"/>
      <c r="AM162" s="869"/>
      <c r="AN162" s="869"/>
      <c r="AO162" s="870"/>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8"/>
      <c r="AM163" s="869"/>
      <c r="AN163" s="869"/>
      <c r="AO163" s="870"/>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8"/>
      <c r="AM164" s="869"/>
      <c r="AN164" s="869"/>
      <c r="AO164" s="870"/>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8"/>
      <c r="AM165" s="869"/>
      <c r="AN165" s="869"/>
      <c r="AO165" s="870"/>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9" t="s">
        <v>274</v>
      </c>
      <c r="K168" s="990"/>
      <c r="L168" s="990"/>
      <c r="M168" s="990"/>
      <c r="N168" s="990"/>
      <c r="O168" s="990"/>
      <c r="P168" s="427" t="s">
        <v>25</v>
      </c>
      <c r="Q168" s="427"/>
      <c r="R168" s="427"/>
      <c r="S168" s="427"/>
      <c r="T168" s="427"/>
      <c r="U168" s="427"/>
      <c r="V168" s="427"/>
      <c r="W168" s="427"/>
      <c r="X168" s="427"/>
      <c r="Y168" s="863" t="s">
        <v>319</v>
      </c>
      <c r="Z168" s="864"/>
      <c r="AA168" s="864"/>
      <c r="AB168" s="864"/>
      <c r="AC168" s="989" t="s">
        <v>310</v>
      </c>
      <c r="AD168" s="989"/>
      <c r="AE168" s="989"/>
      <c r="AF168" s="989"/>
      <c r="AG168" s="989"/>
      <c r="AH168" s="863" t="s">
        <v>236</v>
      </c>
      <c r="AI168" s="861"/>
      <c r="AJ168" s="861"/>
      <c r="AK168" s="861"/>
      <c r="AL168" s="861" t="s">
        <v>19</v>
      </c>
      <c r="AM168" s="861"/>
      <c r="AN168" s="861"/>
      <c r="AO168" s="865"/>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8"/>
      <c r="AM169" s="869"/>
      <c r="AN169" s="869"/>
      <c r="AO169" s="870"/>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8"/>
      <c r="AM170" s="869"/>
      <c r="AN170" s="869"/>
      <c r="AO170" s="870"/>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8"/>
      <c r="AM171" s="869"/>
      <c r="AN171" s="869"/>
      <c r="AO171" s="870"/>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8"/>
      <c r="AM172" s="869"/>
      <c r="AN172" s="869"/>
      <c r="AO172" s="870"/>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8"/>
      <c r="AM173" s="869"/>
      <c r="AN173" s="869"/>
      <c r="AO173" s="870"/>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8"/>
      <c r="AM174" s="869"/>
      <c r="AN174" s="869"/>
      <c r="AO174" s="870"/>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8"/>
      <c r="AM175" s="869"/>
      <c r="AN175" s="869"/>
      <c r="AO175" s="870"/>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8"/>
      <c r="AM176" s="869"/>
      <c r="AN176" s="869"/>
      <c r="AO176" s="870"/>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8"/>
      <c r="AM177" s="869"/>
      <c r="AN177" s="869"/>
      <c r="AO177" s="870"/>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8"/>
      <c r="AM178" s="869"/>
      <c r="AN178" s="869"/>
      <c r="AO178" s="870"/>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8"/>
      <c r="AM179" s="869"/>
      <c r="AN179" s="869"/>
      <c r="AO179" s="870"/>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8"/>
      <c r="AM180" s="869"/>
      <c r="AN180" s="869"/>
      <c r="AO180" s="870"/>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8"/>
      <c r="AM181" s="869"/>
      <c r="AN181" s="869"/>
      <c r="AO181" s="870"/>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8"/>
      <c r="AM182" s="869"/>
      <c r="AN182" s="869"/>
      <c r="AO182" s="870"/>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8"/>
      <c r="AM183" s="869"/>
      <c r="AN183" s="869"/>
      <c r="AO183" s="870"/>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8"/>
      <c r="AM184" s="869"/>
      <c r="AN184" s="869"/>
      <c r="AO184" s="870"/>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8"/>
      <c r="AM185" s="869"/>
      <c r="AN185" s="869"/>
      <c r="AO185" s="870"/>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8"/>
      <c r="AM186" s="869"/>
      <c r="AN186" s="869"/>
      <c r="AO186" s="870"/>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8"/>
      <c r="AM187" s="869"/>
      <c r="AN187" s="869"/>
      <c r="AO187" s="870"/>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8"/>
      <c r="AM188" s="869"/>
      <c r="AN188" s="869"/>
      <c r="AO188" s="870"/>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8"/>
      <c r="AM189" s="869"/>
      <c r="AN189" s="869"/>
      <c r="AO189" s="870"/>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8"/>
      <c r="AM190" s="869"/>
      <c r="AN190" s="869"/>
      <c r="AO190" s="870"/>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8"/>
      <c r="AM191" s="869"/>
      <c r="AN191" s="869"/>
      <c r="AO191" s="870"/>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8"/>
      <c r="AM192" s="869"/>
      <c r="AN192" s="869"/>
      <c r="AO192" s="870"/>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8"/>
      <c r="AM193" s="869"/>
      <c r="AN193" s="869"/>
      <c r="AO193" s="870"/>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8"/>
      <c r="AM194" s="869"/>
      <c r="AN194" s="869"/>
      <c r="AO194" s="870"/>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8"/>
      <c r="AM195" s="869"/>
      <c r="AN195" s="869"/>
      <c r="AO195" s="870"/>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8"/>
      <c r="AM196" s="869"/>
      <c r="AN196" s="869"/>
      <c r="AO196" s="870"/>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8"/>
      <c r="AM197" s="869"/>
      <c r="AN197" s="869"/>
      <c r="AO197" s="870"/>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8"/>
      <c r="AM198" s="869"/>
      <c r="AN198" s="869"/>
      <c r="AO198" s="870"/>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9" t="s">
        <v>274</v>
      </c>
      <c r="K201" s="990"/>
      <c r="L201" s="990"/>
      <c r="M201" s="990"/>
      <c r="N201" s="990"/>
      <c r="O201" s="990"/>
      <c r="P201" s="427" t="s">
        <v>25</v>
      </c>
      <c r="Q201" s="427"/>
      <c r="R201" s="427"/>
      <c r="S201" s="427"/>
      <c r="T201" s="427"/>
      <c r="U201" s="427"/>
      <c r="V201" s="427"/>
      <c r="W201" s="427"/>
      <c r="X201" s="427"/>
      <c r="Y201" s="863" t="s">
        <v>319</v>
      </c>
      <c r="Z201" s="864"/>
      <c r="AA201" s="864"/>
      <c r="AB201" s="864"/>
      <c r="AC201" s="989" t="s">
        <v>310</v>
      </c>
      <c r="AD201" s="989"/>
      <c r="AE201" s="989"/>
      <c r="AF201" s="989"/>
      <c r="AG201" s="989"/>
      <c r="AH201" s="863" t="s">
        <v>236</v>
      </c>
      <c r="AI201" s="861"/>
      <c r="AJ201" s="861"/>
      <c r="AK201" s="861"/>
      <c r="AL201" s="861" t="s">
        <v>19</v>
      </c>
      <c r="AM201" s="861"/>
      <c r="AN201" s="861"/>
      <c r="AO201" s="865"/>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8"/>
      <c r="AM202" s="869"/>
      <c r="AN202" s="869"/>
      <c r="AO202" s="870"/>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8"/>
      <c r="AM203" s="869"/>
      <c r="AN203" s="869"/>
      <c r="AO203" s="870"/>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8"/>
      <c r="AM204" s="869"/>
      <c r="AN204" s="869"/>
      <c r="AO204" s="870"/>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8"/>
      <c r="AM205" s="869"/>
      <c r="AN205" s="869"/>
      <c r="AO205" s="870"/>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8"/>
      <c r="AM206" s="869"/>
      <c r="AN206" s="869"/>
      <c r="AO206" s="870"/>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8"/>
      <c r="AM207" s="869"/>
      <c r="AN207" s="869"/>
      <c r="AO207" s="870"/>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8"/>
      <c r="AM208" s="869"/>
      <c r="AN208" s="869"/>
      <c r="AO208" s="870"/>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8"/>
      <c r="AM209" s="869"/>
      <c r="AN209" s="869"/>
      <c r="AO209" s="870"/>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8"/>
      <c r="AM210" s="869"/>
      <c r="AN210" s="869"/>
      <c r="AO210" s="870"/>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8"/>
      <c r="AM211" s="869"/>
      <c r="AN211" s="869"/>
      <c r="AO211" s="870"/>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8"/>
      <c r="AM212" s="869"/>
      <c r="AN212" s="869"/>
      <c r="AO212" s="870"/>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8"/>
      <c r="AM213" s="869"/>
      <c r="AN213" s="869"/>
      <c r="AO213" s="870"/>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8"/>
      <c r="AM214" s="869"/>
      <c r="AN214" s="869"/>
      <c r="AO214" s="870"/>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8"/>
      <c r="AM215" s="869"/>
      <c r="AN215" s="869"/>
      <c r="AO215" s="870"/>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8"/>
      <c r="AM216" s="869"/>
      <c r="AN216" s="869"/>
      <c r="AO216" s="870"/>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8"/>
      <c r="AM217" s="869"/>
      <c r="AN217" s="869"/>
      <c r="AO217" s="870"/>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8"/>
      <c r="AM218" s="869"/>
      <c r="AN218" s="869"/>
      <c r="AO218" s="870"/>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8"/>
      <c r="AM219" s="869"/>
      <c r="AN219" s="869"/>
      <c r="AO219" s="870"/>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8"/>
      <c r="AM220" s="869"/>
      <c r="AN220" s="869"/>
      <c r="AO220" s="870"/>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8"/>
      <c r="AM221" s="869"/>
      <c r="AN221" s="869"/>
      <c r="AO221" s="870"/>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8"/>
      <c r="AM222" s="869"/>
      <c r="AN222" s="869"/>
      <c r="AO222" s="870"/>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8"/>
      <c r="AM223" s="869"/>
      <c r="AN223" s="869"/>
      <c r="AO223" s="870"/>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8"/>
      <c r="AM224" s="869"/>
      <c r="AN224" s="869"/>
      <c r="AO224" s="870"/>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8"/>
      <c r="AM225" s="869"/>
      <c r="AN225" s="869"/>
      <c r="AO225" s="870"/>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8"/>
      <c r="AM226" s="869"/>
      <c r="AN226" s="869"/>
      <c r="AO226" s="870"/>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8"/>
      <c r="AM227" s="869"/>
      <c r="AN227" s="869"/>
      <c r="AO227" s="870"/>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8"/>
      <c r="AM228" s="869"/>
      <c r="AN228" s="869"/>
      <c r="AO228" s="870"/>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8"/>
      <c r="AM229" s="869"/>
      <c r="AN229" s="869"/>
      <c r="AO229" s="870"/>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8"/>
      <c r="AM230" s="869"/>
      <c r="AN230" s="869"/>
      <c r="AO230" s="870"/>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8"/>
      <c r="AM231" s="869"/>
      <c r="AN231" s="869"/>
      <c r="AO231" s="870"/>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9" t="s">
        <v>274</v>
      </c>
      <c r="K234" s="990"/>
      <c r="L234" s="990"/>
      <c r="M234" s="990"/>
      <c r="N234" s="990"/>
      <c r="O234" s="990"/>
      <c r="P234" s="427" t="s">
        <v>25</v>
      </c>
      <c r="Q234" s="427"/>
      <c r="R234" s="427"/>
      <c r="S234" s="427"/>
      <c r="T234" s="427"/>
      <c r="U234" s="427"/>
      <c r="V234" s="427"/>
      <c r="W234" s="427"/>
      <c r="X234" s="427"/>
      <c r="Y234" s="863" t="s">
        <v>319</v>
      </c>
      <c r="Z234" s="864"/>
      <c r="AA234" s="864"/>
      <c r="AB234" s="864"/>
      <c r="AC234" s="989" t="s">
        <v>310</v>
      </c>
      <c r="AD234" s="989"/>
      <c r="AE234" s="989"/>
      <c r="AF234" s="989"/>
      <c r="AG234" s="989"/>
      <c r="AH234" s="863" t="s">
        <v>236</v>
      </c>
      <c r="AI234" s="861"/>
      <c r="AJ234" s="861"/>
      <c r="AK234" s="861"/>
      <c r="AL234" s="861" t="s">
        <v>19</v>
      </c>
      <c r="AM234" s="861"/>
      <c r="AN234" s="861"/>
      <c r="AO234" s="865"/>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8"/>
      <c r="AM235" s="869"/>
      <c r="AN235" s="869"/>
      <c r="AO235" s="870"/>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8"/>
      <c r="AM236" s="869"/>
      <c r="AN236" s="869"/>
      <c r="AO236" s="870"/>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8"/>
      <c r="AM237" s="869"/>
      <c r="AN237" s="869"/>
      <c r="AO237" s="870"/>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8"/>
      <c r="AM238" s="869"/>
      <c r="AN238" s="869"/>
      <c r="AO238" s="870"/>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8"/>
      <c r="AM239" s="869"/>
      <c r="AN239" s="869"/>
      <c r="AO239" s="870"/>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8"/>
      <c r="AM240" s="869"/>
      <c r="AN240" s="869"/>
      <c r="AO240" s="870"/>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8"/>
      <c r="AM241" s="869"/>
      <c r="AN241" s="869"/>
      <c r="AO241" s="870"/>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8"/>
      <c r="AM242" s="869"/>
      <c r="AN242" s="869"/>
      <c r="AO242" s="870"/>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8"/>
      <c r="AM243" s="869"/>
      <c r="AN243" s="869"/>
      <c r="AO243" s="870"/>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8"/>
      <c r="AM244" s="869"/>
      <c r="AN244" s="869"/>
      <c r="AO244" s="870"/>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8"/>
      <c r="AM245" s="869"/>
      <c r="AN245" s="869"/>
      <c r="AO245" s="870"/>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8"/>
      <c r="AM246" s="869"/>
      <c r="AN246" s="869"/>
      <c r="AO246" s="870"/>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8"/>
      <c r="AM247" s="869"/>
      <c r="AN247" s="869"/>
      <c r="AO247" s="870"/>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8"/>
      <c r="AM248" s="869"/>
      <c r="AN248" s="869"/>
      <c r="AO248" s="870"/>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8"/>
      <c r="AM249" s="869"/>
      <c r="AN249" s="869"/>
      <c r="AO249" s="870"/>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8"/>
      <c r="AM250" s="869"/>
      <c r="AN250" s="869"/>
      <c r="AO250" s="870"/>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8"/>
      <c r="AM251" s="869"/>
      <c r="AN251" s="869"/>
      <c r="AO251" s="870"/>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8"/>
      <c r="AM252" s="869"/>
      <c r="AN252" s="869"/>
      <c r="AO252" s="870"/>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8"/>
      <c r="AM253" s="869"/>
      <c r="AN253" s="869"/>
      <c r="AO253" s="870"/>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8"/>
      <c r="AM254" s="869"/>
      <c r="AN254" s="869"/>
      <c r="AO254" s="870"/>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8"/>
      <c r="AM255" s="869"/>
      <c r="AN255" s="869"/>
      <c r="AO255" s="870"/>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8"/>
      <c r="AM256" s="869"/>
      <c r="AN256" s="869"/>
      <c r="AO256" s="870"/>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8"/>
      <c r="AM257" s="869"/>
      <c r="AN257" s="869"/>
      <c r="AO257" s="870"/>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8"/>
      <c r="AM258" s="869"/>
      <c r="AN258" s="869"/>
      <c r="AO258" s="870"/>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8"/>
      <c r="AM259" s="869"/>
      <c r="AN259" s="869"/>
      <c r="AO259" s="870"/>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8"/>
      <c r="AM260" s="869"/>
      <c r="AN260" s="869"/>
      <c r="AO260" s="870"/>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8"/>
      <c r="AM261" s="869"/>
      <c r="AN261" s="869"/>
      <c r="AO261" s="870"/>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8"/>
      <c r="AM262" s="869"/>
      <c r="AN262" s="869"/>
      <c r="AO262" s="870"/>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8"/>
      <c r="AM263" s="869"/>
      <c r="AN263" s="869"/>
      <c r="AO263" s="870"/>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8"/>
      <c r="AM264" s="869"/>
      <c r="AN264" s="869"/>
      <c r="AO264" s="870"/>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9" t="s">
        <v>274</v>
      </c>
      <c r="K267" s="990"/>
      <c r="L267" s="990"/>
      <c r="M267" s="990"/>
      <c r="N267" s="990"/>
      <c r="O267" s="990"/>
      <c r="P267" s="427" t="s">
        <v>25</v>
      </c>
      <c r="Q267" s="427"/>
      <c r="R267" s="427"/>
      <c r="S267" s="427"/>
      <c r="T267" s="427"/>
      <c r="U267" s="427"/>
      <c r="V267" s="427"/>
      <c r="W267" s="427"/>
      <c r="X267" s="427"/>
      <c r="Y267" s="863" t="s">
        <v>319</v>
      </c>
      <c r="Z267" s="864"/>
      <c r="AA267" s="864"/>
      <c r="AB267" s="864"/>
      <c r="AC267" s="989" t="s">
        <v>310</v>
      </c>
      <c r="AD267" s="989"/>
      <c r="AE267" s="989"/>
      <c r="AF267" s="989"/>
      <c r="AG267" s="989"/>
      <c r="AH267" s="863" t="s">
        <v>236</v>
      </c>
      <c r="AI267" s="861"/>
      <c r="AJ267" s="861"/>
      <c r="AK267" s="861"/>
      <c r="AL267" s="861" t="s">
        <v>19</v>
      </c>
      <c r="AM267" s="861"/>
      <c r="AN267" s="861"/>
      <c r="AO267" s="865"/>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8"/>
      <c r="AM268" s="869"/>
      <c r="AN268" s="869"/>
      <c r="AO268" s="870"/>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8"/>
      <c r="AM269" s="869"/>
      <c r="AN269" s="869"/>
      <c r="AO269" s="870"/>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8"/>
      <c r="AM270" s="869"/>
      <c r="AN270" s="869"/>
      <c r="AO270" s="870"/>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8"/>
      <c r="AM271" s="869"/>
      <c r="AN271" s="869"/>
      <c r="AO271" s="870"/>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8"/>
      <c r="AM272" s="869"/>
      <c r="AN272" s="869"/>
      <c r="AO272" s="870"/>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8"/>
      <c r="AM273" s="869"/>
      <c r="AN273" s="869"/>
      <c r="AO273" s="870"/>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8"/>
      <c r="AM274" s="869"/>
      <c r="AN274" s="869"/>
      <c r="AO274" s="870"/>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8"/>
      <c r="AM275" s="869"/>
      <c r="AN275" s="869"/>
      <c r="AO275" s="870"/>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8"/>
      <c r="AM276" s="869"/>
      <c r="AN276" s="869"/>
      <c r="AO276" s="870"/>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8"/>
      <c r="AM277" s="869"/>
      <c r="AN277" s="869"/>
      <c r="AO277" s="870"/>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8"/>
      <c r="AM278" s="869"/>
      <c r="AN278" s="869"/>
      <c r="AO278" s="870"/>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8"/>
      <c r="AM279" s="869"/>
      <c r="AN279" s="869"/>
      <c r="AO279" s="870"/>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8"/>
      <c r="AM280" s="869"/>
      <c r="AN280" s="869"/>
      <c r="AO280" s="870"/>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8"/>
      <c r="AM281" s="869"/>
      <c r="AN281" s="869"/>
      <c r="AO281" s="870"/>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8"/>
      <c r="AM282" s="869"/>
      <c r="AN282" s="869"/>
      <c r="AO282" s="870"/>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8"/>
      <c r="AM283" s="869"/>
      <c r="AN283" s="869"/>
      <c r="AO283" s="870"/>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8"/>
      <c r="AM284" s="869"/>
      <c r="AN284" s="869"/>
      <c r="AO284" s="870"/>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8"/>
      <c r="AM285" s="869"/>
      <c r="AN285" s="869"/>
      <c r="AO285" s="870"/>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8"/>
      <c r="AM286" s="869"/>
      <c r="AN286" s="869"/>
      <c r="AO286" s="870"/>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8"/>
      <c r="AM287" s="869"/>
      <c r="AN287" s="869"/>
      <c r="AO287" s="870"/>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8"/>
      <c r="AM288" s="869"/>
      <c r="AN288" s="869"/>
      <c r="AO288" s="870"/>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8"/>
      <c r="AM289" s="869"/>
      <c r="AN289" s="869"/>
      <c r="AO289" s="870"/>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8"/>
      <c r="AM290" s="869"/>
      <c r="AN290" s="869"/>
      <c r="AO290" s="870"/>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8"/>
      <c r="AM291" s="869"/>
      <c r="AN291" s="869"/>
      <c r="AO291" s="870"/>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8"/>
      <c r="AM292" s="869"/>
      <c r="AN292" s="869"/>
      <c r="AO292" s="870"/>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8"/>
      <c r="AM293" s="869"/>
      <c r="AN293" s="869"/>
      <c r="AO293" s="870"/>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8"/>
      <c r="AM294" s="869"/>
      <c r="AN294" s="869"/>
      <c r="AO294" s="870"/>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8"/>
      <c r="AM295" s="869"/>
      <c r="AN295" s="869"/>
      <c r="AO295" s="870"/>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8"/>
      <c r="AM296" s="869"/>
      <c r="AN296" s="869"/>
      <c r="AO296" s="870"/>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8"/>
      <c r="AM297" s="869"/>
      <c r="AN297" s="869"/>
      <c r="AO297" s="870"/>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9" t="s">
        <v>274</v>
      </c>
      <c r="K300" s="990"/>
      <c r="L300" s="990"/>
      <c r="M300" s="990"/>
      <c r="N300" s="990"/>
      <c r="O300" s="990"/>
      <c r="P300" s="427" t="s">
        <v>25</v>
      </c>
      <c r="Q300" s="427"/>
      <c r="R300" s="427"/>
      <c r="S300" s="427"/>
      <c r="T300" s="427"/>
      <c r="U300" s="427"/>
      <c r="V300" s="427"/>
      <c r="W300" s="427"/>
      <c r="X300" s="427"/>
      <c r="Y300" s="863" t="s">
        <v>319</v>
      </c>
      <c r="Z300" s="864"/>
      <c r="AA300" s="864"/>
      <c r="AB300" s="864"/>
      <c r="AC300" s="989" t="s">
        <v>310</v>
      </c>
      <c r="AD300" s="989"/>
      <c r="AE300" s="989"/>
      <c r="AF300" s="989"/>
      <c r="AG300" s="989"/>
      <c r="AH300" s="863" t="s">
        <v>236</v>
      </c>
      <c r="AI300" s="861"/>
      <c r="AJ300" s="861"/>
      <c r="AK300" s="861"/>
      <c r="AL300" s="861" t="s">
        <v>19</v>
      </c>
      <c r="AM300" s="861"/>
      <c r="AN300" s="861"/>
      <c r="AO300" s="865"/>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8"/>
      <c r="AM301" s="869"/>
      <c r="AN301" s="869"/>
      <c r="AO301" s="870"/>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8"/>
      <c r="AM302" s="869"/>
      <c r="AN302" s="869"/>
      <c r="AO302" s="870"/>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8"/>
      <c r="AM303" s="869"/>
      <c r="AN303" s="869"/>
      <c r="AO303" s="870"/>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8"/>
      <c r="AM304" s="869"/>
      <c r="AN304" s="869"/>
      <c r="AO304" s="870"/>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8"/>
      <c r="AM305" s="869"/>
      <c r="AN305" s="869"/>
      <c r="AO305" s="870"/>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8"/>
      <c r="AM306" s="869"/>
      <c r="AN306" s="869"/>
      <c r="AO306" s="870"/>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8"/>
      <c r="AM307" s="869"/>
      <c r="AN307" s="869"/>
      <c r="AO307" s="870"/>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8"/>
      <c r="AM308" s="869"/>
      <c r="AN308" s="869"/>
      <c r="AO308" s="870"/>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8"/>
      <c r="AM309" s="869"/>
      <c r="AN309" s="869"/>
      <c r="AO309" s="870"/>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8"/>
      <c r="AM310" s="869"/>
      <c r="AN310" s="869"/>
      <c r="AO310" s="870"/>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8"/>
      <c r="AM311" s="869"/>
      <c r="AN311" s="869"/>
      <c r="AO311" s="870"/>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8"/>
      <c r="AM312" s="869"/>
      <c r="AN312" s="869"/>
      <c r="AO312" s="870"/>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8"/>
      <c r="AM313" s="869"/>
      <c r="AN313" s="869"/>
      <c r="AO313" s="870"/>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8"/>
      <c r="AM314" s="869"/>
      <c r="AN314" s="869"/>
      <c r="AO314" s="870"/>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8"/>
      <c r="AM315" s="869"/>
      <c r="AN315" s="869"/>
      <c r="AO315" s="870"/>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8"/>
      <c r="AM316" s="869"/>
      <c r="AN316" s="869"/>
      <c r="AO316" s="870"/>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8"/>
      <c r="AM317" s="869"/>
      <c r="AN317" s="869"/>
      <c r="AO317" s="870"/>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8"/>
      <c r="AM318" s="869"/>
      <c r="AN318" s="869"/>
      <c r="AO318" s="870"/>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8"/>
      <c r="AM319" s="869"/>
      <c r="AN319" s="869"/>
      <c r="AO319" s="870"/>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8"/>
      <c r="AM320" s="869"/>
      <c r="AN320" s="869"/>
      <c r="AO320" s="870"/>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8"/>
      <c r="AM321" s="869"/>
      <c r="AN321" s="869"/>
      <c r="AO321" s="870"/>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8"/>
      <c r="AM322" s="869"/>
      <c r="AN322" s="869"/>
      <c r="AO322" s="870"/>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8"/>
      <c r="AM323" s="869"/>
      <c r="AN323" s="869"/>
      <c r="AO323" s="870"/>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8"/>
      <c r="AM324" s="869"/>
      <c r="AN324" s="869"/>
      <c r="AO324" s="870"/>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8"/>
      <c r="AM325" s="869"/>
      <c r="AN325" s="869"/>
      <c r="AO325" s="870"/>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8"/>
      <c r="AM326" s="869"/>
      <c r="AN326" s="869"/>
      <c r="AO326" s="870"/>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8"/>
      <c r="AM327" s="869"/>
      <c r="AN327" s="869"/>
      <c r="AO327" s="870"/>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8"/>
      <c r="AM328" s="869"/>
      <c r="AN328" s="869"/>
      <c r="AO328" s="870"/>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8"/>
      <c r="AM329" s="869"/>
      <c r="AN329" s="869"/>
      <c r="AO329" s="870"/>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8"/>
      <c r="AM330" s="869"/>
      <c r="AN330" s="869"/>
      <c r="AO330" s="870"/>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9" t="s">
        <v>274</v>
      </c>
      <c r="K333" s="990"/>
      <c r="L333" s="990"/>
      <c r="M333" s="990"/>
      <c r="N333" s="990"/>
      <c r="O333" s="990"/>
      <c r="P333" s="427" t="s">
        <v>25</v>
      </c>
      <c r="Q333" s="427"/>
      <c r="R333" s="427"/>
      <c r="S333" s="427"/>
      <c r="T333" s="427"/>
      <c r="U333" s="427"/>
      <c r="V333" s="427"/>
      <c r="W333" s="427"/>
      <c r="X333" s="427"/>
      <c r="Y333" s="863" t="s">
        <v>319</v>
      </c>
      <c r="Z333" s="864"/>
      <c r="AA333" s="864"/>
      <c r="AB333" s="864"/>
      <c r="AC333" s="989" t="s">
        <v>310</v>
      </c>
      <c r="AD333" s="989"/>
      <c r="AE333" s="989"/>
      <c r="AF333" s="989"/>
      <c r="AG333" s="989"/>
      <c r="AH333" s="863" t="s">
        <v>236</v>
      </c>
      <c r="AI333" s="861"/>
      <c r="AJ333" s="861"/>
      <c r="AK333" s="861"/>
      <c r="AL333" s="861" t="s">
        <v>19</v>
      </c>
      <c r="AM333" s="861"/>
      <c r="AN333" s="861"/>
      <c r="AO333" s="865"/>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8"/>
      <c r="AM334" s="869"/>
      <c r="AN334" s="869"/>
      <c r="AO334" s="870"/>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8"/>
      <c r="AM335" s="869"/>
      <c r="AN335" s="869"/>
      <c r="AO335" s="870"/>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8"/>
      <c r="AM336" s="869"/>
      <c r="AN336" s="869"/>
      <c r="AO336" s="870"/>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8"/>
      <c r="AM337" s="869"/>
      <c r="AN337" s="869"/>
      <c r="AO337" s="870"/>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8"/>
      <c r="AM338" s="869"/>
      <c r="AN338" s="869"/>
      <c r="AO338" s="870"/>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8"/>
      <c r="AM339" s="869"/>
      <c r="AN339" s="869"/>
      <c r="AO339" s="870"/>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8"/>
      <c r="AM340" s="869"/>
      <c r="AN340" s="869"/>
      <c r="AO340" s="870"/>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8"/>
      <c r="AM341" s="869"/>
      <c r="AN341" s="869"/>
      <c r="AO341" s="870"/>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8"/>
      <c r="AM342" s="869"/>
      <c r="AN342" s="869"/>
      <c r="AO342" s="870"/>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8"/>
      <c r="AM343" s="869"/>
      <c r="AN343" s="869"/>
      <c r="AO343" s="870"/>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8"/>
      <c r="AM344" s="869"/>
      <c r="AN344" s="869"/>
      <c r="AO344" s="870"/>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8"/>
      <c r="AM345" s="869"/>
      <c r="AN345" s="869"/>
      <c r="AO345" s="870"/>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8"/>
      <c r="AM346" s="869"/>
      <c r="AN346" s="869"/>
      <c r="AO346" s="870"/>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8"/>
      <c r="AM347" s="869"/>
      <c r="AN347" s="869"/>
      <c r="AO347" s="870"/>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8"/>
      <c r="AM348" s="869"/>
      <c r="AN348" s="869"/>
      <c r="AO348" s="870"/>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8"/>
      <c r="AM349" s="869"/>
      <c r="AN349" s="869"/>
      <c r="AO349" s="870"/>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8"/>
      <c r="AM350" s="869"/>
      <c r="AN350" s="869"/>
      <c r="AO350" s="870"/>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8"/>
      <c r="AM351" s="869"/>
      <c r="AN351" s="869"/>
      <c r="AO351" s="870"/>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8"/>
      <c r="AM352" s="869"/>
      <c r="AN352" s="869"/>
      <c r="AO352" s="870"/>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8"/>
      <c r="AM353" s="869"/>
      <c r="AN353" s="869"/>
      <c r="AO353" s="870"/>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8"/>
      <c r="AM354" s="869"/>
      <c r="AN354" s="869"/>
      <c r="AO354" s="870"/>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8"/>
      <c r="AM355" s="869"/>
      <c r="AN355" s="869"/>
      <c r="AO355" s="870"/>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8"/>
      <c r="AM356" s="869"/>
      <c r="AN356" s="869"/>
      <c r="AO356" s="870"/>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8"/>
      <c r="AM357" s="869"/>
      <c r="AN357" s="869"/>
      <c r="AO357" s="870"/>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8"/>
      <c r="AM358" s="869"/>
      <c r="AN358" s="869"/>
      <c r="AO358" s="870"/>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8"/>
      <c r="AM359" s="869"/>
      <c r="AN359" s="869"/>
      <c r="AO359" s="870"/>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8"/>
      <c r="AM360" s="869"/>
      <c r="AN360" s="869"/>
      <c r="AO360" s="870"/>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8"/>
      <c r="AM361" s="869"/>
      <c r="AN361" s="869"/>
      <c r="AO361" s="870"/>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8"/>
      <c r="AM362" s="869"/>
      <c r="AN362" s="869"/>
      <c r="AO362" s="870"/>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8"/>
      <c r="AM363" s="869"/>
      <c r="AN363" s="869"/>
      <c r="AO363" s="870"/>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9" t="s">
        <v>274</v>
      </c>
      <c r="K366" s="990"/>
      <c r="L366" s="990"/>
      <c r="M366" s="990"/>
      <c r="N366" s="990"/>
      <c r="O366" s="990"/>
      <c r="P366" s="427" t="s">
        <v>25</v>
      </c>
      <c r="Q366" s="427"/>
      <c r="R366" s="427"/>
      <c r="S366" s="427"/>
      <c r="T366" s="427"/>
      <c r="U366" s="427"/>
      <c r="V366" s="427"/>
      <c r="W366" s="427"/>
      <c r="X366" s="427"/>
      <c r="Y366" s="863" t="s">
        <v>319</v>
      </c>
      <c r="Z366" s="864"/>
      <c r="AA366" s="864"/>
      <c r="AB366" s="864"/>
      <c r="AC366" s="989" t="s">
        <v>310</v>
      </c>
      <c r="AD366" s="989"/>
      <c r="AE366" s="989"/>
      <c r="AF366" s="989"/>
      <c r="AG366" s="989"/>
      <c r="AH366" s="863" t="s">
        <v>236</v>
      </c>
      <c r="AI366" s="861"/>
      <c r="AJ366" s="861"/>
      <c r="AK366" s="861"/>
      <c r="AL366" s="861" t="s">
        <v>19</v>
      </c>
      <c r="AM366" s="861"/>
      <c r="AN366" s="861"/>
      <c r="AO366" s="865"/>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8"/>
      <c r="AM367" s="869"/>
      <c r="AN367" s="869"/>
      <c r="AO367" s="870"/>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8"/>
      <c r="AM368" s="869"/>
      <c r="AN368" s="869"/>
      <c r="AO368" s="870"/>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8"/>
      <c r="AM369" s="869"/>
      <c r="AN369" s="869"/>
      <c r="AO369" s="870"/>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8"/>
      <c r="AM370" s="869"/>
      <c r="AN370" s="869"/>
      <c r="AO370" s="870"/>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8"/>
      <c r="AM371" s="869"/>
      <c r="AN371" s="869"/>
      <c r="AO371" s="870"/>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8"/>
      <c r="AM372" s="869"/>
      <c r="AN372" s="869"/>
      <c r="AO372" s="870"/>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8"/>
      <c r="AM373" s="869"/>
      <c r="AN373" s="869"/>
      <c r="AO373" s="870"/>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8"/>
      <c r="AM374" s="869"/>
      <c r="AN374" s="869"/>
      <c r="AO374" s="870"/>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8"/>
      <c r="AM375" s="869"/>
      <c r="AN375" s="869"/>
      <c r="AO375" s="870"/>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8"/>
      <c r="AM376" s="869"/>
      <c r="AN376" s="869"/>
      <c r="AO376" s="870"/>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8"/>
      <c r="AM377" s="869"/>
      <c r="AN377" s="869"/>
      <c r="AO377" s="870"/>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8"/>
      <c r="AM378" s="869"/>
      <c r="AN378" s="869"/>
      <c r="AO378" s="870"/>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8"/>
      <c r="AM379" s="869"/>
      <c r="AN379" s="869"/>
      <c r="AO379" s="870"/>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8"/>
      <c r="AM380" s="869"/>
      <c r="AN380" s="869"/>
      <c r="AO380" s="870"/>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8"/>
      <c r="AM381" s="869"/>
      <c r="AN381" s="869"/>
      <c r="AO381" s="870"/>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8"/>
      <c r="AM382" s="869"/>
      <c r="AN382" s="869"/>
      <c r="AO382" s="870"/>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8"/>
      <c r="AM383" s="869"/>
      <c r="AN383" s="869"/>
      <c r="AO383" s="870"/>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8"/>
      <c r="AM384" s="869"/>
      <c r="AN384" s="869"/>
      <c r="AO384" s="870"/>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8"/>
      <c r="AM385" s="869"/>
      <c r="AN385" s="869"/>
      <c r="AO385" s="870"/>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8"/>
      <c r="AM386" s="869"/>
      <c r="AN386" s="869"/>
      <c r="AO386" s="870"/>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8"/>
      <c r="AM387" s="869"/>
      <c r="AN387" s="869"/>
      <c r="AO387" s="870"/>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8"/>
      <c r="AM388" s="869"/>
      <c r="AN388" s="869"/>
      <c r="AO388" s="870"/>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8"/>
      <c r="AM389" s="869"/>
      <c r="AN389" s="869"/>
      <c r="AO389" s="870"/>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8"/>
      <c r="AM390" s="869"/>
      <c r="AN390" s="869"/>
      <c r="AO390" s="870"/>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8"/>
      <c r="AM391" s="869"/>
      <c r="AN391" s="869"/>
      <c r="AO391" s="870"/>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8"/>
      <c r="AM392" s="869"/>
      <c r="AN392" s="869"/>
      <c r="AO392" s="870"/>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8"/>
      <c r="AM393" s="869"/>
      <c r="AN393" s="869"/>
      <c r="AO393" s="870"/>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8"/>
      <c r="AM394" s="869"/>
      <c r="AN394" s="869"/>
      <c r="AO394" s="870"/>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8"/>
      <c r="AM395" s="869"/>
      <c r="AN395" s="869"/>
      <c r="AO395" s="870"/>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8"/>
      <c r="AM396" s="869"/>
      <c r="AN396" s="869"/>
      <c r="AO396" s="870"/>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9" t="s">
        <v>274</v>
      </c>
      <c r="K399" s="990"/>
      <c r="L399" s="990"/>
      <c r="M399" s="990"/>
      <c r="N399" s="990"/>
      <c r="O399" s="990"/>
      <c r="P399" s="427" t="s">
        <v>25</v>
      </c>
      <c r="Q399" s="427"/>
      <c r="R399" s="427"/>
      <c r="S399" s="427"/>
      <c r="T399" s="427"/>
      <c r="U399" s="427"/>
      <c r="V399" s="427"/>
      <c r="W399" s="427"/>
      <c r="X399" s="427"/>
      <c r="Y399" s="863" t="s">
        <v>319</v>
      </c>
      <c r="Z399" s="864"/>
      <c r="AA399" s="864"/>
      <c r="AB399" s="864"/>
      <c r="AC399" s="989" t="s">
        <v>310</v>
      </c>
      <c r="AD399" s="989"/>
      <c r="AE399" s="989"/>
      <c r="AF399" s="989"/>
      <c r="AG399" s="989"/>
      <c r="AH399" s="863" t="s">
        <v>236</v>
      </c>
      <c r="AI399" s="861"/>
      <c r="AJ399" s="861"/>
      <c r="AK399" s="861"/>
      <c r="AL399" s="861" t="s">
        <v>19</v>
      </c>
      <c r="AM399" s="861"/>
      <c r="AN399" s="861"/>
      <c r="AO399" s="865"/>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8"/>
      <c r="AM400" s="869"/>
      <c r="AN400" s="869"/>
      <c r="AO400" s="870"/>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8"/>
      <c r="AM401" s="869"/>
      <c r="AN401" s="869"/>
      <c r="AO401" s="870"/>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8"/>
      <c r="AM402" s="869"/>
      <c r="AN402" s="869"/>
      <c r="AO402" s="870"/>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8"/>
      <c r="AM403" s="869"/>
      <c r="AN403" s="869"/>
      <c r="AO403" s="870"/>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8"/>
      <c r="AM404" s="869"/>
      <c r="AN404" s="869"/>
      <c r="AO404" s="870"/>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8"/>
      <c r="AM405" s="869"/>
      <c r="AN405" s="869"/>
      <c r="AO405" s="870"/>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8"/>
      <c r="AM406" s="869"/>
      <c r="AN406" s="869"/>
      <c r="AO406" s="870"/>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8"/>
      <c r="AM407" s="869"/>
      <c r="AN407" s="869"/>
      <c r="AO407" s="870"/>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8"/>
      <c r="AM408" s="869"/>
      <c r="AN408" s="869"/>
      <c r="AO408" s="870"/>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8"/>
      <c r="AM409" s="869"/>
      <c r="AN409" s="869"/>
      <c r="AO409" s="870"/>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8"/>
      <c r="AM410" s="869"/>
      <c r="AN410" s="869"/>
      <c r="AO410" s="870"/>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8"/>
      <c r="AM411" s="869"/>
      <c r="AN411" s="869"/>
      <c r="AO411" s="870"/>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8"/>
      <c r="AM412" s="869"/>
      <c r="AN412" s="869"/>
      <c r="AO412" s="870"/>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8"/>
      <c r="AM413" s="869"/>
      <c r="AN413" s="869"/>
      <c r="AO413" s="870"/>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8"/>
      <c r="AM414" s="869"/>
      <c r="AN414" s="869"/>
      <c r="AO414" s="870"/>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8"/>
      <c r="AM415" s="869"/>
      <c r="AN415" s="869"/>
      <c r="AO415" s="870"/>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8"/>
      <c r="AM416" s="869"/>
      <c r="AN416" s="869"/>
      <c r="AO416" s="870"/>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8"/>
      <c r="AM417" s="869"/>
      <c r="AN417" s="869"/>
      <c r="AO417" s="870"/>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8"/>
      <c r="AM418" s="869"/>
      <c r="AN418" s="869"/>
      <c r="AO418" s="870"/>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8"/>
      <c r="AM419" s="869"/>
      <c r="AN419" s="869"/>
      <c r="AO419" s="870"/>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8"/>
      <c r="AM420" s="869"/>
      <c r="AN420" s="869"/>
      <c r="AO420" s="870"/>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8"/>
      <c r="AM421" s="869"/>
      <c r="AN421" s="869"/>
      <c r="AO421" s="870"/>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8"/>
      <c r="AM422" s="869"/>
      <c r="AN422" s="869"/>
      <c r="AO422" s="870"/>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8"/>
      <c r="AM423" s="869"/>
      <c r="AN423" s="869"/>
      <c r="AO423" s="870"/>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8"/>
      <c r="AM424" s="869"/>
      <c r="AN424" s="869"/>
      <c r="AO424" s="870"/>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8"/>
      <c r="AM425" s="869"/>
      <c r="AN425" s="869"/>
      <c r="AO425" s="870"/>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8"/>
      <c r="AM426" s="869"/>
      <c r="AN426" s="869"/>
      <c r="AO426" s="870"/>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8"/>
      <c r="AM427" s="869"/>
      <c r="AN427" s="869"/>
      <c r="AO427" s="870"/>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8"/>
      <c r="AM428" s="869"/>
      <c r="AN428" s="869"/>
      <c r="AO428" s="870"/>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8"/>
      <c r="AM429" s="869"/>
      <c r="AN429" s="869"/>
      <c r="AO429" s="870"/>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9" t="s">
        <v>274</v>
      </c>
      <c r="K432" s="990"/>
      <c r="L432" s="990"/>
      <c r="M432" s="990"/>
      <c r="N432" s="990"/>
      <c r="O432" s="990"/>
      <c r="P432" s="427" t="s">
        <v>25</v>
      </c>
      <c r="Q432" s="427"/>
      <c r="R432" s="427"/>
      <c r="S432" s="427"/>
      <c r="T432" s="427"/>
      <c r="U432" s="427"/>
      <c r="V432" s="427"/>
      <c r="W432" s="427"/>
      <c r="X432" s="427"/>
      <c r="Y432" s="863" t="s">
        <v>319</v>
      </c>
      <c r="Z432" s="864"/>
      <c r="AA432" s="864"/>
      <c r="AB432" s="864"/>
      <c r="AC432" s="989" t="s">
        <v>310</v>
      </c>
      <c r="AD432" s="989"/>
      <c r="AE432" s="989"/>
      <c r="AF432" s="989"/>
      <c r="AG432" s="989"/>
      <c r="AH432" s="863" t="s">
        <v>236</v>
      </c>
      <c r="AI432" s="861"/>
      <c r="AJ432" s="861"/>
      <c r="AK432" s="861"/>
      <c r="AL432" s="861" t="s">
        <v>19</v>
      </c>
      <c r="AM432" s="861"/>
      <c r="AN432" s="861"/>
      <c r="AO432" s="865"/>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8"/>
      <c r="AM433" s="869"/>
      <c r="AN433" s="869"/>
      <c r="AO433" s="870"/>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8"/>
      <c r="AM434" s="869"/>
      <c r="AN434" s="869"/>
      <c r="AO434" s="870"/>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8"/>
      <c r="AM435" s="869"/>
      <c r="AN435" s="869"/>
      <c r="AO435" s="870"/>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8"/>
      <c r="AM436" s="869"/>
      <c r="AN436" s="869"/>
      <c r="AO436" s="870"/>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8"/>
      <c r="AM437" s="869"/>
      <c r="AN437" s="869"/>
      <c r="AO437" s="870"/>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8"/>
      <c r="AM438" s="869"/>
      <c r="AN438" s="869"/>
      <c r="AO438" s="870"/>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8"/>
      <c r="AM439" s="869"/>
      <c r="AN439" s="869"/>
      <c r="AO439" s="870"/>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8"/>
      <c r="AM440" s="869"/>
      <c r="AN440" s="869"/>
      <c r="AO440" s="870"/>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8"/>
      <c r="AM441" s="869"/>
      <c r="AN441" s="869"/>
      <c r="AO441" s="870"/>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8"/>
      <c r="AM442" s="869"/>
      <c r="AN442" s="869"/>
      <c r="AO442" s="870"/>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8"/>
      <c r="AM443" s="869"/>
      <c r="AN443" s="869"/>
      <c r="AO443" s="870"/>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8"/>
      <c r="AM444" s="869"/>
      <c r="AN444" s="869"/>
      <c r="AO444" s="870"/>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8"/>
      <c r="AM445" s="869"/>
      <c r="AN445" s="869"/>
      <c r="AO445" s="870"/>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8"/>
      <c r="AM446" s="869"/>
      <c r="AN446" s="869"/>
      <c r="AO446" s="870"/>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8"/>
      <c r="AM447" s="869"/>
      <c r="AN447" s="869"/>
      <c r="AO447" s="870"/>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8"/>
      <c r="AM448" s="869"/>
      <c r="AN448" s="869"/>
      <c r="AO448" s="870"/>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8"/>
      <c r="AM449" s="869"/>
      <c r="AN449" s="869"/>
      <c r="AO449" s="870"/>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8"/>
      <c r="AM450" s="869"/>
      <c r="AN450" s="869"/>
      <c r="AO450" s="870"/>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8"/>
      <c r="AM451" s="869"/>
      <c r="AN451" s="869"/>
      <c r="AO451" s="870"/>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8"/>
      <c r="AM452" s="869"/>
      <c r="AN452" s="869"/>
      <c r="AO452" s="870"/>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8"/>
      <c r="AM453" s="869"/>
      <c r="AN453" s="869"/>
      <c r="AO453" s="870"/>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8"/>
      <c r="AM454" s="869"/>
      <c r="AN454" s="869"/>
      <c r="AO454" s="870"/>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8"/>
      <c r="AM455" s="869"/>
      <c r="AN455" s="869"/>
      <c r="AO455" s="870"/>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8"/>
      <c r="AM456" s="869"/>
      <c r="AN456" s="869"/>
      <c r="AO456" s="870"/>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8"/>
      <c r="AM457" s="869"/>
      <c r="AN457" s="869"/>
      <c r="AO457" s="870"/>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8"/>
      <c r="AM458" s="869"/>
      <c r="AN458" s="869"/>
      <c r="AO458" s="870"/>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8"/>
      <c r="AM459" s="869"/>
      <c r="AN459" s="869"/>
      <c r="AO459" s="870"/>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8"/>
      <c r="AM460" s="869"/>
      <c r="AN460" s="869"/>
      <c r="AO460" s="870"/>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8"/>
      <c r="AM461" s="869"/>
      <c r="AN461" s="869"/>
      <c r="AO461" s="870"/>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8"/>
      <c r="AM462" s="869"/>
      <c r="AN462" s="869"/>
      <c r="AO462" s="870"/>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9" t="s">
        <v>274</v>
      </c>
      <c r="K465" s="990"/>
      <c r="L465" s="990"/>
      <c r="M465" s="990"/>
      <c r="N465" s="990"/>
      <c r="O465" s="990"/>
      <c r="P465" s="427" t="s">
        <v>25</v>
      </c>
      <c r="Q465" s="427"/>
      <c r="R465" s="427"/>
      <c r="S465" s="427"/>
      <c r="T465" s="427"/>
      <c r="U465" s="427"/>
      <c r="V465" s="427"/>
      <c r="W465" s="427"/>
      <c r="X465" s="427"/>
      <c r="Y465" s="863" t="s">
        <v>319</v>
      </c>
      <c r="Z465" s="864"/>
      <c r="AA465" s="864"/>
      <c r="AB465" s="864"/>
      <c r="AC465" s="989" t="s">
        <v>310</v>
      </c>
      <c r="AD465" s="989"/>
      <c r="AE465" s="989"/>
      <c r="AF465" s="989"/>
      <c r="AG465" s="989"/>
      <c r="AH465" s="863" t="s">
        <v>236</v>
      </c>
      <c r="AI465" s="861"/>
      <c r="AJ465" s="861"/>
      <c r="AK465" s="861"/>
      <c r="AL465" s="861" t="s">
        <v>19</v>
      </c>
      <c r="AM465" s="861"/>
      <c r="AN465" s="861"/>
      <c r="AO465" s="865"/>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8"/>
      <c r="AM466" s="869"/>
      <c r="AN466" s="869"/>
      <c r="AO466" s="870"/>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8"/>
      <c r="AM467" s="869"/>
      <c r="AN467" s="869"/>
      <c r="AO467" s="870"/>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8"/>
      <c r="AM468" s="869"/>
      <c r="AN468" s="869"/>
      <c r="AO468" s="870"/>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8"/>
      <c r="AM469" s="869"/>
      <c r="AN469" s="869"/>
      <c r="AO469" s="870"/>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8"/>
      <c r="AM470" s="869"/>
      <c r="AN470" s="869"/>
      <c r="AO470" s="870"/>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8"/>
      <c r="AM471" s="869"/>
      <c r="AN471" s="869"/>
      <c r="AO471" s="870"/>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8"/>
      <c r="AM472" s="869"/>
      <c r="AN472" s="869"/>
      <c r="AO472" s="870"/>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8"/>
      <c r="AM473" s="869"/>
      <c r="AN473" s="869"/>
      <c r="AO473" s="870"/>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8"/>
      <c r="AM474" s="869"/>
      <c r="AN474" s="869"/>
      <c r="AO474" s="870"/>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8"/>
      <c r="AM475" s="869"/>
      <c r="AN475" s="869"/>
      <c r="AO475" s="870"/>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8"/>
      <c r="AM476" s="869"/>
      <c r="AN476" s="869"/>
      <c r="AO476" s="870"/>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8"/>
      <c r="AM477" s="869"/>
      <c r="AN477" s="869"/>
      <c r="AO477" s="870"/>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8"/>
      <c r="AM478" s="869"/>
      <c r="AN478" s="869"/>
      <c r="AO478" s="870"/>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8"/>
      <c r="AM479" s="869"/>
      <c r="AN479" s="869"/>
      <c r="AO479" s="870"/>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8"/>
      <c r="AM480" s="869"/>
      <c r="AN480" s="869"/>
      <c r="AO480" s="870"/>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8"/>
      <c r="AM481" s="869"/>
      <c r="AN481" s="869"/>
      <c r="AO481" s="870"/>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8"/>
      <c r="AM482" s="869"/>
      <c r="AN482" s="869"/>
      <c r="AO482" s="870"/>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8"/>
      <c r="AM483" s="869"/>
      <c r="AN483" s="869"/>
      <c r="AO483" s="870"/>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8"/>
      <c r="AM484" s="869"/>
      <c r="AN484" s="869"/>
      <c r="AO484" s="870"/>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8"/>
      <c r="AM485" s="869"/>
      <c r="AN485" s="869"/>
      <c r="AO485" s="870"/>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8"/>
      <c r="AM486" s="869"/>
      <c r="AN486" s="869"/>
      <c r="AO486" s="870"/>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8"/>
      <c r="AM487" s="869"/>
      <c r="AN487" s="869"/>
      <c r="AO487" s="870"/>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8"/>
      <c r="AM488" s="869"/>
      <c r="AN488" s="869"/>
      <c r="AO488" s="870"/>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8"/>
      <c r="AM489" s="869"/>
      <c r="AN489" s="869"/>
      <c r="AO489" s="870"/>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8"/>
      <c r="AM490" s="869"/>
      <c r="AN490" s="869"/>
      <c r="AO490" s="870"/>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8"/>
      <c r="AM491" s="869"/>
      <c r="AN491" s="869"/>
      <c r="AO491" s="870"/>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8"/>
      <c r="AM492" s="869"/>
      <c r="AN492" s="869"/>
      <c r="AO492" s="870"/>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8"/>
      <c r="AM493" s="869"/>
      <c r="AN493" s="869"/>
      <c r="AO493" s="870"/>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8"/>
      <c r="AM494" s="869"/>
      <c r="AN494" s="869"/>
      <c r="AO494" s="870"/>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8"/>
      <c r="AM495" s="869"/>
      <c r="AN495" s="869"/>
      <c r="AO495" s="870"/>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9" t="s">
        <v>274</v>
      </c>
      <c r="K498" s="990"/>
      <c r="L498" s="990"/>
      <c r="M498" s="990"/>
      <c r="N498" s="990"/>
      <c r="O498" s="990"/>
      <c r="P498" s="427" t="s">
        <v>25</v>
      </c>
      <c r="Q498" s="427"/>
      <c r="R498" s="427"/>
      <c r="S498" s="427"/>
      <c r="T498" s="427"/>
      <c r="U498" s="427"/>
      <c r="V498" s="427"/>
      <c r="W498" s="427"/>
      <c r="X498" s="427"/>
      <c r="Y498" s="863" t="s">
        <v>319</v>
      </c>
      <c r="Z498" s="864"/>
      <c r="AA498" s="864"/>
      <c r="AB498" s="864"/>
      <c r="AC498" s="989" t="s">
        <v>310</v>
      </c>
      <c r="AD498" s="989"/>
      <c r="AE498" s="989"/>
      <c r="AF498" s="989"/>
      <c r="AG498" s="989"/>
      <c r="AH498" s="863" t="s">
        <v>236</v>
      </c>
      <c r="AI498" s="861"/>
      <c r="AJ498" s="861"/>
      <c r="AK498" s="861"/>
      <c r="AL498" s="861" t="s">
        <v>19</v>
      </c>
      <c r="AM498" s="861"/>
      <c r="AN498" s="861"/>
      <c r="AO498" s="865"/>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8"/>
      <c r="AM499" s="869"/>
      <c r="AN499" s="869"/>
      <c r="AO499" s="870"/>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8"/>
      <c r="AM500" s="869"/>
      <c r="AN500" s="869"/>
      <c r="AO500" s="870"/>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8"/>
      <c r="AM501" s="869"/>
      <c r="AN501" s="869"/>
      <c r="AO501" s="870"/>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8"/>
      <c r="AM502" s="869"/>
      <c r="AN502" s="869"/>
      <c r="AO502" s="870"/>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8"/>
      <c r="AM503" s="869"/>
      <c r="AN503" s="869"/>
      <c r="AO503" s="870"/>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8"/>
      <c r="AM504" s="869"/>
      <c r="AN504" s="869"/>
      <c r="AO504" s="870"/>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8"/>
      <c r="AM505" s="869"/>
      <c r="AN505" s="869"/>
      <c r="AO505" s="870"/>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8"/>
      <c r="AM506" s="869"/>
      <c r="AN506" s="869"/>
      <c r="AO506" s="870"/>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8"/>
      <c r="AM507" s="869"/>
      <c r="AN507" s="869"/>
      <c r="AO507" s="870"/>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8"/>
      <c r="AM508" s="869"/>
      <c r="AN508" s="869"/>
      <c r="AO508" s="870"/>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8"/>
      <c r="AM509" s="869"/>
      <c r="AN509" s="869"/>
      <c r="AO509" s="870"/>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8"/>
      <c r="AM510" s="869"/>
      <c r="AN510" s="869"/>
      <c r="AO510" s="870"/>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8"/>
      <c r="AM511" s="869"/>
      <c r="AN511" s="869"/>
      <c r="AO511" s="870"/>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8"/>
      <c r="AM512" s="869"/>
      <c r="AN512" s="869"/>
      <c r="AO512" s="870"/>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8"/>
      <c r="AM513" s="869"/>
      <c r="AN513" s="869"/>
      <c r="AO513" s="870"/>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8"/>
      <c r="AM514" s="869"/>
      <c r="AN514" s="869"/>
      <c r="AO514" s="870"/>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8"/>
      <c r="AM515" s="869"/>
      <c r="AN515" s="869"/>
      <c r="AO515" s="870"/>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8"/>
      <c r="AM516" s="869"/>
      <c r="AN516" s="869"/>
      <c r="AO516" s="870"/>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8"/>
      <c r="AM517" s="869"/>
      <c r="AN517" s="869"/>
      <c r="AO517" s="870"/>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8"/>
      <c r="AM518" s="869"/>
      <c r="AN518" s="869"/>
      <c r="AO518" s="870"/>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8"/>
      <c r="AM519" s="869"/>
      <c r="AN519" s="869"/>
      <c r="AO519" s="870"/>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8"/>
      <c r="AM520" s="869"/>
      <c r="AN520" s="869"/>
      <c r="AO520" s="870"/>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8"/>
      <c r="AM521" s="869"/>
      <c r="AN521" s="869"/>
      <c r="AO521" s="870"/>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8"/>
      <c r="AM522" s="869"/>
      <c r="AN522" s="869"/>
      <c r="AO522" s="870"/>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8"/>
      <c r="AM523" s="869"/>
      <c r="AN523" s="869"/>
      <c r="AO523" s="870"/>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8"/>
      <c r="AM524" s="869"/>
      <c r="AN524" s="869"/>
      <c r="AO524" s="870"/>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8"/>
      <c r="AM525" s="869"/>
      <c r="AN525" s="869"/>
      <c r="AO525" s="870"/>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8"/>
      <c r="AM526" s="869"/>
      <c r="AN526" s="869"/>
      <c r="AO526" s="870"/>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8"/>
      <c r="AM527" s="869"/>
      <c r="AN527" s="869"/>
      <c r="AO527" s="870"/>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8"/>
      <c r="AM528" s="869"/>
      <c r="AN528" s="869"/>
      <c r="AO528" s="870"/>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9" t="s">
        <v>274</v>
      </c>
      <c r="K531" s="990"/>
      <c r="L531" s="990"/>
      <c r="M531" s="990"/>
      <c r="N531" s="990"/>
      <c r="O531" s="990"/>
      <c r="P531" s="427" t="s">
        <v>25</v>
      </c>
      <c r="Q531" s="427"/>
      <c r="R531" s="427"/>
      <c r="S531" s="427"/>
      <c r="T531" s="427"/>
      <c r="U531" s="427"/>
      <c r="V531" s="427"/>
      <c r="W531" s="427"/>
      <c r="X531" s="427"/>
      <c r="Y531" s="863" t="s">
        <v>319</v>
      </c>
      <c r="Z531" s="864"/>
      <c r="AA531" s="864"/>
      <c r="AB531" s="864"/>
      <c r="AC531" s="989" t="s">
        <v>310</v>
      </c>
      <c r="AD531" s="989"/>
      <c r="AE531" s="989"/>
      <c r="AF531" s="989"/>
      <c r="AG531" s="989"/>
      <c r="AH531" s="863" t="s">
        <v>236</v>
      </c>
      <c r="AI531" s="861"/>
      <c r="AJ531" s="861"/>
      <c r="AK531" s="861"/>
      <c r="AL531" s="861" t="s">
        <v>19</v>
      </c>
      <c r="AM531" s="861"/>
      <c r="AN531" s="861"/>
      <c r="AO531" s="865"/>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8"/>
      <c r="AM532" s="869"/>
      <c r="AN532" s="869"/>
      <c r="AO532" s="870"/>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8"/>
      <c r="AM533" s="869"/>
      <c r="AN533" s="869"/>
      <c r="AO533" s="870"/>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8"/>
      <c r="AM534" s="869"/>
      <c r="AN534" s="869"/>
      <c r="AO534" s="870"/>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8"/>
      <c r="AM535" s="869"/>
      <c r="AN535" s="869"/>
      <c r="AO535" s="870"/>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8"/>
      <c r="AM536" s="869"/>
      <c r="AN536" s="869"/>
      <c r="AO536" s="870"/>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8"/>
      <c r="AM537" s="869"/>
      <c r="AN537" s="869"/>
      <c r="AO537" s="870"/>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8"/>
      <c r="AM538" s="869"/>
      <c r="AN538" s="869"/>
      <c r="AO538" s="870"/>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8"/>
      <c r="AM539" s="869"/>
      <c r="AN539" s="869"/>
      <c r="AO539" s="870"/>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8"/>
      <c r="AM540" s="869"/>
      <c r="AN540" s="869"/>
      <c r="AO540" s="870"/>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8"/>
      <c r="AM541" s="869"/>
      <c r="AN541" s="869"/>
      <c r="AO541" s="870"/>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8"/>
      <c r="AM542" s="869"/>
      <c r="AN542" s="869"/>
      <c r="AO542" s="870"/>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8"/>
      <c r="AM543" s="869"/>
      <c r="AN543" s="869"/>
      <c r="AO543" s="870"/>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8"/>
      <c r="AM544" s="869"/>
      <c r="AN544" s="869"/>
      <c r="AO544" s="870"/>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8"/>
      <c r="AM545" s="869"/>
      <c r="AN545" s="869"/>
      <c r="AO545" s="870"/>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8"/>
      <c r="AM546" s="869"/>
      <c r="AN546" s="869"/>
      <c r="AO546" s="870"/>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8"/>
      <c r="AM547" s="869"/>
      <c r="AN547" s="869"/>
      <c r="AO547" s="870"/>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8"/>
      <c r="AM548" s="869"/>
      <c r="AN548" s="869"/>
      <c r="AO548" s="870"/>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8"/>
      <c r="AM549" s="869"/>
      <c r="AN549" s="869"/>
      <c r="AO549" s="870"/>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8"/>
      <c r="AM550" s="869"/>
      <c r="AN550" s="869"/>
      <c r="AO550" s="870"/>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8"/>
      <c r="AM551" s="869"/>
      <c r="AN551" s="869"/>
      <c r="AO551" s="870"/>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8"/>
      <c r="AM552" s="869"/>
      <c r="AN552" s="869"/>
      <c r="AO552" s="870"/>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8"/>
      <c r="AM553" s="869"/>
      <c r="AN553" s="869"/>
      <c r="AO553" s="870"/>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8"/>
      <c r="AM554" s="869"/>
      <c r="AN554" s="869"/>
      <c r="AO554" s="870"/>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8"/>
      <c r="AM555" s="869"/>
      <c r="AN555" s="869"/>
      <c r="AO555" s="870"/>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8"/>
      <c r="AM556" s="869"/>
      <c r="AN556" s="869"/>
      <c r="AO556" s="870"/>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8"/>
      <c r="AM557" s="869"/>
      <c r="AN557" s="869"/>
      <c r="AO557" s="870"/>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8"/>
      <c r="AM558" s="869"/>
      <c r="AN558" s="869"/>
      <c r="AO558" s="870"/>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8"/>
      <c r="AM559" s="869"/>
      <c r="AN559" s="869"/>
      <c r="AO559" s="870"/>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8"/>
      <c r="AM560" s="869"/>
      <c r="AN560" s="869"/>
      <c r="AO560" s="870"/>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8"/>
      <c r="AM561" s="869"/>
      <c r="AN561" s="869"/>
      <c r="AO561" s="870"/>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9" t="s">
        <v>274</v>
      </c>
      <c r="K564" s="990"/>
      <c r="L564" s="990"/>
      <c r="M564" s="990"/>
      <c r="N564" s="990"/>
      <c r="O564" s="990"/>
      <c r="P564" s="427" t="s">
        <v>25</v>
      </c>
      <c r="Q564" s="427"/>
      <c r="R564" s="427"/>
      <c r="S564" s="427"/>
      <c r="T564" s="427"/>
      <c r="U564" s="427"/>
      <c r="V564" s="427"/>
      <c r="W564" s="427"/>
      <c r="X564" s="427"/>
      <c r="Y564" s="863" t="s">
        <v>319</v>
      </c>
      <c r="Z564" s="864"/>
      <c r="AA564" s="864"/>
      <c r="AB564" s="864"/>
      <c r="AC564" s="989" t="s">
        <v>310</v>
      </c>
      <c r="AD564" s="989"/>
      <c r="AE564" s="989"/>
      <c r="AF564" s="989"/>
      <c r="AG564" s="989"/>
      <c r="AH564" s="863" t="s">
        <v>236</v>
      </c>
      <c r="AI564" s="861"/>
      <c r="AJ564" s="861"/>
      <c r="AK564" s="861"/>
      <c r="AL564" s="861" t="s">
        <v>19</v>
      </c>
      <c r="AM564" s="861"/>
      <c r="AN564" s="861"/>
      <c r="AO564" s="865"/>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8"/>
      <c r="AM565" s="869"/>
      <c r="AN565" s="869"/>
      <c r="AO565" s="870"/>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8"/>
      <c r="AM566" s="869"/>
      <c r="AN566" s="869"/>
      <c r="AO566" s="870"/>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8"/>
      <c r="AM567" s="869"/>
      <c r="AN567" s="869"/>
      <c r="AO567" s="870"/>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8"/>
      <c r="AM568" s="869"/>
      <c r="AN568" s="869"/>
      <c r="AO568" s="870"/>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8"/>
      <c r="AM569" s="869"/>
      <c r="AN569" s="869"/>
      <c r="AO569" s="870"/>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8"/>
      <c r="AM570" s="869"/>
      <c r="AN570" s="869"/>
      <c r="AO570" s="870"/>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8"/>
      <c r="AM571" s="869"/>
      <c r="AN571" s="869"/>
      <c r="AO571" s="870"/>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8"/>
      <c r="AM572" s="869"/>
      <c r="AN572" s="869"/>
      <c r="AO572" s="870"/>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8"/>
      <c r="AM573" s="869"/>
      <c r="AN573" s="869"/>
      <c r="AO573" s="870"/>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8"/>
      <c r="AM574" s="869"/>
      <c r="AN574" s="869"/>
      <c r="AO574" s="870"/>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8"/>
      <c r="AM575" s="869"/>
      <c r="AN575" s="869"/>
      <c r="AO575" s="870"/>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8"/>
      <c r="AM576" s="869"/>
      <c r="AN576" s="869"/>
      <c r="AO576" s="870"/>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8"/>
      <c r="AM577" s="869"/>
      <c r="AN577" s="869"/>
      <c r="AO577" s="870"/>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8"/>
      <c r="AM578" s="869"/>
      <c r="AN578" s="869"/>
      <c r="AO578" s="870"/>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8"/>
      <c r="AM579" s="869"/>
      <c r="AN579" s="869"/>
      <c r="AO579" s="870"/>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8"/>
      <c r="AM580" s="869"/>
      <c r="AN580" s="869"/>
      <c r="AO580" s="870"/>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8"/>
      <c r="AM581" s="869"/>
      <c r="AN581" s="869"/>
      <c r="AO581" s="870"/>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8"/>
      <c r="AM582" s="869"/>
      <c r="AN582" s="869"/>
      <c r="AO582" s="870"/>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8"/>
      <c r="AM583" s="869"/>
      <c r="AN583" s="869"/>
      <c r="AO583" s="870"/>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8"/>
      <c r="AM584" s="869"/>
      <c r="AN584" s="869"/>
      <c r="AO584" s="870"/>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8"/>
      <c r="AM585" s="869"/>
      <c r="AN585" s="869"/>
      <c r="AO585" s="870"/>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8"/>
      <c r="AM586" s="869"/>
      <c r="AN586" s="869"/>
      <c r="AO586" s="870"/>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8"/>
      <c r="AM587" s="869"/>
      <c r="AN587" s="869"/>
      <c r="AO587" s="870"/>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8"/>
      <c r="AM588" s="869"/>
      <c r="AN588" s="869"/>
      <c r="AO588" s="870"/>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8"/>
      <c r="AM589" s="869"/>
      <c r="AN589" s="869"/>
      <c r="AO589" s="870"/>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8"/>
      <c r="AM590" s="869"/>
      <c r="AN590" s="869"/>
      <c r="AO590" s="870"/>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8"/>
      <c r="AM591" s="869"/>
      <c r="AN591" s="869"/>
      <c r="AO591" s="870"/>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8"/>
      <c r="AM592" s="869"/>
      <c r="AN592" s="869"/>
      <c r="AO592" s="870"/>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8"/>
      <c r="AM593" s="869"/>
      <c r="AN593" s="869"/>
      <c r="AO593" s="870"/>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8"/>
      <c r="AM594" s="869"/>
      <c r="AN594" s="869"/>
      <c r="AO594" s="870"/>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9" t="s">
        <v>274</v>
      </c>
      <c r="K597" s="990"/>
      <c r="L597" s="990"/>
      <c r="M597" s="990"/>
      <c r="N597" s="990"/>
      <c r="O597" s="990"/>
      <c r="P597" s="427" t="s">
        <v>25</v>
      </c>
      <c r="Q597" s="427"/>
      <c r="R597" s="427"/>
      <c r="S597" s="427"/>
      <c r="T597" s="427"/>
      <c r="U597" s="427"/>
      <c r="V597" s="427"/>
      <c r="W597" s="427"/>
      <c r="X597" s="427"/>
      <c r="Y597" s="863" t="s">
        <v>319</v>
      </c>
      <c r="Z597" s="864"/>
      <c r="AA597" s="864"/>
      <c r="AB597" s="864"/>
      <c r="AC597" s="989" t="s">
        <v>310</v>
      </c>
      <c r="AD597" s="989"/>
      <c r="AE597" s="989"/>
      <c r="AF597" s="989"/>
      <c r="AG597" s="989"/>
      <c r="AH597" s="863" t="s">
        <v>236</v>
      </c>
      <c r="AI597" s="861"/>
      <c r="AJ597" s="861"/>
      <c r="AK597" s="861"/>
      <c r="AL597" s="861" t="s">
        <v>19</v>
      </c>
      <c r="AM597" s="861"/>
      <c r="AN597" s="861"/>
      <c r="AO597" s="865"/>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8"/>
      <c r="AM598" s="869"/>
      <c r="AN598" s="869"/>
      <c r="AO598" s="870"/>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8"/>
      <c r="AM599" s="869"/>
      <c r="AN599" s="869"/>
      <c r="AO599" s="870"/>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8"/>
      <c r="AM600" s="869"/>
      <c r="AN600" s="869"/>
      <c r="AO600" s="870"/>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8"/>
      <c r="AM601" s="869"/>
      <c r="AN601" s="869"/>
      <c r="AO601" s="870"/>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8"/>
      <c r="AM602" s="869"/>
      <c r="AN602" s="869"/>
      <c r="AO602" s="870"/>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8"/>
      <c r="AM603" s="869"/>
      <c r="AN603" s="869"/>
      <c r="AO603" s="870"/>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8"/>
      <c r="AM604" s="869"/>
      <c r="AN604" s="869"/>
      <c r="AO604" s="870"/>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8"/>
      <c r="AM605" s="869"/>
      <c r="AN605" s="869"/>
      <c r="AO605" s="870"/>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8"/>
      <c r="AM606" s="869"/>
      <c r="AN606" s="869"/>
      <c r="AO606" s="870"/>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8"/>
      <c r="AM607" s="869"/>
      <c r="AN607" s="869"/>
      <c r="AO607" s="870"/>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8"/>
      <c r="AM608" s="869"/>
      <c r="AN608" s="869"/>
      <c r="AO608" s="870"/>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8"/>
      <c r="AM609" s="869"/>
      <c r="AN609" s="869"/>
      <c r="AO609" s="870"/>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8"/>
      <c r="AM610" s="869"/>
      <c r="AN610" s="869"/>
      <c r="AO610" s="870"/>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8"/>
      <c r="AM611" s="869"/>
      <c r="AN611" s="869"/>
      <c r="AO611" s="870"/>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8"/>
      <c r="AM612" s="869"/>
      <c r="AN612" s="869"/>
      <c r="AO612" s="870"/>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8"/>
      <c r="AM613" s="869"/>
      <c r="AN613" s="869"/>
      <c r="AO613" s="870"/>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8"/>
      <c r="AM614" s="869"/>
      <c r="AN614" s="869"/>
      <c r="AO614" s="870"/>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8"/>
      <c r="AM615" s="869"/>
      <c r="AN615" s="869"/>
      <c r="AO615" s="870"/>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8"/>
      <c r="AM616" s="869"/>
      <c r="AN616" s="869"/>
      <c r="AO616" s="870"/>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8"/>
      <c r="AM617" s="869"/>
      <c r="AN617" s="869"/>
      <c r="AO617" s="870"/>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8"/>
      <c r="AM618" s="869"/>
      <c r="AN618" s="869"/>
      <c r="AO618" s="870"/>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8"/>
      <c r="AM619" s="869"/>
      <c r="AN619" s="869"/>
      <c r="AO619" s="870"/>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8"/>
      <c r="AM620" s="869"/>
      <c r="AN620" s="869"/>
      <c r="AO620" s="870"/>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8"/>
      <c r="AM621" s="869"/>
      <c r="AN621" s="869"/>
      <c r="AO621" s="870"/>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8"/>
      <c r="AM622" s="869"/>
      <c r="AN622" s="869"/>
      <c r="AO622" s="870"/>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8"/>
      <c r="AM623" s="869"/>
      <c r="AN623" s="869"/>
      <c r="AO623" s="870"/>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8"/>
      <c r="AM624" s="869"/>
      <c r="AN624" s="869"/>
      <c r="AO624" s="870"/>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8"/>
      <c r="AM625" s="869"/>
      <c r="AN625" s="869"/>
      <c r="AO625" s="870"/>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8"/>
      <c r="AM626" s="869"/>
      <c r="AN626" s="869"/>
      <c r="AO626" s="870"/>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8"/>
      <c r="AM627" s="869"/>
      <c r="AN627" s="869"/>
      <c r="AO627" s="870"/>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9" t="s">
        <v>274</v>
      </c>
      <c r="K630" s="990"/>
      <c r="L630" s="990"/>
      <c r="M630" s="990"/>
      <c r="N630" s="990"/>
      <c r="O630" s="990"/>
      <c r="P630" s="427" t="s">
        <v>25</v>
      </c>
      <c r="Q630" s="427"/>
      <c r="R630" s="427"/>
      <c r="S630" s="427"/>
      <c r="T630" s="427"/>
      <c r="U630" s="427"/>
      <c r="V630" s="427"/>
      <c r="W630" s="427"/>
      <c r="X630" s="427"/>
      <c r="Y630" s="863" t="s">
        <v>319</v>
      </c>
      <c r="Z630" s="864"/>
      <c r="AA630" s="864"/>
      <c r="AB630" s="864"/>
      <c r="AC630" s="989" t="s">
        <v>310</v>
      </c>
      <c r="AD630" s="989"/>
      <c r="AE630" s="989"/>
      <c r="AF630" s="989"/>
      <c r="AG630" s="989"/>
      <c r="AH630" s="863" t="s">
        <v>236</v>
      </c>
      <c r="AI630" s="861"/>
      <c r="AJ630" s="861"/>
      <c r="AK630" s="861"/>
      <c r="AL630" s="861" t="s">
        <v>19</v>
      </c>
      <c r="AM630" s="861"/>
      <c r="AN630" s="861"/>
      <c r="AO630" s="865"/>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8"/>
      <c r="AM631" s="869"/>
      <c r="AN631" s="869"/>
      <c r="AO631" s="870"/>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8"/>
      <c r="AM632" s="869"/>
      <c r="AN632" s="869"/>
      <c r="AO632" s="870"/>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8"/>
      <c r="AM633" s="869"/>
      <c r="AN633" s="869"/>
      <c r="AO633" s="870"/>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8"/>
      <c r="AM634" s="869"/>
      <c r="AN634" s="869"/>
      <c r="AO634" s="870"/>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8"/>
      <c r="AM635" s="869"/>
      <c r="AN635" s="869"/>
      <c r="AO635" s="870"/>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8"/>
      <c r="AM636" s="869"/>
      <c r="AN636" s="869"/>
      <c r="AO636" s="870"/>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8"/>
      <c r="AM637" s="869"/>
      <c r="AN637" s="869"/>
      <c r="AO637" s="870"/>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8"/>
      <c r="AM638" s="869"/>
      <c r="AN638" s="869"/>
      <c r="AO638" s="870"/>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8"/>
      <c r="AM639" s="869"/>
      <c r="AN639" s="869"/>
      <c r="AO639" s="870"/>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8"/>
      <c r="AM640" s="869"/>
      <c r="AN640" s="869"/>
      <c r="AO640" s="870"/>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8"/>
      <c r="AM641" s="869"/>
      <c r="AN641" s="869"/>
      <c r="AO641" s="870"/>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8"/>
      <c r="AM642" s="869"/>
      <c r="AN642" s="869"/>
      <c r="AO642" s="870"/>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8"/>
      <c r="AM643" s="869"/>
      <c r="AN643" s="869"/>
      <c r="AO643" s="870"/>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8"/>
      <c r="AM644" s="869"/>
      <c r="AN644" s="869"/>
      <c r="AO644" s="870"/>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8"/>
      <c r="AM645" s="869"/>
      <c r="AN645" s="869"/>
      <c r="AO645" s="870"/>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8"/>
      <c r="AM646" s="869"/>
      <c r="AN646" s="869"/>
      <c r="AO646" s="870"/>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8"/>
      <c r="AM647" s="869"/>
      <c r="AN647" s="869"/>
      <c r="AO647" s="870"/>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8"/>
      <c r="AM648" s="869"/>
      <c r="AN648" s="869"/>
      <c r="AO648" s="870"/>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8"/>
      <c r="AM649" s="869"/>
      <c r="AN649" s="869"/>
      <c r="AO649" s="870"/>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8"/>
      <c r="AM650" s="869"/>
      <c r="AN650" s="869"/>
      <c r="AO650" s="870"/>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8"/>
      <c r="AM651" s="869"/>
      <c r="AN651" s="869"/>
      <c r="AO651" s="870"/>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8"/>
      <c r="AM652" s="869"/>
      <c r="AN652" s="869"/>
      <c r="AO652" s="870"/>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8"/>
      <c r="AM653" s="869"/>
      <c r="AN653" s="869"/>
      <c r="AO653" s="870"/>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8"/>
      <c r="AM654" s="869"/>
      <c r="AN654" s="869"/>
      <c r="AO654" s="870"/>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8"/>
      <c r="AM655" s="869"/>
      <c r="AN655" s="869"/>
      <c r="AO655" s="870"/>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8"/>
      <c r="AM656" s="869"/>
      <c r="AN656" s="869"/>
      <c r="AO656" s="870"/>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8"/>
      <c r="AM657" s="869"/>
      <c r="AN657" s="869"/>
      <c r="AO657" s="870"/>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8"/>
      <c r="AM658" s="869"/>
      <c r="AN658" s="869"/>
      <c r="AO658" s="870"/>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8"/>
      <c r="AM659" s="869"/>
      <c r="AN659" s="869"/>
      <c r="AO659" s="870"/>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8"/>
      <c r="AM660" s="869"/>
      <c r="AN660" s="869"/>
      <c r="AO660" s="870"/>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9" t="s">
        <v>274</v>
      </c>
      <c r="K663" s="990"/>
      <c r="L663" s="990"/>
      <c r="M663" s="990"/>
      <c r="N663" s="990"/>
      <c r="O663" s="990"/>
      <c r="P663" s="427" t="s">
        <v>25</v>
      </c>
      <c r="Q663" s="427"/>
      <c r="R663" s="427"/>
      <c r="S663" s="427"/>
      <c r="T663" s="427"/>
      <c r="U663" s="427"/>
      <c r="V663" s="427"/>
      <c r="W663" s="427"/>
      <c r="X663" s="427"/>
      <c r="Y663" s="863" t="s">
        <v>319</v>
      </c>
      <c r="Z663" s="864"/>
      <c r="AA663" s="864"/>
      <c r="AB663" s="864"/>
      <c r="AC663" s="989" t="s">
        <v>310</v>
      </c>
      <c r="AD663" s="989"/>
      <c r="AE663" s="989"/>
      <c r="AF663" s="989"/>
      <c r="AG663" s="989"/>
      <c r="AH663" s="863" t="s">
        <v>236</v>
      </c>
      <c r="AI663" s="861"/>
      <c r="AJ663" s="861"/>
      <c r="AK663" s="861"/>
      <c r="AL663" s="861" t="s">
        <v>19</v>
      </c>
      <c r="AM663" s="861"/>
      <c r="AN663" s="861"/>
      <c r="AO663" s="865"/>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8"/>
      <c r="AM664" s="869"/>
      <c r="AN664" s="869"/>
      <c r="AO664" s="870"/>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8"/>
      <c r="AM665" s="869"/>
      <c r="AN665" s="869"/>
      <c r="AO665" s="870"/>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8"/>
      <c r="AM666" s="869"/>
      <c r="AN666" s="869"/>
      <c r="AO666" s="870"/>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8"/>
      <c r="AM667" s="869"/>
      <c r="AN667" s="869"/>
      <c r="AO667" s="870"/>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8"/>
      <c r="AM668" s="869"/>
      <c r="AN668" s="869"/>
      <c r="AO668" s="870"/>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8"/>
      <c r="AM669" s="869"/>
      <c r="AN669" s="869"/>
      <c r="AO669" s="870"/>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8"/>
      <c r="AM670" s="869"/>
      <c r="AN670" s="869"/>
      <c r="AO670" s="870"/>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8"/>
      <c r="AM671" s="869"/>
      <c r="AN671" s="869"/>
      <c r="AO671" s="870"/>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8"/>
      <c r="AM672" s="869"/>
      <c r="AN672" s="869"/>
      <c r="AO672" s="870"/>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8"/>
      <c r="AM673" s="869"/>
      <c r="AN673" s="869"/>
      <c r="AO673" s="870"/>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8"/>
      <c r="AM674" s="869"/>
      <c r="AN674" s="869"/>
      <c r="AO674" s="870"/>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8"/>
      <c r="AM675" s="869"/>
      <c r="AN675" s="869"/>
      <c r="AO675" s="870"/>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8"/>
      <c r="AM676" s="869"/>
      <c r="AN676" s="869"/>
      <c r="AO676" s="870"/>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8"/>
      <c r="AM677" s="869"/>
      <c r="AN677" s="869"/>
      <c r="AO677" s="870"/>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8"/>
      <c r="AM678" s="869"/>
      <c r="AN678" s="869"/>
      <c r="AO678" s="870"/>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8"/>
      <c r="AM679" s="869"/>
      <c r="AN679" s="869"/>
      <c r="AO679" s="870"/>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8"/>
      <c r="AM680" s="869"/>
      <c r="AN680" s="869"/>
      <c r="AO680" s="870"/>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8"/>
      <c r="AM681" s="869"/>
      <c r="AN681" s="869"/>
      <c r="AO681" s="870"/>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8"/>
      <c r="AM682" s="869"/>
      <c r="AN682" s="869"/>
      <c r="AO682" s="870"/>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8"/>
      <c r="AM683" s="869"/>
      <c r="AN683" s="869"/>
      <c r="AO683" s="870"/>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8"/>
      <c r="AM684" s="869"/>
      <c r="AN684" s="869"/>
      <c r="AO684" s="870"/>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8"/>
      <c r="AM685" s="869"/>
      <c r="AN685" s="869"/>
      <c r="AO685" s="870"/>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8"/>
      <c r="AM686" s="869"/>
      <c r="AN686" s="869"/>
      <c r="AO686" s="870"/>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8"/>
      <c r="AM687" s="869"/>
      <c r="AN687" s="869"/>
      <c r="AO687" s="870"/>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8"/>
      <c r="AM688" s="869"/>
      <c r="AN688" s="869"/>
      <c r="AO688" s="870"/>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8"/>
      <c r="AM689" s="869"/>
      <c r="AN689" s="869"/>
      <c r="AO689" s="870"/>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8"/>
      <c r="AM690" s="869"/>
      <c r="AN690" s="869"/>
      <c r="AO690" s="870"/>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8"/>
      <c r="AM691" s="869"/>
      <c r="AN691" s="869"/>
      <c r="AO691" s="870"/>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8"/>
      <c r="AM692" s="869"/>
      <c r="AN692" s="869"/>
      <c r="AO692" s="870"/>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8"/>
      <c r="AM693" s="869"/>
      <c r="AN693" s="869"/>
      <c r="AO693" s="870"/>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9" t="s">
        <v>274</v>
      </c>
      <c r="K696" s="990"/>
      <c r="L696" s="990"/>
      <c r="M696" s="990"/>
      <c r="N696" s="990"/>
      <c r="O696" s="990"/>
      <c r="P696" s="427" t="s">
        <v>25</v>
      </c>
      <c r="Q696" s="427"/>
      <c r="R696" s="427"/>
      <c r="S696" s="427"/>
      <c r="T696" s="427"/>
      <c r="U696" s="427"/>
      <c r="V696" s="427"/>
      <c r="W696" s="427"/>
      <c r="X696" s="427"/>
      <c r="Y696" s="863" t="s">
        <v>319</v>
      </c>
      <c r="Z696" s="864"/>
      <c r="AA696" s="864"/>
      <c r="AB696" s="864"/>
      <c r="AC696" s="989" t="s">
        <v>310</v>
      </c>
      <c r="AD696" s="989"/>
      <c r="AE696" s="989"/>
      <c r="AF696" s="989"/>
      <c r="AG696" s="989"/>
      <c r="AH696" s="863" t="s">
        <v>236</v>
      </c>
      <c r="AI696" s="861"/>
      <c r="AJ696" s="861"/>
      <c r="AK696" s="861"/>
      <c r="AL696" s="861" t="s">
        <v>19</v>
      </c>
      <c r="AM696" s="861"/>
      <c r="AN696" s="861"/>
      <c r="AO696" s="865"/>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8"/>
      <c r="AM697" s="869"/>
      <c r="AN697" s="869"/>
      <c r="AO697" s="870"/>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8"/>
      <c r="AM698" s="869"/>
      <c r="AN698" s="869"/>
      <c r="AO698" s="870"/>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8"/>
      <c r="AM699" s="869"/>
      <c r="AN699" s="869"/>
      <c r="AO699" s="870"/>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8"/>
      <c r="AM700" s="869"/>
      <c r="AN700" s="869"/>
      <c r="AO700" s="870"/>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8"/>
      <c r="AM701" s="869"/>
      <c r="AN701" s="869"/>
      <c r="AO701" s="870"/>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8"/>
      <c r="AM702" s="869"/>
      <c r="AN702" s="869"/>
      <c r="AO702" s="870"/>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8"/>
      <c r="AM703" s="869"/>
      <c r="AN703" s="869"/>
      <c r="AO703" s="870"/>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8"/>
      <c r="AM704" s="869"/>
      <c r="AN704" s="869"/>
      <c r="AO704" s="870"/>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8"/>
      <c r="AM705" s="869"/>
      <c r="AN705" s="869"/>
      <c r="AO705" s="870"/>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8"/>
      <c r="AM706" s="869"/>
      <c r="AN706" s="869"/>
      <c r="AO706" s="870"/>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8"/>
      <c r="AM707" s="869"/>
      <c r="AN707" s="869"/>
      <c r="AO707" s="870"/>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8"/>
      <c r="AM708" s="869"/>
      <c r="AN708" s="869"/>
      <c r="AO708" s="870"/>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8"/>
      <c r="AM709" s="869"/>
      <c r="AN709" s="869"/>
      <c r="AO709" s="870"/>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8"/>
      <c r="AM710" s="869"/>
      <c r="AN710" s="869"/>
      <c r="AO710" s="870"/>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8"/>
      <c r="AM711" s="869"/>
      <c r="AN711" s="869"/>
      <c r="AO711" s="870"/>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8"/>
      <c r="AM712" s="869"/>
      <c r="AN712" s="869"/>
      <c r="AO712" s="870"/>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8"/>
      <c r="AM713" s="869"/>
      <c r="AN713" s="869"/>
      <c r="AO713" s="870"/>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8"/>
      <c r="AM714" s="869"/>
      <c r="AN714" s="869"/>
      <c r="AO714" s="870"/>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8"/>
      <c r="AM715" s="869"/>
      <c r="AN715" s="869"/>
      <c r="AO715" s="870"/>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8"/>
      <c r="AM716" s="869"/>
      <c r="AN716" s="869"/>
      <c r="AO716" s="870"/>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8"/>
      <c r="AM717" s="869"/>
      <c r="AN717" s="869"/>
      <c r="AO717" s="870"/>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8"/>
      <c r="AM718" s="869"/>
      <c r="AN718" s="869"/>
      <c r="AO718" s="870"/>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8"/>
      <c r="AM719" s="869"/>
      <c r="AN719" s="869"/>
      <c r="AO719" s="870"/>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8"/>
      <c r="AM720" s="869"/>
      <c r="AN720" s="869"/>
      <c r="AO720" s="870"/>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8"/>
      <c r="AM721" s="869"/>
      <c r="AN721" s="869"/>
      <c r="AO721" s="870"/>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8"/>
      <c r="AM722" s="869"/>
      <c r="AN722" s="869"/>
      <c r="AO722" s="870"/>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8"/>
      <c r="AM723" s="869"/>
      <c r="AN723" s="869"/>
      <c r="AO723" s="870"/>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8"/>
      <c r="AM724" s="869"/>
      <c r="AN724" s="869"/>
      <c r="AO724" s="870"/>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8"/>
      <c r="AM725" s="869"/>
      <c r="AN725" s="869"/>
      <c r="AO725" s="870"/>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8"/>
      <c r="AM726" s="869"/>
      <c r="AN726" s="869"/>
      <c r="AO726" s="870"/>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9" t="s">
        <v>274</v>
      </c>
      <c r="K729" s="990"/>
      <c r="L729" s="990"/>
      <c r="M729" s="990"/>
      <c r="N729" s="990"/>
      <c r="O729" s="990"/>
      <c r="P729" s="427" t="s">
        <v>25</v>
      </c>
      <c r="Q729" s="427"/>
      <c r="R729" s="427"/>
      <c r="S729" s="427"/>
      <c r="T729" s="427"/>
      <c r="U729" s="427"/>
      <c r="V729" s="427"/>
      <c r="W729" s="427"/>
      <c r="X729" s="427"/>
      <c r="Y729" s="863" t="s">
        <v>319</v>
      </c>
      <c r="Z729" s="864"/>
      <c r="AA729" s="864"/>
      <c r="AB729" s="864"/>
      <c r="AC729" s="989" t="s">
        <v>310</v>
      </c>
      <c r="AD729" s="989"/>
      <c r="AE729" s="989"/>
      <c r="AF729" s="989"/>
      <c r="AG729" s="989"/>
      <c r="AH729" s="863" t="s">
        <v>236</v>
      </c>
      <c r="AI729" s="861"/>
      <c r="AJ729" s="861"/>
      <c r="AK729" s="861"/>
      <c r="AL729" s="861" t="s">
        <v>19</v>
      </c>
      <c r="AM729" s="861"/>
      <c r="AN729" s="861"/>
      <c r="AO729" s="865"/>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8"/>
      <c r="AM730" s="869"/>
      <c r="AN730" s="869"/>
      <c r="AO730" s="870"/>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8"/>
      <c r="AM731" s="869"/>
      <c r="AN731" s="869"/>
      <c r="AO731" s="870"/>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8"/>
      <c r="AM732" s="869"/>
      <c r="AN732" s="869"/>
      <c r="AO732" s="870"/>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8"/>
      <c r="AM733" s="869"/>
      <c r="AN733" s="869"/>
      <c r="AO733" s="870"/>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8"/>
      <c r="AM734" s="869"/>
      <c r="AN734" s="869"/>
      <c r="AO734" s="870"/>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8"/>
      <c r="AM735" s="869"/>
      <c r="AN735" s="869"/>
      <c r="AO735" s="870"/>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8"/>
      <c r="AM736" s="869"/>
      <c r="AN736" s="869"/>
      <c r="AO736" s="870"/>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8"/>
      <c r="AM737" s="869"/>
      <c r="AN737" s="869"/>
      <c r="AO737" s="870"/>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8"/>
      <c r="AM738" s="869"/>
      <c r="AN738" s="869"/>
      <c r="AO738" s="870"/>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8"/>
      <c r="AM739" s="869"/>
      <c r="AN739" s="869"/>
      <c r="AO739" s="870"/>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8"/>
      <c r="AM740" s="869"/>
      <c r="AN740" s="869"/>
      <c r="AO740" s="870"/>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8"/>
      <c r="AM741" s="869"/>
      <c r="AN741" s="869"/>
      <c r="AO741" s="870"/>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8"/>
      <c r="AM742" s="869"/>
      <c r="AN742" s="869"/>
      <c r="AO742" s="870"/>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8"/>
      <c r="AM743" s="869"/>
      <c r="AN743" s="869"/>
      <c r="AO743" s="870"/>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8"/>
      <c r="AM744" s="869"/>
      <c r="AN744" s="869"/>
      <c r="AO744" s="870"/>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8"/>
      <c r="AM745" s="869"/>
      <c r="AN745" s="869"/>
      <c r="AO745" s="870"/>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8"/>
      <c r="AM746" s="869"/>
      <c r="AN746" s="869"/>
      <c r="AO746" s="870"/>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8"/>
      <c r="AM747" s="869"/>
      <c r="AN747" s="869"/>
      <c r="AO747" s="870"/>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8"/>
      <c r="AM748" s="869"/>
      <c r="AN748" s="869"/>
      <c r="AO748" s="870"/>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8"/>
      <c r="AM749" s="869"/>
      <c r="AN749" s="869"/>
      <c r="AO749" s="870"/>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8"/>
      <c r="AM750" s="869"/>
      <c r="AN750" s="869"/>
      <c r="AO750" s="870"/>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8"/>
      <c r="AM751" s="869"/>
      <c r="AN751" s="869"/>
      <c r="AO751" s="870"/>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8"/>
      <c r="AM752" s="869"/>
      <c r="AN752" s="869"/>
      <c r="AO752" s="870"/>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8"/>
      <c r="AM753" s="869"/>
      <c r="AN753" s="869"/>
      <c r="AO753" s="870"/>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8"/>
      <c r="AM754" s="869"/>
      <c r="AN754" s="869"/>
      <c r="AO754" s="870"/>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8"/>
      <c r="AM755" s="869"/>
      <c r="AN755" s="869"/>
      <c r="AO755" s="870"/>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8"/>
      <c r="AM756" s="869"/>
      <c r="AN756" s="869"/>
      <c r="AO756" s="870"/>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8"/>
      <c r="AM757" s="869"/>
      <c r="AN757" s="869"/>
      <c r="AO757" s="870"/>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8"/>
      <c r="AM758" s="869"/>
      <c r="AN758" s="869"/>
      <c r="AO758" s="870"/>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8"/>
      <c r="AM759" s="869"/>
      <c r="AN759" s="869"/>
      <c r="AO759" s="870"/>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9" t="s">
        <v>274</v>
      </c>
      <c r="K762" s="990"/>
      <c r="L762" s="990"/>
      <c r="M762" s="990"/>
      <c r="N762" s="990"/>
      <c r="O762" s="990"/>
      <c r="P762" s="427" t="s">
        <v>25</v>
      </c>
      <c r="Q762" s="427"/>
      <c r="R762" s="427"/>
      <c r="S762" s="427"/>
      <c r="T762" s="427"/>
      <c r="U762" s="427"/>
      <c r="V762" s="427"/>
      <c r="W762" s="427"/>
      <c r="X762" s="427"/>
      <c r="Y762" s="863" t="s">
        <v>319</v>
      </c>
      <c r="Z762" s="864"/>
      <c r="AA762" s="864"/>
      <c r="AB762" s="864"/>
      <c r="AC762" s="989" t="s">
        <v>310</v>
      </c>
      <c r="AD762" s="989"/>
      <c r="AE762" s="989"/>
      <c r="AF762" s="989"/>
      <c r="AG762" s="989"/>
      <c r="AH762" s="863" t="s">
        <v>236</v>
      </c>
      <c r="AI762" s="861"/>
      <c r="AJ762" s="861"/>
      <c r="AK762" s="861"/>
      <c r="AL762" s="861" t="s">
        <v>19</v>
      </c>
      <c r="AM762" s="861"/>
      <c r="AN762" s="861"/>
      <c r="AO762" s="865"/>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8"/>
      <c r="AM763" s="869"/>
      <c r="AN763" s="869"/>
      <c r="AO763" s="870"/>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8"/>
      <c r="AM764" s="869"/>
      <c r="AN764" s="869"/>
      <c r="AO764" s="870"/>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8"/>
      <c r="AM765" s="869"/>
      <c r="AN765" s="869"/>
      <c r="AO765" s="870"/>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8"/>
      <c r="AM766" s="869"/>
      <c r="AN766" s="869"/>
      <c r="AO766" s="870"/>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8"/>
      <c r="AM767" s="869"/>
      <c r="AN767" s="869"/>
      <c r="AO767" s="870"/>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8"/>
      <c r="AM768" s="869"/>
      <c r="AN768" s="869"/>
      <c r="AO768" s="870"/>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8"/>
      <c r="AM769" s="869"/>
      <c r="AN769" s="869"/>
      <c r="AO769" s="870"/>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8"/>
      <c r="AM770" s="869"/>
      <c r="AN770" s="869"/>
      <c r="AO770" s="870"/>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8"/>
      <c r="AM771" s="869"/>
      <c r="AN771" s="869"/>
      <c r="AO771" s="870"/>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8"/>
      <c r="AM772" s="869"/>
      <c r="AN772" s="869"/>
      <c r="AO772" s="870"/>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8"/>
      <c r="AM773" s="869"/>
      <c r="AN773" s="869"/>
      <c r="AO773" s="870"/>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8"/>
      <c r="AM774" s="869"/>
      <c r="AN774" s="869"/>
      <c r="AO774" s="870"/>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8"/>
      <c r="AM775" s="869"/>
      <c r="AN775" s="869"/>
      <c r="AO775" s="870"/>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8"/>
      <c r="AM776" s="869"/>
      <c r="AN776" s="869"/>
      <c r="AO776" s="870"/>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8"/>
      <c r="AM777" s="869"/>
      <c r="AN777" s="869"/>
      <c r="AO777" s="870"/>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8"/>
      <c r="AM778" s="869"/>
      <c r="AN778" s="869"/>
      <c r="AO778" s="870"/>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8"/>
      <c r="AM779" s="869"/>
      <c r="AN779" s="869"/>
      <c r="AO779" s="870"/>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8"/>
      <c r="AM780" s="869"/>
      <c r="AN780" s="869"/>
      <c r="AO780" s="870"/>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8"/>
      <c r="AM781" s="869"/>
      <c r="AN781" s="869"/>
      <c r="AO781" s="870"/>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8"/>
      <c r="AM782" s="869"/>
      <c r="AN782" s="869"/>
      <c r="AO782" s="870"/>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8"/>
      <c r="AM783" s="869"/>
      <c r="AN783" s="869"/>
      <c r="AO783" s="870"/>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8"/>
      <c r="AM784" s="869"/>
      <c r="AN784" s="869"/>
      <c r="AO784" s="870"/>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8"/>
      <c r="AM785" s="869"/>
      <c r="AN785" s="869"/>
      <c r="AO785" s="870"/>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8"/>
      <c r="AM786" s="869"/>
      <c r="AN786" s="869"/>
      <c r="AO786" s="870"/>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8"/>
      <c r="AM787" s="869"/>
      <c r="AN787" s="869"/>
      <c r="AO787" s="870"/>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8"/>
      <c r="AM788" s="869"/>
      <c r="AN788" s="869"/>
      <c r="AO788" s="870"/>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8"/>
      <c r="AM789" s="869"/>
      <c r="AN789" s="869"/>
      <c r="AO789" s="870"/>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8"/>
      <c r="AM790" s="869"/>
      <c r="AN790" s="869"/>
      <c r="AO790" s="870"/>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8"/>
      <c r="AM791" s="869"/>
      <c r="AN791" s="869"/>
      <c r="AO791" s="870"/>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8"/>
      <c r="AM792" s="869"/>
      <c r="AN792" s="869"/>
      <c r="AO792" s="870"/>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9" t="s">
        <v>274</v>
      </c>
      <c r="K795" s="990"/>
      <c r="L795" s="990"/>
      <c r="M795" s="990"/>
      <c r="N795" s="990"/>
      <c r="O795" s="990"/>
      <c r="P795" s="427" t="s">
        <v>25</v>
      </c>
      <c r="Q795" s="427"/>
      <c r="R795" s="427"/>
      <c r="S795" s="427"/>
      <c r="T795" s="427"/>
      <c r="U795" s="427"/>
      <c r="V795" s="427"/>
      <c r="W795" s="427"/>
      <c r="X795" s="427"/>
      <c r="Y795" s="863" t="s">
        <v>319</v>
      </c>
      <c r="Z795" s="864"/>
      <c r="AA795" s="864"/>
      <c r="AB795" s="864"/>
      <c r="AC795" s="989" t="s">
        <v>310</v>
      </c>
      <c r="AD795" s="989"/>
      <c r="AE795" s="989"/>
      <c r="AF795" s="989"/>
      <c r="AG795" s="989"/>
      <c r="AH795" s="863" t="s">
        <v>236</v>
      </c>
      <c r="AI795" s="861"/>
      <c r="AJ795" s="861"/>
      <c r="AK795" s="861"/>
      <c r="AL795" s="861" t="s">
        <v>19</v>
      </c>
      <c r="AM795" s="861"/>
      <c r="AN795" s="861"/>
      <c r="AO795" s="865"/>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8"/>
      <c r="AM796" s="869"/>
      <c r="AN796" s="869"/>
      <c r="AO796" s="870"/>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8"/>
      <c r="AM797" s="869"/>
      <c r="AN797" s="869"/>
      <c r="AO797" s="870"/>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8"/>
      <c r="AM798" s="869"/>
      <c r="AN798" s="869"/>
      <c r="AO798" s="870"/>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8"/>
      <c r="AM799" s="869"/>
      <c r="AN799" s="869"/>
      <c r="AO799" s="870"/>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8"/>
      <c r="AM800" s="869"/>
      <c r="AN800" s="869"/>
      <c r="AO800" s="870"/>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8"/>
      <c r="AM801" s="869"/>
      <c r="AN801" s="869"/>
      <c r="AO801" s="870"/>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8"/>
      <c r="AM802" s="869"/>
      <c r="AN802" s="869"/>
      <c r="AO802" s="870"/>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8"/>
      <c r="AM803" s="869"/>
      <c r="AN803" s="869"/>
      <c r="AO803" s="870"/>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8"/>
      <c r="AM804" s="869"/>
      <c r="AN804" s="869"/>
      <c r="AO804" s="870"/>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8"/>
      <c r="AM805" s="869"/>
      <c r="AN805" s="869"/>
      <c r="AO805" s="870"/>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8"/>
      <c r="AM806" s="869"/>
      <c r="AN806" s="869"/>
      <c r="AO806" s="870"/>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8"/>
      <c r="AM807" s="869"/>
      <c r="AN807" s="869"/>
      <c r="AO807" s="870"/>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8"/>
      <c r="AM808" s="869"/>
      <c r="AN808" s="869"/>
      <c r="AO808" s="870"/>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8"/>
      <c r="AM809" s="869"/>
      <c r="AN809" s="869"/>
      <c r="AO809" s="870"/>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8"/>
      <c r="AM810" s="869"/>
      <c r="AN810" s="869"/>
      <c r="AO810" s="870"/>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8"/>
      <c r="AM811" s="869"/>
      <c r="AN811" s="869"/>
      <c r="AO811" s="870"/>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8"/>
      <c r="AM812" s="869"/>
      <c r="AN812" s="869"/>
      <c r="AO812" s="870"/>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8"/>
      <c r="AM813" s="869"/>
      <c r="AN813" s="869"/>
      <c r="AO813" s="870"/>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8"/>
      <c r="AM814" s="869"/>
      <c r="AN814" s="869"/>
      <c r="AO814" s="870"/>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8"/>
      <c r="AM815" s="869"/>
      <c r="AN815" s="869"/>
      <c r="AO815" s="870"/>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8"/>
      <c r="AM816" s="869"/>
      <c r="AN816" s="869"/>
      <c r="AO816" s="870"/>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8"/>
      <c r="AM817" s="869"/>
      <c r="AN817" s="869"/>
      <c r="AO817" s="870"/>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8"/>
      <c r="AM818" s="869"/>
      <c r="AN818" s="869"/>
      <c r="AO818" s="870"/>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8"/>
      <c r="AM819" s="869"/>
      <c r="AN819" s="869"/>
      <c r="AO819" s="870"/>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8"/>
      <c r="AM820" s="869"/>
      <c r="AN820" s="869"/>
      <c r="AO820" s="870"/>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8"/>
      <c r="AM821" s="869"/>
      <c r="AN821" s="869"/>
      <c r="AO821" s="870"/>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8"/>
      <c r="AM822" s="869"/>
      <c r="AN822" s="869"/>
      <c r="AO822" s="870"/>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8"/>
      <c r="AM823" s="869"/>
      <c r="AN823" s="869"/>
      <c r="AO823" s="870"/>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8"/>
      <c r="AM824" s="869"/>
      <c r="AN824" s="869"/>
      <c r="AO824" s="870"/>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8"/>
      <c r="AM825" s="869"/>
      <c r="AN825" s="869"/>
      <c r="AO825" s="870"/>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9" t="s">
        <v>274</v>
      </c>
      <c r="K828" s="990"/>
      <c r="L828" s="990"/>
      <c r="M828" s="990"/>
      <c r="N828" s="990"/>
      <c r="O828" s="990"/>
      <c r="P828" s="427" t="s">
        <v>25</v>
      </c>
      <c r="Q828" s="427"/>
      <c r="R828" s="427"/>
      <c r="S828" s="427"/>
      <c r="T828" s="427"/>
      <c r="U828" s="427"/>
      <c r="V828" s="427"/>
      <c r="W828" s="427"/>
      <c r="X828" s="427"/>
      <c r="Y828" s="863" t="s">
        <v>319</v>
      </c>
      <c r="Z828" s="864"/>
      <c r="AA828" s="864"/>
      <c r="AB828" s="864"/>
      <c r="AC828" s="989" t="s">
        <v>310</v>
      </c>
      <c r="AD828" s="989"/>
      <c r="AE828" s="989"/>
      <c r="AF828" s="989"/>
      <c r="AG828" s="989"/>
      <c r="AH828" s="863" t="s">
        <v>236</v>
      </c>
      <c r="AI828" s="861"/>
      <c r="AJ828" s="861"/>
      <c r="AK828" s="861"/>
      <c r="AL828" s="861" t="s">
        <v>19</v>
      </c>
      <c r="AM828" s="861"/>
      <c r="AN828" s="861"/>
      <c r="AO828" s="865"/>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8"/>
      <c r="AM829" s="869"/>
      <c r="AN829" s="869"/>
      <c r="AO829" s="870"/>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8"/>
      <c r="AM830" s="869"/>
      <c r="AN830" s="869"/>
      <c r="AO830" s="870"/>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8"/>
      <c r="AM831" s="869"/>
      <c r="AN831" s="869"/>
      <c r="AO831" s="870"/>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8"/>
      <c r="AM832" s="869"/>
      <c r="AN832" s="869"/>
      <c r="AO832" s="870"/>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8"/>
      <c r="AM833" s="869"/>
      <c r="AN833" s="869"/>
      <c r="AO833" s="870"/>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8"/>
      <c r="AM834" s="869"/>
      <c r="AN834" s="869"/>
      <c r="AO834" s="870"/>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8"/>
      <c r="AM835" s="869"/>
      <c r="AN835" s="869"/>
      <c r="AO835" s="870"/>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8"/>
      <c r="AM836" s="869"/>
      <c r="AN836" s="869"/>
      <c r="AO836" s="870"/>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8"/>
      <c r="AM837" s="869"/>
      <c r="AN837" s="869"/>
      <c r="AO837" s="870"/>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8"/>
      <c r="AM838" s="869"/>
      <c r="AN838" s="869"/>
      <c r="AO838" s="870"/>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8"/>
      <c r="AM839" s="869"/>
      <c r="AN839" s="869"/>
      <c r="AO839" s="870"/>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8"/>
      <c r="AM840" s="869"/>
      <c r="AN840" s="869"/>
      <c r="AO840" s="870"/>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8"/>
      <c r="AM841" s="869"/>
      <c r="AN841" s="869"/>
      <c r="AO841" s="870"/>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8"/>
      <c r="AM842" s="869"/>
      <c r="AN842" s="869"/>
      <c r="AO842" s="870"/>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8"/>
      <c r="AM843" s="869"/>
      <c r="AN843" s="869"/>
      <c r="AO843" s="870"/>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8"/>
      <c r="AM844" s="869"/>
      <c r="AN844" s="869"/>
      <c r="AO844" s="870"/>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8"/>
      <c r="AM845" s="869"/>
      <c r="AN845" s="869"/>
      <c r="AO845" s="870"/>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8"/>
      <c r="AM846" s="869"/>
      <c r="AN846" s="869"/>
      <c r="AO846" s="870"/>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8"/>
      <c r="AM847" s="869"/>
      <c r="AN847" s="869"/>
      <c r="AO847" s="870"/>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8"/>
      <c r="AM848" s="869"/>
      <c r="AN848" s="869"/>
      <c r="AO848" s="870"/>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8"/>
      <c r="AM849" s="869"/>
      <c r="AN849" s="869"/>
      <c r="AO849" s="870"/>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8"/>
      <c r="AM850" s="869"/>
      <c r="AN850" s="869"/>
      <c r="AO850" s="870"/>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8"/>
      <c r="AM851" s="869"/>
      <c r="AN851" s="869"/>
      <c r="AO851" s="870"/>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8"/>
      <c r="AM852" s="869"/>
      <c r="AN852" s="869"/>
      <c r="AO852" s="870"/>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8"/>
      <c r="AM853" s="869"/>
      <c r="AN853" s="869"/>
      <c r="AO853" s="870"/>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8"/>
      <c r="AM854" s="869"/>
      <c r="AN854" s="869"/>
      <c r="AO854" s="870"/>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8"/>
      <c r="AM855" s="869"/>
      <c r="AN855" s="869"/>
      <c r="AO855" s="870"/>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8"/>
      <c r="AM856" s="869"/>
      <c r="AN856" s="869"/>
      <c r="AO856" s="870"/>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8"/>
      <c r="AM857" s="869"/>
      <c r="AN857" s="869"/>
      <c r="AO857" s="870"/>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8"/>
      <c r="AM858" s="869"/>
      <c r="AN858" s="869"/>
      <c r="AO858" s="870"/>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9" t="s">
        <v>274</v>
      </c>
      <c r="K861" s="990"/>
      <c r="L861" s="990"/>
      <c r="M861" s="990"/>
      <c r="N861" s="990"/>
      <c r="O861" s="990"/>
      <c r="P861" s="427" t="s">
        <v>25</v>
      </c>
      <c r="Q861" s="427"/>
      <c r="R861" s="427"/>
      <c r="S861" s="427"/>
      <c r="T861" s="427"/>
      <c r="U861" s="427"/>
      <c r="V861" s="427"/>
      <c r="W861" s="427"/>
      <c r="X861" s="427"/>
      <c r="Y861" s="863" t="s">
        <v>319</v>
      </c>
      <c r="Z861" s="864"/>
      <c r="AA861" s="864"/>
      <c r="AB861" s="864"/>
      <c r="AC861" s="989" t="s">
        <v>310</v>
      </c>
      <c r="AD861" s="989"/>
      <c r="AE861" s="989"/>
      <c r="AF861" s="989"/>
      <c r="AG861" s="989"/>
      <c r="AH861" s="863" t="s">
        <v>236</v>
      </c>
      <c r="AI861" s="861"/>
      <c r="AJ861" s="861"/>
      <c r="AK861" s="861"/>
      <c r="AL861" s="861" t="s">
        <v>19</v>
      </c>
      <c r="AM861" s="861"/>
      <c r="AN861" s="861"/>
      <c r="AO861" s="865"/>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8"/>
      <c r="AM862" s="869"/>
      <c r="AN862" s="869"/>
      <c r="AO862" s="870"/>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8"/>
      <c r="AM863" s="869"/>
      <c r="AN863" s="869"/>
      <c r="AO863" s="870"/>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8"/>
      <c r="AM864" s="869"/>
      <c r="AN864" s="869"/>
      <c r="AO864" s="870"/>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8"/>
      <c r="AM865" s="869"/>
      <c r="AN865" s="869"/>
      <c r="AO865" s="870"/>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8"/>
      <c r="AM866" s="869"/>
      <c r="AN866" s="869"/>
      <c r="AO866" s="870"/>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8"/>
      <c r="AM867" s="869"/>
      <c r="AN867" s="869"/>
      <c r="AO867" s="870"/>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8"/>
      <c r="AM868" s="869"/>
      <c r="AN868" s="869"/>
      <c r="AO868" s="870"/>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8"/>
      <c r="AM869" s="869"/>
      <c r="AN869" s="869"/>
      <c r="AO869" s="870"/>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8"/>
      <c r="AM870" s="869"/>
      <c r="AN870" s="869"/>
      <c r="AO870" s="870"/>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8"/>
      <c r="AM871" s="869"/>
      <c r="AN871" s="869"/>
      <c r="AO871" s="870"/>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8"/>
      <c r="AM872" s="869"/>
      <c r="AN872" s="869"/>
      <c r="AO872" s="870"/>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8"/>
      <c r="AM873" s="869"/>
      <c r="AN873" s="869"/>
      <c r="AO873" s="870"/>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8"/>
      <c r="AM874" s="869"/>
      <c r="AN874" s="869"/>
      <c r="AO874" s="870"/>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8"/>
      <c r="AM875" s="869"/>
      <c r="AN875" s="869"/>
      <c r="AO875" s="870"/>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8"/>
      <c r="AM876" s="869"/>
      <c r="AN876" s="869"/>
      <c r="AO876" s="870"/>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8"/>
      <c r="AM877" s="869"/>
      <c r="AN877" s="869"/>
      <c r="AO877" s="870"/>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8"/>
      <c r="AM878" s="869"/>
      <c r="AN878" s="869"/>
      <c r="AO878" s="870"/>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8"/>
      <c r="AM879" s="869"/>
      <c r="AN879" s="869"/>
      <c r="AO879" s="870"/>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8"/>
      <c r="AM880" s="869"/>
      <c r="AN880" s="869"/>
      <c r="AO880" s="870"/>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8"/>
      <c r="AM881" s="869"/>
      <c r="AN881" s="869"/>
      <c r="AO881" s="870"/>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8"/>
      <c r="AM882" s="869"/>
      <c r="AN882" s="869"/>
      <c r="AO882" s="870"/>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8"/>
      <c r="AM883" s="869"/>
      <c r="AN883" s="869"/>
      <c r="AO883" s="870"/>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8"/>
      <c r="AM884" s="869"/>
      <c r="AN884" s="869"/>
      <c r="AO884" s="870"/>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8"/>
      <c r="AM885" s="869"/>
      <c r="AN885" s="869"/>
      <c r="AO885" s="870"/>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8"/>
      <c r="AM886" s="869"/>
      <c r="AN886" s="869"/>
      <c r="AO886" s="870"/>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8"/>
      <c r="AM887" s="869"/>
      <c r="AN887" s="869"/>
      <c r="AO887" s="870"/>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8"/>
      <c r="AM888" s="869"/>
      <c r="AN888" s="869"/>
      <c r="AO888" s="870"/>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8"/>
      <c r="AM889" s="869"/>
      <c r="AN889" s="869"/>
      <c r="AO889" s="870"/>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8"/>
      <c r="AM890" s="869"/>
      <c r="AN890" s="869"/>
      <c r="AO890" s="870"/>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8"/>
      <c r="AM891" s="869"/>
      <c r="AN891" s="869"/>
      <c r="AO891" s="870"/>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9" t="s">
        <v>274</v>
      </c>
      <c r="K894" s="990"/>
      <c r="L894" s="990"/>
      <c r="M894" s="990"/>
      <c r="N894" s="990"/>
      <c r="O894" s="990"/>
      <c r="P894" s="427" t="s">
        <v>25</v>
      </c>
      <c r="Q894" s="427"/>
      <c r="R894" s="427"/>
      <c r="S894" s="427"/>
      <c r="T894" s="427"/>
      <c r="U894" s="427"/>
      <c r="V894" s="427"/>
      <c r="W894" s="427"/>
      <c r="X894" s="427"/>
      <c r="Y894" s="863" t="s">
        <v>319</v>
      </c>
      <c r="Z894" s="864"/>
      <c r="AA894" s="864"/>
      <c r="AB894" s="864"/>
      <c r="AC894" s="989" t="s">
        <v>310</v>
      </c>
      <c r="AD894" s="989"/>
      <c r="AE894" s="989"/>
      <c r="AF894" s="989"/>
      <c r="AG894" s="989"/>
      <c r="AH894" s="863" t="s">
        <v>236</v>
      </c>
      <c r="AI894" s="861"/>
      <c r="AJ894" s="861"/>
      <c r="AK894" s="861"/>
      <c r="AL894" s="861" t="s">
        <v>19</v>
      </c>
      <c r="AM894" s="861"/>
      <c r="AN894" s="861"/>
      <c r="AO894" s="865"/>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8"/>
      <c r="AM895" s="869"/>
      <c r="AN895" s="869"/>
      <c r="AO895" s="870"/>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8"/>
      <c r="AM896" s="869"/>
      <c r="AN896" s="869"/>
      <c r="AO896" s="870"/>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8"/>
      <c r="AM897" s="869"/>
      <c r="AN897" s="869"/>
      <c r="AO897" s="870"/>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8"/>
      <c r="AM898" s="869"/>
      <c r="AN898" s="869"/>
      <c r="AO898" s="870"/>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8"/>
      <c r="AM899" s="869"/>
      <c r="AN899" s="869"/>
      <c r="AO899" s="870"/>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8"/>
      <c r="AM900" s="869"/>
      <c r="AN900" s="869"/>
      <c r="AO900" s="870"/>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8"/>
      <c r="AM901" s="869"/>
      <c r="AN901" s="869"/>
      <c r="AO901" s="870"/>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8"/>
      <c r="AM902" s="869"/>
      <c r="AN902" s="869"/>
      <c r="AO902" s="870"/>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8"/>
      <c r="AM903" s="869"/>
      <c r="AN903" s="869"/>
      <c r="AO903" s="870"/>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8"/>
      <c r="AM904" s="869"/>
      <c r="AN904" s="869"/>
      <c r="AO904" s="870"/>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8"/>
      <c r="AM905" s="869"/>
      <c r="AN905" s="869"/>
      <c r="AO905" s="870"/>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8"/>
      <c r="AM906" s="869"/>
      <c r="AN906" s="869"/>
      <c r="AO906" s="870"/>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8"/>
      <c r="AM907" s="869"/>
      <c r="AN907" s="869"/>
      <c r="AO907" s="870"/>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8"/>
      <c r="AM908" s="869"/>
      <c r="AN908" s="869"/>
      <c r="AO908" s="870"/>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8"/>
      <c r="AM909" s="869"/>
      <c r="AN909" s="869"/>
      <c r="AO909" s="870"/>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8"/>
      <c r="AM910" s="869"/>
      <c r="AN910" s="869"/>
      <c r="AO910" s="870"/>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8"/>
      <c r="AM911" s="869"/>
      <c r="AN911" s="869"/>
      <c r="AO911" s="870"/>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8"/>
      <c r="AM912" s="869"/>
      <c r="AN912" s="869"/>
      <c r="AO912" s="870"/>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8"/>
      <c r="AM913" s="869"/>
      <c r="AN913" s="869"/>
      <c r="AO913" s="870"/>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8"/>
      <c r="AM914" s="869"/>
      <c r="AN914" s="869"/>
      <c r="AO914" s="870"/>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8"/>
      <c r="AM915" s="869"/>
      <c r="AN915" s="869"/>
      <c r="AO915" s="870"/>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8"/>
      <c r="AM916" s="869"/>
      <c r="AN916" s="869"/>
      <c r="AO916" s="870"/>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8"/>
      <c r="AM917" s="869"/>
      <c r="AN917" s="869"/>
      <c r="AO917" s="870"/>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8"/>
      <c r="AM918" s="869"/>
      <c r="AN918" s="869"/>
      <c r="AO918" s="870"/>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8"/>
      <c r="AM919" s="869"/>
      <c r="AN919" s="869"/>
      <c r="AO919" s="870"/>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8"/>
      <c r="AM920" s="869"/>
      <c r="AN920" s="869"/>
      <c r="AO920" s="870"/>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8"/>
      <c r="AM921" s="869"/>
      <c r="AN921" s="869"/>
      <c r="AO921" s="870"/>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8"/>
      <c r="AM922" s="869"/>
      <c r="AN922" s="869"/>
      <c r="AO922" s="870"/>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8"/>
      <c r="AM923" s="869"/>
      <c r="AN923" s="869"/>
      <c r="AO923" s="870"/>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8"/>
      <c r="AM924" s="869"/>
      <c r="AN924" s="869"/>
      <c r="AO924" s="870"/>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9" t="s">
        <v>274</v>
      </c>
      <c r="K927" s="990"/>
      <c r="L927" s="990"/>
      <c r="M927" s="990"/>
      <c r="N927" s="990"/>
      <c r="O927" s="990"/>
      <c r="P927" s="427" t="s">
        <v>25</v>
      </c>
      <c r="Q927" s="427"/>
      <c r="R927" s="427"/>
      <c r="S927" s="427"/>
      <c r="T927" s="427"/>
      <c r="U927" s="427"/>
      <c r="V927" s="427"/>
      <c r="W927" s="427"/>
      <c r="X927" s="427"/>
      <c r="Y927" s="863" t="s">
        <v>319</v>
      </c>
      <c r="Z927" s="864"/>
      <c r="AA927" s="864"/>
      <c r="AB927" s="864"/>
      <c r="AC927" s="989" t="s">
        <v>310</v>
      </c>
      <c r="AD927" s="989"/>
      <c r="AE927" s="989"/>
      <c r="AF927" s="989"/>
      <c r="AG927" s="989"/>
      <c r="AH927" s="863" t="s">
        <v>236</v>
      </c>
      <c r="AI927" s="861"/>
      <c r="AJ927" s="861"/>
      <c r="AK927" s="861"/>
      <c r="AL927" s="861" t="s">
        <v>19</v>
      </c>
      <c r="AM927" s="861"/>
      <c r="AN927" s="861"/>
      <c r="AO927" s="865"/>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8"/>
      <c r="AM928" s="869"/>
      <c r="AN928" s="869"/>
      <c r="AO928" s="870"/>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8"/>
      <c r="AM929" s="869"/>
      <c r="AN929" s="869"/>
      <c r="AO929" s="870"/>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8"/>
      <c r="AM930" s="869"/>
      <c r="AN930" s="869"/>
      <c r="AO930" s="870"/>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8"/>
      <c r="AM931" s="869"/>
      <c r="AN931" s="869"/>
      <c r="AO931" s="870"/>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8"/>
      <c r="AM932" s="869"/>
      <c r="AN932" s="869"/>
      <c r="AO932" s="870"/>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8"/>
      <c r="AM933" s="869"/>
      <c r="AN933" s="869"/>
      <c r="AO933" s="870"/>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8"/>
      <c r="AM934" s="869"/>
      <c r="AN934" s="869"/>
      <c r="AO934" s="870"/>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8"/>
      <c r="AM935" s="869"/>
      <c r="AN935" s="869"/>
      <c r="AO935" s="870"/>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8"/>
      <c r="AM936" s="869"/>
      <c r="AN936" s="869"/>
      <c r="AO936" s="870"/>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8"/>
      <c r="AM937" s="869"/>
      <c r="AN937" s="869"/>
      <c r="AO937" s="870"/>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8"/>
      <c r="AM938" s="869"/>
      <c r="AN938" s="869"/>
      <c r="AO938" s="870"/>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8"/>
      <c r="AM939" s="869"/>
      <c r="AN939" s="869"/>
      <c r="AO939" s="870"/>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8"/>
      <c r="AM940" s="869"/>
      <c r="AN940" s="869"/>
      <c r="AO940" s="870"/>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8"/>
      <c r="AM941" s="869"/>
      <c r="AN941" s="869"/>
      <c r="AO941" s="870"/>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8"/>
      <c r="AM942" s="869"/>
      <c r="AN942" s="869"/>
      <c r="AO942" s="870"/>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8"/>
      <c r="AM943" s="869"/>
      <c r="AN943" s="869"/>
      <c r="AO943" s="870"/>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8"/>
      <c r="AM944" s="869"/>
      <c r="AN944" s="869"/>
      <c r="AO944" s="870"/>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8"/>
      <c r="AM945" s="869"/>
      <c r="AN945" s="869"/>
      <c r="AO945" s="870"/>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8"/>
      <c r="AM946" s="869"/>
      <c r="AN946" s="869"/>
      <c r="AO946" s="870"/>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8"/>
      <c r="AM947" s="869"/>
      <c r="AN947" s="869"/>
      <c r="AO947" s="870"/>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8"/>
      <c r="AM948" s="869"/>
      <c r="AN948" s="869"/>
      <c r="AO948" s="870"/>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8"/>
      <c r="AM949" s="869"/>
      <c r="AN949" s="869"/>
      <c r="AO949" s="870"/>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8"/>
      <c r="AM950" s="869"/>
      <c r="AN950" s="869"/>
      <c r="AO950" s="870"/>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8"/>
      <c r="AM951" s="869"/>
      <c r="AN951" s="869"/>
      <c r="AO951" s="870"/>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8"/>
      <c r="AM952" s="869"/>
      <c r="AN952" s="869"/>
      <c r="AO952" s="870"/>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8"/>
      <c r="AM953" s="869"/>
      <c r="AN953" s="869"/>
      <c r="AO953" s="870"/>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8"/>
      <c r="AM954" s="869"/>
      <c r="AN954" s="869"/>
      <c r="AO954" s="870"/>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8"/>
      <c r="AM955" s="869"/>
      <c r="AN955" s="869"/>
      <c r="AO955" s="870"/>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8"/>
      <c r="AM956" s="869"/>
      <c r="AN956" s="869"/>
      <c r="AO956" s="870"/>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8"/>
      <c r="AM957" s="869"/>
      <c r="AN957" s="869"/>
      <c r="AO957" s="870"/>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9" t="s">
        <v>274</v>
      </c>
      <c r="K960" s="990"/>
      <c r="L960" s="990"/>
      <c r="M960" s="990"/>
      <c r="N960" s="990"/>
      <c r="O960" s="990"/>
      <c r="P960" s="427" t="s">
        <v>25</v>
      </c>
      <c r="Q960" s="427"/>
      <c r="R960" s="427"/>
      <c r="S960" s="427"/>
      <c r="T960" s="427"/>
      <c r="U960" s="427"/>
      <c r="V960" s="427"/>
      <c r="W960" s="427"/>
      <c r="X960" s="427"/>
      <c r="Y960" s="863" t="s">
        <v>319</v>
      </c>
      <c r="Z960" s="864"/>
      <c r="AA960" s="864"/>
      <c r="AB960" s="864"/>
      <c r="AC960" s="989" t="s">
        <v>310</v>
      </c>
      <c r="AD960" s="989"/>
      <c r="AE960" s="989"/>
      <c r="AF960" s="989"/>
      <c r="AG960" s="989"/>
      <c r="AH960" s="863" t="s">
        <v>236</v>
      </c>
      <c r="AI960" s="861"/>
      <c r="AJ960" s="861"/>
      <c r="AK960" s="861"/>
      <c r="AL960" s="861" t="s">
        <v>19</v>
      </c>
      <c r="AM960" s="861"/>
      <c r="AN960" s="861"/>
      <c r="AO960" s="865"/>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8"/>
      <c r="AM961" s="869"/>
      <c r="AN961" s="869"/>
      <c r="AO961" s="870"/>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8"/>
      <c r="AM962" s="869"/>
      <c r="AN962" s="869"/>
      <c r="AO962" s="870"/>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8"/>
      <c r="AM963" s="869"/>
      <c r="AN963" s="869"/>
      <c r="AO963" s="870"/>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8"/>
      <c r="AM964" s="869"/>
      <c r="AN964" s="869"/>
      <c r="AO964" s="870"/>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8"/>
      <c r="AM965" s="869"/>
      <c r="AN965" s="869"/>
      <c r="AO965" s="870"/>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8"/>
      <c r="AM966" s="869"/>
      <c r="AN966" s="869"/>
      <c r="AO966" s="870"/>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8"/>
      <c r="AM967" s="869"/>
      <c r="AN967" s="869"/>
      <c r="AO967" s="870"/>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8"/>
      <c r="AM968" s="869"/>
      <c r="AN968" s="869"/>
      <c r="AO968" s="870"/>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8"/>
      <c r="AM969" s="869"/>
      <c r="AN969" s="869"/>
      <c r="AO969" s="870"/>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8"/>
      <c r="AM970" s="869"/>
      <c r="AN970" s="869"/>
      <c r="AO970" s="870"/>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8"/>
      <c r="AM971" s="869"/>
      <c r="AN971" s="869"/>
      <c r="AO971" s="870"/>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8"/>
      <c r="AM972" s="869"/>
      <c r="AN972" s="869"/>
      <c r="AO972" s="870"/>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8"/>
      <c r="AM973" s="869"/>
      <c r="AN973" s="869"/>
      <c r="AO973" s="870"/>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8"/>
      <c r="AM974" s="869"/>
      <c r="AN974" s="869"/>
      <c r="AO974" s="870"/>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8"/>
      <c r="AM975" s="869"/>
      <c r="AN975" s="869"/>
      <c r="AO975" s="870"/>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8"/>
      <c r="AM976" s="869"/>
      <c r="AN976" s="869"/>
      <c r="AO976" s="870"/>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8"/>
      <c r="AM977" s="869"/>
      <c r="AN977" s="869"/>
      <c r="AO977" s="870"/>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8"/>
      <c r="AM978" s="869"/>
      <c r="AN978" s="869"/>
      <c r="AO978" s="870"/>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8"/>
      <c r="AM979" s="869"/>
      <c r="AN979" s="869"/>
      <c r="AO979" s="870"/>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8"/>
      <c r="AM980" s="869"/>
      <c r="AN980" s="869"/>
      <c r="AO980" s="870"/>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8"/>
      <c r="AM981" s="869"/>
      <c r="AN981" s="869"/>
      <c r="AO981" s="870"/>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8"/>
      <c r="AM982" s="869"/>
      <c r="AN982" s="869"/>
      <c r="AO982" s="870"/>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8"/>
      <c r="AM983" s="869"/>
      <c r="AN983" s="869"/>
      <c r="AO983" s="870"/>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8"/>
      <c r="AM984" s="869"/>
      <c r="AN984" s="869"/>
      <c r="AO984" s="870"/>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8"/>
      <c r="AM985" s="869"/>
      <c r="AN985" s="869"/>
      <c r="AO985" s="870"/>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8"/>
      <c r="AM986" s="869"/>
      <c r="AN986" s="869"/>
      <c r="AO986" s="870"/>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8"/>
      <c r="AM987" s="869"/>
      <c r="AN987" s="869"/>
      <c r="AO987" s="870"/>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8"/>
      <c r="AM988" s="869"/>
      <c r="AN988" s="869"/>
      <c r="AO988" s="870"/>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8"/>
      <c r="AM989" s="869"/>
      <c r="AN989" s="869"/>
      <c r="AO989" s="870"/>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8"/>
      <c r="AM990" s="869"/>
      <c r="AN990" s="869"/>
      <c r="AO990" s="870"/>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9" t="s">
        <v>274</v>
      </c>
      <c r="K993" s="990"/>
      <c r="L993" s="990"/>
      <c r="M993" s="990"/>
      <c r="N993" s="990"/>
      <c r="O993" s="990"/>
      <c r="P993" s="427" t="s">
        <v>25</v>
      </c>
      <c r="Q993" s="427"/>
      <c r="R993" s="427"/>
      <c r="S993" s="427"/>
      <c r="T993" s="427"/>
      <c r="U993" s="427"/>
      <c r="V993" s="427"/>
      <c r="W993" s="427"/>
      <c r="X993" s="427"/>
      <c r="Y993" s="863" t="s">
        <v>319</v>
      </c>
      <c r="Z993" s="864"/>
      <c r="AA993" s="864"/>
      <c r="AB993" s="864"/>
      <c r="AC993" s="989" t="s">
        <v>310</v>
      </c>
      <c r="AD993" s="989"/>
      <c r="AE993" s="989"/>
      <c r="AF993" s="989"/>
      <c r="AG993" s="989"/>
      <c r="AH993" s="863" t="s">
        <v>236</v>
      </c>
      <c r="AI993" s="861"/>
      <c r="AJ993" s="861"/>
      <c r="AK993" s="861"/>
      <c r="AL993" s="861" t="s">
        <v>19</v>
      </c>
      <c r="AM993" s="861"/>
      <c r="AN993" s="861"/>
      <c r="AO993" s="865"/>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8"/>
      <c r="AM994" s="869"/>
      <c r="AN994" s="869"/>
      <c r="AO994" s="870"/>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8"/>
      <c r="AM995" s="869"/>
      <c r="AN995" s="869"/>
      <c r="AO995" s="870"/>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8"/>
      <c r="AM996" s="869"/>
      <c r="AN996" s="869"/>
      <c r="AO996" s="870"/>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8"/>
      <c r="AM997" s="869"/>
      <c r="AN997" s="869"/>
      <c r="AO997" s="870"/>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8"/>
      <c r="AM998" s="869"/>
      <c r="AN998" s="869"/>
      <c r="AO998" s="870"/>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8"/>
      <c r="AM999" s="869"/>
      <c r="AN999" s="869"/>
      <c r="AO999" s="870"/>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8"/>
      <c r="AM1000" s="869"/>
      <c r="AN1000" s="869"/>
      <c r="AO1000" s="870"/>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8"/>
      <c r="AM1001" s="869"/>
      <c r="AN1001" s="869"/>
      <c r="AO1001" s="870"/>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8"/>
      <c r="AM1002" s="869"/>
      <c r="AN1002" s="869"/>
      <c r="AO1002" s="870"/>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8"/>
      <c r="AM1003" s="869"/>
      <c r="AN1003" s="869"/>
      <c r="AO1003" s="870"/>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8"/>
      <c r="AM1004" s="869"/>
      <c r="AN1004" s="869"/>
      <c r="AO1004" s="870"/>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8"/>
      <c r="AM1005" s="869"/>
      <c r="AN1005" s="869"/>
      <c r="AO1005" s="870"/>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8"/>
      <c r="AM1006" s="869"/>
      <c r="AN1006" s="869"/>
      <c r="AO1006" s="870"/>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8"/>
      <c r="AM1007" s="869"/>
      <c r="AN1007" s="869"/>
      <c r="AO1007" s="870"/>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8"/>
      <c r="AM1008" s="869"/>
      <c r="AN1008" s="869"/>
      <c r="AO1008" s="870"/>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8"/>
      <c r="AM1009" s="869"/>
      <c r="AN1009" s="869"/>
      <c r="AO1009" s="870"/>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8"/>
      <c r="AM1010" s="869"/>
      <c r="AN1010" s="869"/>
      <c r="AO1010" s="870"/>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8"/>
      <c r="AM1011" s="869"/>
      <c r="AN1011" s="869"/>
      <c r="AO1011" s="870"/>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8"/>
      <c r="AM1012" s="869"/>
      <c r="AN1012" s="869"/>
      <c r="AO1012" s="870"/>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8"/>
      <c r="AM1013" s="869"/>
      <c r="AN1013" s="869"/>
      <c r="AO1013" s="870"/>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8"/>
      <c r="AM1014" s="869"/>
      <c r="AN1014" s="869"/>
      <c r="AO1014" s="870"/>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8"/>
      <c r="AM1015" s="869"/>
      <c r="AN1015" s="869"/>
      <c r="AO1015" s="870"/>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8"/>
      <c r="AM1016" s="869"/>
      <c r="AN1016" s="869"/>
      <c r="AO1016" s="870"/>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8"/>
      <c r="AM1017" s="869"/>
      <c r="AN1017" s="869"/>
      <c r="AO1017" s="870"/>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8"/>
      <c r="AM1018" s="869"/>
      <c r="AN1018" s="869"/>
      <c r="AO1018" s="870"/>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8"/>
      <c r="AM1019" s="869"/>
      <c r="AN1019" s="869"/>
      <c r="AO1019" s="870"/>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8"/>
      <c r="AM1020" s="869"/>
      <c r="AN1020" s="869"/>
      <c r="AO1020" s="870"/>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8"/>
      <c r="AM1021" s="869"/>
      <c r="AN1021" s="869"/>
      <c r="AO1021" s="870"/>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8"/>
      <c r="AM1022" s="869"/>
      <c r="AN1022" s="869"/>
      <c r="AO1022" s="870"/>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8"/>
      <c r="AM1023" s="869"/>
      <c r="AN1023" s="869"/>
      <c r="AO1023" s="870"/>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9" t="s">
        <v>274</v>
      </c>
      <c r="K1026" s="990"/>
      <c r="L1026" s="990"/>
      <c r="M1026" s="990"/>
      <c r="N1026" s="990"/>
      <c r="O1026" s="990"/>
      <c r="P1026" s="427" t="s">
        <v>25</v>
      </c>
      <c r="Q1026" s="427"/>
      <c r="R1026" s="427"/>
      <c r="S1026" s="427"/>
      <c r="T1026" s="427"/>
      <c r="U1026" s="427"/>
      <c r="V1026" s="427"/>
      <c r="W1026" s="427"/>
      <c r="X1026" s="427"/>
      <c r="Y1026" s="863" t="s">
        <v>319</v>
      </c>
      <c r="Z1026" s="864"/>
      <c r="AA1026" s="864"/>
      <c r="AB1026" s="864"/>
      <c r="AC1026" s="989" t="s">
        <v>310</v>
      </c>
      <c r="AD1026" s="989"/>
      <c r="AE1026" s="989"/>
      <c r="AF1026" s="989"/>
      <c r="AG1026" s="989"/>
      <c r="AH1026" s="863" t="s">
        <v>236</v>
      </c>
      <c r="AI1026" s="861"/>
      <c r="AJ1026" s="861"/>
      <c r="AK1026" s="861"/>
      <c r="AL1026" s="861" t="s">
        <v>19</v>
      </c>
      <c r="AM1026" s="861"/>
      <c r="AN1026" s="861"/>
      <c r="AO1026" s="865"/>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8"/>
      <c r="AM1027" s="869"/>
      <c r="AN1027" s="869"/>
      <c r="AO1027" s="870"/>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8"/>
      <c r="AM1028" s="869"/>
      <c r="AN1028" s="869"/>
      <c r="AO1028" s="870"/>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8"/>
      <c r="AM1029" s="869"/>
      <c r="AN1029" s="869"/>
      <c r="AO1029" s="870"/>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8"/>
      <c r="AM1030" s="869"/>
      <c r="AN1030" s="869"/>
      <c r="AO1030" s="870"/>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8"/>
      <c r="AM1031" s="869"/>
      <c r="AN1031" s="869"/>
      <c r="AO1031" s="870"/>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8"/>
      <c r="AM1032" s="869"/>
      <c r="AN1032" s="869"/>
      <c r="AO1032" s="870"/>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8"/>
      <c r="AM1033" s="869"/>
      <c r="AN1033" s="869"/>
      <c r="AO1033" s="870"/>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8"/>
      <c r="AM1034" s="869"/>
      <c r="AN1034" s="869"/>
      <c r="AO1034" s="870"/>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8"/>
      <c r="AM1035" s="869"/>
      <c r="AN1035" s="869"/>
      <c r="AO1035" s="870"/>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8"/>
      <c r="AM1036" s="869"/>
      <c r="AN1036" s="869"/>
      <c r="AO1036" s="870"/>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8"/>
      <c r="AM1037" s="869"/>
      <c r="AN1037" s="869"/>
      <c r="AO1037" s="870"/>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8"/>
      <c r="AM1038" s="869"/>
      <c r="AN1038" s="869"/>
      <c r="AO1038" s="870"/>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8"/>
      <c r="AM1039" s="869"/>
      <c r="AN1039" s="869"/>
      <c r="AO1039" s="870"/>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8"/>
      <c r="AM1040" s="869"/>
      <c r="AN1040" s="869"/>
      <c r="AO1040" s="870"/>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8"/>
      <c r="AM1041" s="869"/>
      <c r="AN1041" s="869"/>
      <c r="AO1041" s="870"/>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8"/>
      <c r="AM1042" s="869"/>
      <c r="AN1042" s="869"/>
      <c r="AO1042" s="870"/>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8"/>
      <c r="AM1043" s="869"/>
      <c r="AN1043" s="869"/>
      <c r="AO1043" s="870"/>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8"/>
      <c r="AM1044" s="869"/>
      <c r="AN1044" s="869"/>
      <c r="AO1044" s="870"/>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8"/>
      <c r="AM1045" s="869"/>
      <c r="AN1045" s="869"/>
      <c r="AO1045" s="870"/>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8"/>
      <c r="AM1046" s="869"/>
      <c r="AN1046" s="869"/>
      <c r="AO1046" s="870"/>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8"/>
      <c r="AM1047" s="869"/>
      <c r="AN1047" s="869"/>
      <c r="AO1047" s="870"/>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8"/>
      <c r="AM1048" s="869"/>
      <c r="AN1048" s="869"/>
      <c r="AO1048" s="870"/>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8"/>
      <c r="AM1049" s="869"/>
      <c r="AN1049" s="869"/>
      <c r="AO1049" s="870"/>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8"/>
      <c r="AM1050" s="869"/>
      <c r="AN1050" s="869"/>
      <c r="AO1050" s="870"/>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8"/>
      <c r="AM1051" s="869"/>
      <c r="AN1051" s="869"/>
      <c r="AO1051" s="870"/>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8"/>
      <c r="AM1052" s="869"/>
      <c r="AN1052" s="869"/>
      <c r="AO1052" s="870"/>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8"/>
      <c r="AM1053" s="869"/>
      <c r="AN1053" s="869"/>
      <c r="AO1053" s="870"/>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8"/>
      <c r="AM1054" s="869"/>
      <c r="AN1054" s="869"/>
      <c r="AO1054" s="870"/>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8"/>
      <c r="AM1055" s="869"/>
      <c r="AN1055" s="869"/>
      <c r="AO1055" s="870"/>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8"/>
      <c r="AM1056" s="869"/>
      <c r="AN1056" s="869"/>
      <c r="AO1056" s="870"/>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9" t="s">
        <v>274</v>
      </c>
      <c r="K1059" s="990"/>
      <c r="L1059" s="990"/>
      <c r="M1059" s="990"/>
      <c r="N1059" s="990"/>
      <c r="O1059" s="990"/>
      <c r="P1059" s="427" t="s">
        <v>25</v>
      </c>
      <c r="Q1059" s="427"/>
      <c r="R1059" s="427"/>
      <c r="S1059" s="427"/>
      <c r="T1059" s="427"/>
      <c r="U1059" s="427"/>
      <c r="V1059" s="427"/>
      <c r="W1059" s="427"/>
      <c r="X1059" s="427"/>
      <c r="Y1059" s="863" t="s">
        <v>319</v>
      </c>
      <c r="Z1059" s="864"/>
      <c r="AA1059" s="864"/>
      <c r="AB1059" s="864"/>
      <c r="AC1059" s="989" t="s">
        <v>310</v>
      </c>
      <c r="AD1059" s="989"/>
      <c r="AE1059" s="989"/>
      <c r="AF1059" s="989"/>
      <c r="AG1059" s="989"/>
      <c r="AH1059" s="863" t="s">
        <v>236</v>
      </c>
      <c r="AI1059" s="861"/>
      <c r="AJ1059" s="861"/>
      <c r="AK1059" s="861"/>
      <c r="AL1059" s="861" t="s">
        <v>19</v>
      </c>
      <c r="AM1059" s="861"/>
      <c r="AN1059" s="861"/>
      <c r="AO1059" s="865"/>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8"/>
      <c r="AM1060" s="869"/>
      <c r="AN1060" s="869"/>
      <c r="AO1060" s="870"/>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8"/>
      <c r="AM1061" s="869"/>
      <c r="AN1061" s="869"/>
      <c r="AO1061" s="870"/>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8"/>
      <c r="AM1062" s="869"/>
      <c r="AN1062" s="869"/>
      <c r="AO1062" s="870"/>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8"/>
      <c r="AM1063" s="869"/>
      <c r="AN1063" s="869"/>
      <c r="AO1063" s="870"/>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8"/>
      <c r="AM1064" s="869"/>
      <c r="AN1064" s="869"/>
      <c r="AO1064" s="870"/>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8"/>
      <c r="AM1065" s="869"/>
      <c r="AN1065" s="869"/>
      <c r="AO1065" s="870"/>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8"/>
      <c r="AM1066" s="869"/>
      <c r="AN1066" s="869"/>
      <c r="AO1066" s="870"/>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8"/>
      <c r="AM1067" s="869"/>
      <c r="AN1067" s="869"/>
      <c r="AO1067" s="870"/>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8"/>
      <c r="AM1068" s="869"/>
      <c r="AN1068" s="869"/>
      <c r="AO1068" s="870"/>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8"/>
      <c r="AM1069" s="869"/>
      <c r="AN1069" s="869"/>
      <c r="AO1069" s="870"/>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8"/>
      <c r="AM1070" s="869"/>
      <c r="AN1070" s="869"/>
      <c r="AO1070" s="870"/>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8"/>
      <c r="AM1071" s="869"/>
      <c r="AN1071" s="869"/>
      <c r="AO1071" s="870"/>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8"/>
      <c r="AM1072" s="869"/>
      <c r="AN1072" s="869"/>
      <c r="AO1072" s="870"/>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8"/>
      <c r="AM1073" s="869"/>
      <c r="AN1073" s="869"/>
      <c r="AO1073" s="870"/>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8"/>
      <c r="AM1074" s="869"/>
      <c r="AN1074" s="869"/>
      <c r="AO1074" s="870"/>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8"/>
      <c r="AM1075" s="869"/>
      <c r="AN1075" s="869"/>
      <c r="AO1075" s="870"/>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8"/>
      <c r="AM1076" s="869"/>
      <c r="AN1076" s="869"/>
      <c r="AO1076" s="870"/>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8"/>
      <c r="AM1077" s="869"/>
      <c r="AN1077" s="869"/>
      <c r="AO1077" s="870"/>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8"/>
      <c r="AM1078" s="869"/>
      <c r="AN1078" s="869"/>
      <c r="AO1078" s="870"/>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8"/>
      <c r="AM1079" s="869"/>
      <c r="AN1079" s="869"/>
      <c r="AO1079" s="870"/>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8"/>
      <c r="AM1080" s="869"/>
      <c r="AN1080" s="869"/>
      <c r="AO1080" s="870"/>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8"/>
      <c r="AM1081" s="869"/>
      <c r="AN1081" s="869"/>
      <c r="AO1081" s="870"/>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8"/>
      <c r="AM1082" s="869"/>
      <c r="AN1082" s="869"/>
      <c r="AO1082" s="870"/>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8"/>
      <c r="AM1083" s="869"/>
      <c r="AN1083" s="869"/>
      <c r="AO1083" s="870"/>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8"/>
      <c r="AM1084" s="869"/>
      <c r="AN1084" s="869"/>
      <c r="AO1084" s="870"/>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8"/>
      <c r="AM1085" s="869"/>
      <c r="AN1085" s="869"/>
      <c r="AO1085" s="870"/>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8"/>
      <c r="AM1086" s="869"/>
      <c r="AN1086" s="869"/>
      <c r="AO1086" s="870"/>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8"/>
      <c r="AM1087" s="869"/>
      <c r="AN1087" s="869"/>
      <c r="AO1087" s="870"/>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8"/>
      <c r="AM1088" s="869"/>
      <c r="AN1088" s="869"/>
      <c r="AO1088" s="870"/>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8"/>
      <c r="AM1089" s="869"/>
      <c r="AN1089" s="869"/>
      <c r="AO1089" s="870"/>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9" t="s">
        <v>274</v>
      </c>
      <c r="K1092" s="990"/>
      <c r="L1092" s="990"/>
      <c r="M1092" s="990"/>
      <c r="N1092" s="990"/>
      <c r="O1092" s="990"/>
      <c r="P1092" s="427" t="s">
        <v>25</v>
      </c>
      <c r="Q1092" s="427"/>
      <c r="R1092" s="427"/>
      <c r="S1092" s="427"/>
      <c r="T1092" s="427"/>
      <c r="U1092" s="427"/>
      <c r="V1092" s="427"/>
      <c r="W1092" s="427"/>
      <c r="X1092" s="427"/>
      <c r="Y1092" s="863" t="s">
        <v>319</v>
      </c>
      <c r="Z1092" s="864"/>
      <c r="AA1092" s="864"/>
      <c r="AB1092" s="864"/>
      <c r="AC1092" s="989" t="s">
        <v>310</v>
      </c>
      <c r="AD1092" s="989"/>
      <c r="AE1092" s="989"/>
      <c r="AF1092" s="989"/>
      <c r="AG1092" s="989"/>
      <c r="AH1092" s="863" t="s">
        <v>236</v>
      </c>
      <c r="AI1092" s="861"/>
      <c r="AJ1092" s="861"/>
      <c r="AK1092" s="861"/>
      <c r="AL1092" s="861" t="s">
        <v>19</v>
      </c>
      <c r="AM1092" s="861"/>
      <c r="AN1092" s="861"/>
      <c r="AO1092" s="865"/>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8"/>
      <c r="AM1093" s="869"/>
      <c r="AN1093" s="869"/>
      <c r="AO1093" s="870"/>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8"/>
      <c r="AM1094" s="869"/>
      <c r="AN1094" s="869"/>
      <c r="AO1094" s="870"/>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8"/>
      <c r="AM1095" s="869"/>
      <c r="AN1095" s="869"/>
      <c r="AO1095" s="870"/>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8"/>
      <c r="AM1096" s="869"/>
      <c r="AN1096" s="869"/>
      <c r="AO1096" s="870"/>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8"/>
      <c r="AM1097" s="869"/>
      <c r="AN1097" s="869"/>
      <c r="AO1097" s="870"/>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8"/>
      <c r="AM1098" s="869"/>
      <c r="AN1098" s="869"/>
      <c r="AO1098" s="870"/>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8"/>
      <c r="AM1099" s="869"/>
      <c r="AN1099" s="869"/>
      <c r="AO1099" s="870"/>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8"/>
      <c r="AM1100" s="869"/>
      <c r="AN1100" s="869"/>
      <c r="AO1100" s="870"/>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8"/>
      <c r="AM1101" s="869"/>
      <c r="AN1101" s="869"/>
      <c r="AO1101" s="870"/>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8"/>
      <c r="AM1102" s="869"/>
      <c r="AN1102" s="869"/>
      <c r="AO1102" s="870"/>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8"/>
      <c r="AM1103" s="869"/>
      <c r="AN1103" s="869"/>
      <c r="AO1103" s="870"/>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8"/>
      <c r="AM1104" s="869"/>
      <c r="AN1104" s="869"/>
      <c r="AO1104" s="870"/>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8"/>
      <c r="AM1105" s="869"/>
      <c r="AN1105" s="869"/>
      <c r="AO1105" s="870"/>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8"/>
      <c r="AM1106" s="869"/>
      <c r="AN1106" s="869"/>
      <c r="AO1106" s="870"/>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8"/>
      <c r="AM1107" s="869"/>
      <c r="AN1107" s="869"/>
      <c r="AO1107" s="870"/>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8"/>
      <c r="AM1108" s="869"/>
      <c r="AN1108" s="869"/>
      <c r="AO1108" s="870"/>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8"/>
      <c r="AM1109" s="869"/>
      <c r="AN1109" s="869"/>
      <c r="AO1109" s="870"/>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8"/>
      <c r="AM1110" s="869"/>
      <c r="AN1110" s="869"/>
      <c r="AO1110" s="870"/>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8"/>
      <c r="AM1111" s="869"/>
      <c r="AN1111" s="869"/>
      <c r="AO1111" s="870"/>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8"/>
      <c r="AM1112" s="869"/>
      <c r="AN1112" s="869"/>
      <c r="AO1112" s="870"/>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8"/>
      <c r="AM1113" s="869"/>
      <c r="AN1113" s="869"/>
      <c r="AO1113" s="870"/>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8"/>
      <c r="AM1114" s="869"/>
      <c r="AN1114" s="869"/>
      <c r="AO1114" s="870"/>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8"/>
      <c r="AM1115" s="869"/>
      <c r="AN1115" s="869"/>
      <c r="AO1115" s="870"/>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8"/>
      <c r="AM1116" s="869"/>
      <c r="AN1116" s="869"/>
      <c r="AO1116" s="870"/>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8"/>
      <c r="AM1117" s="869"/>
      <c r="AN1117" s="869"/>
      <c r="AO1117" s="870"/>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8"/>
      <c r="AM1118" s="869"/>
      <c r="AN1118" s="869"/>
      <c r="AO1118" s="870"/>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8"/>
      <c r="AM1119" s="869"/>
      <c r="AN1119" s="869"/>
      <c r="AO1119" s="870"/>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8"/>
      <c r="AM1120" s="869"/>
      <c r="AN1120" s="869"/>
      <c r="AO1120" s="870"/>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8"/>
      <c r="AM1121" s="869"/>
      <c r="AN1121" s="869"/>
      <c r="AO1121" s="870"/>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8"/>
      <c r="AM1122" s="869"/>
      <c r="AN1122" s="869"/>
      <c r="AO1122" s="870"/>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9" t="s">
        <v>274</v>
      </c>
      <c r="K1125" s="990"/>
      <c r="L1125" s="990"/>
      <c r="M1125" s="990"/>
      <c r="N1125" s="990"/>
      <c r="O1125" s="990"/>
      <c r="P1125" s="427" t="s">
        <v>25</v>
      </c>
      <c r="Q1125" s="427"/>
      <c r="R1125" s="427"/>
      <c r="S1125" s="427"/>
      <c r="T1125" s="427"/>
      <c r="U1125" s="427"/>
      <c r="V1125" s="427"/>
      <c r="W1125" s="427"/>
      <c r="X1125" s="427"/>
      <c r="Y1125" s="863" t="s">
        <v>319</v>
      </c>
      <c r="Z1125" s="864"/>
      <c r="AA1125" s="864"/>
      <c r="AB1125" s="864"/>
      <c r="AC1125" s="989" t="s">
        <v>310</v>
      </c>
      <c r="AD1125" s="989"/>
      <c r="AE1125" s="989"/>
      <c r="AF1125" s="989"/>
      <c r="AG1125" s="989"/>
      <c r="AH1125" s="863" t="s">
        <v>236</v>
      </c>
      <c r="AI1125" s="861"/>
      <c r="AJ1125" s="861"/>
      <c r="AK1125" s="861"/>
      <c r="AL1125" s="861" t="s">
        <v>19</v>
      </c>
      <c r="AM1125" s="861"/>
      <c r="AN1125" s="861"/>
      <c r="AO1125" s="865"/>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8"/>
      <c r="AM1126" s="869"/>
      <c r="AN1126" s="869"/>
      <c r="AO1126" s="870"/>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8"/>
      <c r="AM1127" s="869"/>
      <c r="AN1127" s="869"/>
      <c r="AO1127" s="870"/>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8"/>
      <c r="AM1128" s="869"/>
      <c r="AN1128" s="869"/>
      <c r="AO1128" s="870"/>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8"/>
      <c r="AM1129" s="869"/>
      <c r="AN1129" s="869"/>
      <c r="AO1129" s="870"/>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8"/>
      <c r="AM1130" s="869"/>
      <c r="AN1130" s="869"/>
      <c r="AO1130" s="870"/>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8"/>
      <c r="AM1131" s="869"/>
      <c r="AN1131" s="869"/>
      <c r="AO1131" s="870"/>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8"/>
      <c r="AM1132" s="869"/>
      <c r="AN1132" s="869"/>
      <c r="AO1132" s="870"/>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8"/>
      <c r="AM1133" s="869"/>
      <c r="AN1133" s="869"/>
      <c r="AO1133" s="870"/>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8"/>
      <c r="AM1134" s="869"/>
      <c r="AN1134" s="869"/>
      <c r="AO1134" s="870"/>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8"/>
      <c r="AM1135" s="869"/>
      <c r="AN1135" s="869"/>
      <c r="AO1135" s="870"/>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8"/>
      <c r="AM1136" s="869"/>
      <c r="AN1136" s="869"/>
      <c r="AO1136" s="870"/>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8"/>
      <c r="AM1137" s="869"/>
      <c r="AN1137" s="869"/>
      <c r="AO1137" s="870"/>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8"/>
      <c r="AM1138" s="869"/>
      <c r="AN1138" s="869"/>
      <c r="AO1138" s="870"/>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8"/>
      <c r="AM1139" s="869"/>
      <c r="AN1139" s="869"/>
      <c r="AO1139" s="870"/>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8"/>
      <c r="AM1140" s="869"/>
      <c r="AN1140" s="869"/>
      <c r="AO1140" s="870"/>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8"/>
      <c r="AM1141" s="869"/>
      <c r="AN1141" s="869"/>
      <c r="AO1141" s="870"/>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8"/>
      <c r="AM1142" s="869"/>
      <c r="AN1142" s="869"/>
      <c r="AO1142" s="870"/>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8"/>
      <c r="AM1143" s="869"/>
      <c r="AN1143" s="869"/>
      <c r="AO1143" s="870"/>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8"/>
      <c r="AM1144" s="869"/>
      <c r="AN1144" s="869"/>
      <c r="AO1144" s="870"/>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8"/>
      <c r="AM1145" s="869"/>
      <c r="AN1145" s="869"/>
      <c r="AO1145" s="870"/>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8"/>
      <c r="AM1146" s="869"/>
      <c r="AN1146" s="869"/>
      <c r="AO1146" s="870"/>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8"/>
      <c r="AM1147" s="869"/>
      <c r="AN1147" s="869"/>
      <c r="AO1147" s="870"/>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8"/>
      <c r="AM1148" s="869"/>
      <c r="AN1148" s="869"/>
      <c r="AO1148" s="870"/>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8"/>
      <c r="AM1149" s="869"/>
      <c r="AN1149" s="869"/>
      <c r="AO1149" s="870"/>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8"/>
      <c r="AM1150" s="869"/>
      <c r="AN1150" s="869"/>
      <c r="AO1150" s="870"/>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8"/>
      <c r="AM1151" s="869"/>
      <c r="AN1151" s="869"/>
      <c r="AO1151" s="870"/>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8"/>
      <c r="AM1152" s="869"/>
      <c r="AN1152" s="869"/>
      <c r="AO1152" s="870"/>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8"/>
      <c r="AM1153" s="869"/>
      <c r="AN1153" s="869"/>
      <c r="AO1153" s="870"/>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8"/>
      <c r="AM1154" s="869"/>
      <c r="AN1154" s="869"/>
      <c r="AO1154" s="870"/>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8"/>
      <c r="AM1155" s="869"/>
      <c r="AN1155" s="869"/>
      <c r="AO1155" s="870"/>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9" t="s">
        <v>274</v>
      </c>
      <c r="K1158" s="990"/>
      <c r="L1158" s="990"/>
      <c r="M1158" s="990"/>
      <c r="N1158" s="990"/>
      <c r="O1158" s="990"/>
      <c r="P1158" s="427" t="s">
        <v>25</v>
      </c>
      <c r="Q1158" s="427"/>
      <c r="R1158" s="427"/>
      <c r="S1158" s="427"/>
      <c r="T1158" s="427"/>
      <c r="U1158" s="427"/>
      <c r="V1158" s="427"/>
      <c r="W1158" s="427"/>
      <c r="X1158" s="427"/>
      <c r="Y1158" s="863" t="s">
        <v>319</v>
      </c>
      <c r="Z1158" s="864"/>
      <c r="AA1158" s="864"/>
      <c r="AB1158" s="864"/>
      <c r="AC1158" s="989" t="s">
        <v>310</v>
      </c>
      <c r="AD1158" s="989"/>
      <c r="AE1158" s="989"/>
      <c r="AF1158" s="989"/>
      <c r="AG1158" s="989"/>
      <c r="AH1158" s="863" t="s">
        <v>236</v>
      </c>
      <c r="AI1158" s="861"/>
      <c r="AJ1158" s="861"/>
      <c r="AK1158" s="861"/>
      <c r="AL1158" s="861" t="s">
        <v>19</v>
      </c>
      <c r="AM1158" s="861"/>
      <c r="AN1158" s="861"/>
      <c r="AO1158" s="865"/>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8"/>
      <c r="AM1159" s="869"/>
      <c r="AN1159" s="869"/>
      <c r="AO1159" s="870"/>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8"/>
      <c r="AM1160" s="869"/>
      <c r="AN1160" s="869"/>
      <c r="AO1160" s="870"/>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8"/>
      <c r="AM1161" s="869"/>
      <c r="AN1161" s="869"/>
      <c r="AO1161" s="870"/>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8"/>
      <c r="AM1162" s="869"/>
      <c r="AN1162" s="869"/>
      <c r="AO1162" s="870"/>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8"/>
      <c r="AM1163" s="869"/>
      <c r="AN1163" s="869"/>
      <c r="AO1163" s="870"/>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8"/>
      <c r="AM1164" s="869"/>
      <c r="AN1164" s="869"/>
      <c r="AO1164" s="870"/>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8"/>
      <c r="AM1165" s="869"/>
      <c r="AN1165" s="869"/>
      <c r="AO1165" s="870"/>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8"/>
      <c r="AM1166" s="869"/>
      <c r="AN1166" s="869"/>
      <c r="AO1166" s="870"/>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8"/>
      <c r="AM1167" s="869"/>
      <c r="AN1167" s="869"/>
      <c r="AO1167" s="870"/>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8"/>
      <c r="AM1168" s="869"/>
      <c r="AN1168" s="869"/>
      <c r="AO1168" s="870"/>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8"/>
      <c r="AM1169" s="869"/>
      <c r="AN1169" s="869"/>
      <c r="AO1169" s="870"/>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8"/>
      <c r="AM1170" s="869"/>
      <c r="AN1170" s="869"/>
      <c r="AO1170" s="870"/>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8"/>
      <c r="AM1171" s="869"/>
      <c r="AN1171" s="869"/>
      <c r="AO1171" s="870"/>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8"/>
      <c r="AM1172" s="869"/>
      <c r="AN1172" s="869"/>
      <c r="AO1172" s="870"/>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8"/>
      <c r="AM1173" s="869"/>
      <c r="AN1173" s="869"/>
      <c r="AO1173" s="870"/>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8"/>
      <c r="AM1174" s="869"/>
      <c r="AN1174" s="869"/>
      <c r="AO1174" s="870"/>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8"/>
      <c r="AM1175" s="869"/>
      <c r="AN1175" s="869"/>
      <c r="AO1175" s="870"/>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8"/>
      <c r="AM1176" s="869"/>
      <c r="AN1176" s="869"/>
      <c r="AO1176" s="870"/>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8"/>
      <c r="AM1177" s="869"/>
      <c r="AN1177" s="869"/>
      <c r="AO1177" s="870"/>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8"/>
      <c r="AM1178" s="869"/>
      <c r="AN1178" s="869"/>
      <c r="AO1178" s="870"/>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8"/>
      <c r="AM1179" s="869"/>
      <c r="AN1179" s="869"/>
      <c r="AO1179" s="870"/>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8"/>
      <c r="AM1180" s="869"/>
      <c r="AN1180" s="869"/>
      <c r="AO1180" s="870"/>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8"/>
      <c r="AM1181" s="869"/>
      <c r="AN1181" s="869"/>
      <c r="AO1181" s="870"/>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8"/>
      <c r="AM1182" s="869"/>
      <c r="AN1182" s="869"/>
      <c r="AO1182" s="870"/>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8"/>
      <c r="AM1183" s="869"/>
      <c r="AN1183" s="869"/>
      <c r="AO1183" s="870"/>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8"/>
      <c r="AM1184" s="869"/>
      <c r="AN1184" s="869"/>
      <c r="AO1184" s="870"/>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8"/>
      <c r="AM1185" s="869"/>
      <c r="AN1185" s="869"/>
      <c r="AO1185" s="870"/>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8"/>
      <c r="AM1186" s="869"/>
      <c r="AN1186" s="869"/>
      <c r="AO1186" s="870"/>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8"/>
      <c r="AM1187" s="869"/>
      <c r="AN1187" s="869"/>
      <c r="AO1187" s="870"/>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8"/>
      <c r="AM1188" s="869"/>
      <c r="AN1188" s="869"/>
      <c r="AO1188" s="870"/>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9" t="s">
        <v>274</v>
      </c>
      <c r="K1191" s="990"/>
      <c r="L1191" s="990"/>
      <c r="M1191" s="990"/>
      <c r="N1191" s="990"/>
      <c r="O1191" s="990"/>
      <c r="P1191" s="427" t="s">
        <v>25</v>
      </c>
      <c r="Q1191" s="427"/>
      <c r="R1191" s="427"/>
      <c r="S1191" s="427"/>
      <c r="T1191" s="427"/>
      <c r="U1191" s="427"/>
      <c r="V1191" s="427"/>
      <c r="W1191" s="427"/>
      <c r="X1191" s="427"/>
      <c r="Y1191" s="863" t="s">
        <v>319</v>
      </c>
      <c r="Z1191" s="864"/>
      <c r="AA1191" s="864"/>
      <c r="AB1191" s="864"/>
      <c r="AC1191" s="989" t="s">
        <v>310</v>
      </c>
      <c r="AD1191" s="989"/>
      <c r="AE1191" s="989"/>
      <c r="AF1191" s="989"/>
      <c r="AG1191" s="989"/>
      <c r="AH1191" s="863" t="s">
        <v>236</v>
      </c>
      <c r="AI1191" s="861"/>
      <c r="AJ1191" s="861"/>
      <c r="AK1191" s="861"/>
      <c r="AL1191" s="861" t="s">
        <v>19</v>
      </c>
      <c r="AM1191" s="861"/>
      <c r="AN1191" s="861"/>
      <c r="AO1191" s="865"/>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8"/>
      <c r="AM1192" s="869"/>
      <c r="AN1192" s="869"/>
      <c r="AO1192" s="870"/>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8"/>
      <c r="AM1193" s="869"/>
      <c r="AN1193" s="869"/>
      <c r="AO1193" s="870"/>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8"/>
      <c r="AM1194" s="869"/>
      <c r="AN1194" s="869"/>
      <c r="AO1194" s="870"/>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8"/>
      <c r="AM1195" s="869"/>
      <c r="AN1195" s="869"/>
      <c r="AO1195" s="870"/>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8"/>
      <c r="AM1196" s="869"/>
      <c r="AN1196" s="869"/>
      <c r="AO1196" s="870"/>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8"/>
      <c r="AM1197" s="869"/>
      <c r="AN1197" s="869"/>
      <c r="AO1197" s="870"/>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8"/>
      <c r="AM1198" s="869"/>
      <c r="AN1198" s="869"/>
      <c r="AO1198" s="870"/>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8"/>
      <c r="AM1199" s="869"/>
      <c r="AN1199" s="869"/>
      <c r="AO1199" s="870"/>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8"/>
      <c r="AM1200" s="869"/>
      <c r="AN1200" s="869"/>
      <c r="AO1200" s="870"/>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8"/>
      <c r="AM1201" s="869"/>
      <c r="AN1201" s="869"/>
      <c r="AO1201" s="870"/>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8"/>
      <c r="AM1202" s="869"/>
      <c r="AN1202" s="869"/>
      <c r="AO1202" s="870"/>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8"/>
      <c r="AM1203" s="869"/>
      <c r="AN1203" s="869"/>
      <c r="AO1203" s="870"/>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8"/>
      <c r="AM1204" s="869"/>
      <c r="AN1204" s="869"/>
      <c r="AO1204" s="870"/>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8"/>
      <c r="AM1205" s="869"/>
      <c r="AN1205" s="869"/>
      <c r="AO1205" s="870"/>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8"/>
      <c r="AM1206" s="869"/>
      <c r="AN1206" s="869"/>
      <c r="AO1206" s="870"/>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8"/>
      <c r="AM1207" s="869"/>
      <c r="AN1207" s="869"/>
      <c r="AO1207" s="870"/>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8"/>
      <c r="AM1208" s="869"/>
      <c r="AN1208" s="869"/>
      <c r="AO1208" s="870"/>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8"/>
      <c r="AM1209" s="869"/>
      <c r="AN1209" s="869"/>
      <c r="AO1209" s="870"/>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8"/>
      <c r="AM1210" s="869"/>
      <c r="AN1210" s="869"/>
      <c r="AO1210" s="870"/>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8"/>
      <c r="AM1211" s="869"/>
      <c r="AN1211" s="869"/>
      <c r="AO1211" s="870"/>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8"/>
      <c r="AM1212" s="869"/>
      <c r="AN1212" s="869"/>
      <c r="AO1212" s="870"/>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8"/>
      <c r="AM1213" s="869"/>
      <c r="AN1213" s="869"/>
      <c r="AO1213" s="870"/>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8"/>
      <c r="AM1214" s="869"/>
      <c r="AN1214" s="869"/>
      <c r="AO1214" s="870"/>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8"/>
      <c r="AM1215" s="869"/>
      <c r="AN1215" s="869"/>
      <c r="AO1215" s="870"/>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8"/>
      <c r="AM1216" s="869"/>
      <c r="AN1216" s="869"/>
      <c r="AO1216" s="870"/>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8"/>
      <c r="AM1217" s="869"/>
      <c r="AN1217" s="869"/>
      <c r="AO1217" s="870"/>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8"/>
      <c r="AM1218" s="869"/>
      <c r="AN1218" s="869"/>
      <c r="AO1218" s="870"/>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8"/>
      <c r="AM1219" s="869"/>
      <c r="AN1219" s="869"/>
      <c r="AO1219" s="870"/>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8"/>
      <c r="AM1220" s="869"/>
      <c r="AN1220" s="869"/>
      <c r="AO1220" s="870"/>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8"/>
      <c r="AM1221" s="869"/>
      <c r="AN1221" s="869"/>
      <c r="AO1221" s="870"/>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9" t="s">
        <v>274</v>
      </c>
      <c r="K1224" s="990"/>
      <c r="L1224" s="990"/>
      <c r="M1224" s="990"/>
      <c r="N1224" s="990"/>
      <c r="O1224" s="990"/>
      <c r="P1224" s="427" t="s">
        <v>25</v>
      </c>
      <c r="Q1224" s="427"/>
      <c r="R1224" s="427"/>
      <c r="S1224" s="427"/>
      <c r="T1224" s="427"/>
      <c r="U1224" s="427"/>
      <c r="V1224" s="427"/>
      <c r="W1224" s="427"/>
      <c r="X1224" s="427"/>
      <c r="Y1224" s="863" t="s">
        <v>319</v>
      </c>
      <c r="Z1224" s="864"/>
      <c r="AA1224" s="864"/>
      <c r="AB1224" s="864"/>
      <c r="AC1224" s="989" t="s">
        <v>310</v>
      </c>
      <c r="AD1224" s="989"/>
      <c r="AE1224" s="989"/>
      <c r="AF1224" s="989"/>
      <c r="AG1224" s="989"/>
      <c r="AH1224" s="863" t="s">
        <v>236</v>
      </c>
      <c r="AI1224" s="861"/>
      <c r="AJ1224" s="861"/>
      <c r="AK1224" s="861"/>
      <c r="AL1224" s="861" t="s">
        <v>19</v>
      </c>
      <c r="AM1224" s="861"/>
      <c r="AN1224" s="861"/>
      <c r="AO1224" s="865"/>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8"/>
      <c r="AM1225" s="869"/>
      <c r="AN1225" s="869"/>
      <c r="AO1225" s="870"/>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8"/>
      <c r="AM1226" s="869"/>
      <c r="AN1226" s="869"/>
      <c r="AO1226" s="870"/>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8"/>
      <c r="AM1227" s="869"/>
      <c r="AN1227" s="869"/>
      <c r="AO1227" s="870"/>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8"/>
      <c r="AM1228" s="869"/>
      <c r="AN1228" s="869"/>
      <c r="AO1228" s="870"/>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8"/>
      <c r="AM1229" s="869"/>
      <c r="AN1229" s="869"/>
      <c r="AO1229" s="870"/>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8"/>
      <c r="AM1230" s="869"/>
      <c r="AN1230" s="869"/>
      <c r="AO1230" s="870"/>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8"/>
      <c r="AM1231" s="869"/>
      <c r="AN1231" s="869"/>
      <c r="AO1231" s="870"/>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8"/>
      <c r="AM1232" s="869"/>
      <c r="AN1232" s="869"/>
      <c r="AO1232" s="870"/>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8"/>
      <c r="AM1233" s="869"/>
      <c r="AN1233" s="869"/>
      <c r="AO1233" s="870"/>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8"/>
      <c r="AM1234" s="869"/>
      <c r="AN1234" s="869"/>
      <c r="AO1234" s="870"/>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8"/>
      <c r="AM1235" s="869"/>
      <c r="AN1235" s="869"/>
      <c r="AO1235" s="870"/>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8"/>
      <c r="AM1236" s="869"/>
      <c r="AN1236" s="869"/>
      <c r="AO1236" s="870"/>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8"/>
      <c r="AM1237" s="869"/>
      <c r="AN1237" s="869"/>
      <c r="AO1237" s="870"/>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8"/>
      <c r="AM1238" s="869"/>
      <c r="AN1238" s="869"/>
      <c r="AO1238" s="870"/>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8"/>
      <c r="AM1239" s="869"/>
      <c r="AN1239" s="869"/>
      <c r="AO1239" s="870"/>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8"/>
      <c r="AM1240" s="869"/>
      <c r="AN1240" s="869"/>
      <c r="AO1240" s="870"/>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8"/>
      <c r="AM1241" s="869"/>
      <c r="AN1241" s="869"/>
      <c r="AO1241" s="870"/>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8"/>
      <c r="AM1242" s="869"/>
      <c r="AN1242" s="869"/>
      <c r="AO1242" s="870"/>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8"/>
      <c r="AM1243" s="869"/>
      <c r="AN1243" s="869"/>
      <c r="AO1243" s="870"/>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8"/>
      <c r="AM1244" s="869"/>
      <c r="AN1244" s="869"/>
      <c r="AO1244" s="870"/>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8"/>
      <c r="AM1245" s="869"/>
      <c r="AN1245" s="869"/>
      <c r="AO1245" s="870"/>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8"/>
      <c r="AM1246" s="869"/>
      <c r="AN1246" s="869"/>
      <c r="AO1246" s="870"/>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8"/>
      <c r="AM1247" s="869"/>
      <c r="AN1247" s="869"/>
      <c r="AO1247" s="870"/>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8"/>
      <c r="AM1248" s="869"/>
      <c r="AN1248" s="869"/>
      <c r="AO1248" s="870"/>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8"/>
      <c r="AM1249" s="869"/>
      <c r="AN1249" s="869"/>
      <c r="AO1249" s="870"/>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8"/>
      <c r="AM1250" s="869"/>
      <c r="AN1250" s="869"/>
      <c r="AO1250" s="870"/>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8"/>
      <c r="AM1251" s="869"/>
      <c r="AN1251" s="869"/>
      <c r="AO1251" s="870"/>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8"/>
      <c r="AM1252" s="869"/>
      <c r="AN1252" s="869"/>
      <c r="AO1252" s="870"/>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8"/>
      <c r="AM1253" s="869"/>
      <c r="AN1253" s="869"/>
      <c r="AO1253" s="870"/>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8"/>
      <c r="AM1254" s="869"/>
      <c r="AN1254" s="869"/>
      <c r="AO1254" s="870"/>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9" t="s">
        <v>274</v>
      </c>
      <c r="K1257" s="990"/>
      <c r="L1257" s="990"/>
      <c r="M1257" s="990"/>
      <c r="N1257" s="990"/>
      <c r="O1257" s="990"/>
      <c r="P1257" s="427" t="s">
        <v>25</v>
      </c>
      <c r="Q1257" s="427"/>
      <c r="R1257" s="427"/>
      <c r="S1257" s="427"/>
      <c r="T1257" s="427"/>
      <c r="U1257" s="427"/>
      <c r="V1257" s="427"/>
      <c r="W1257" s="427"/>
      <c r="X1257" s="427"/>
      <c r="Y1257" s="863" t="s">
        <v>319</v>
      </c>
      <c r="Z1257" s="864"/>
      <c r="AA1257" s="864"/>
      <c r="AB1257" s="864"/>
      <c r="AC1257" s="989" t="s">
        <v>310</v>
      </c>
      <c r="AD1257" s="989"/>
      <c r="AE1257" s="989"/>
      <c r="AF1257" s="989"/>
      <c r="AG1257" s="989"/>
      <c r="AH1257" s="863" t="s">
        <v>236</v>
      </c>
      <c r="AI1257" s="861"/>
      <c r="AJ1257" s="861"/>
      <c r="AK1257" s="861"/>
      <c r="AL1257" s="861" t="s">
        <v>19</v>
      </c>
      <c r="AM1257" s="861"/>
      <c r="AN1257" s="861"/>
      <c r="AO1257" s="865"/>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8"/>
      <c r="AM1258" s="869"/>
      <c r="AN1258" s="869"/>
      <c r="AO1258" s="870"/>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8"/>
      <c r="AM1259" s="869"/>
      <c r="AN1259" s="869"/>
      <c r="AO1259" s="870"/>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8"/>
      <c r="AM1260" s="869"/>
      <c r="AN1260" s="869"/>
      <c r="AO1260" s="870"/>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8"/>
      <c r="AM1261" s="869"/>
      <c r="AN1261" s="869"/>
      <c r="AO1261" s="870"/>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8"/>
      <c r="AM1262" s="869"/>
      <c r="AN1262" s="869"/>
      <c r="AO1262" s="870"/>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8"/>
      <c r="AM1263" s="869"/>
      <c r="AN1263" s="869"/>
      <c r="AO1263" s="870"/>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8"/>
      <c r="AM1264" s="869"/>
      <c r="AN1264" s="869"/>
      <c r="AO1264" s="870"/>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8"/>
      <c r="AM1265" s="869"/>
      <c r="AN1265" s="869"/>
      <c r="AO1265" s="870"/>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8"/>
      <c r="AM1266" s="869"/>
      <c r="AN1266" s="869"/>
      <c r="AO1266" s="870"/>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8"/>
      <c r="AM1267" s="869"/>
      <c r="AN1267" s="869"/>
      <c r="AO1267" s="870"/>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8"/>
      <c r="AM1268" s="869"/>
      <c r="AN1268" s="869"/>
      <c r="AO1268" s="870"/>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8"/>
      <c r="AM1269" s="869"/>
      <c r="AN1269" s="869"/>
      <c r="AO1269" s="870"/>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8"/>
      <c r="AM1270" s="869"/>
      <c r="AN1270" s="869"/>
      <c r="AO1270" s="870"/>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8"/>
      <c r="AM1271" s="869"/>
      <c r="AN1271" s="869"/>
      <c r="AO1271" s="870"/>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8"/>
      <c r="AM1272" s="869"/>
      <c r="AN1272" s="869"/>
      <c r="AO1272" s="870"/>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8"/>
      <c r="AM1273" s="869"/>
      <c r="AN1273" s="869"/>
      <c r="AO1273" s="870"/>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8"/>
      <c r="AM1274" s="869"/>
      <c r="AN1274" s="869"/>
      <c r="AO1274" s="870"/>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8"/>
      <c r="AM1275" s="869"/>
      <c r="AN1275" s="869"/>
      <c r="AO1275" s="870"/>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8"/>
      <c r="AM1276" s="869"/>
      <c r="AN1276" s="869"/>
      <c r="AO1276" s="870"/>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8"/>
      <c r="AM1277" s="869"/>
      <c r="AN1277" s="869"/>
      <c r="AO1277" s="870"/>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8"/>
      <c r="AM1278" s="869"/>
      <c r="AN1278" s="869"/>
      <c r="AO1278" s="870"/>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8"/>
      <c r="AM1279" s="869"/>
      <c r="AN1279" s="869"/>
      <c r="AO1279" s="870"/>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8"/>
      <c r="AM1280" s="869"/>
      <c r="AN1280" s="869"/>
      <c r="AO1280" s="870"/>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8"/>
      <c r="AM1281" s="869"/>
      <c r="AN1281" s="869"/>
      <c r="AO1281" s="870"/>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8"/>
      <c r="AM1282" s="869"/>
      <c r="AN1282" s="869"/>
      <c r="AO1282" s="870"/>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8"/>
      <c r="AM1283" s="869"/>
      <c r="AN1283" s="869"/>
      <c r="AO1283" s="870"/>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8"/>
      <c r="AM1284" s="869"/>
      <c r="AN1284" s="869"/>
      <c r="AO1284" s="870"/>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8"/>
      <c r="AM1285" s="869"/>
      <c r="AN1285" s="869"/>
      <c r="AO1285" s="870"/>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8"/>
      <c r="AM1286" s="869"/>
      <c r="AN1286" s="869"/>
      <c r="AO1286" s="870"/>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8"/>
      <c r="AM1287" s="869"/>
      <c r="AN1287" s="869"/>
      <c r="AO1287" s="870"/>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9" t="s">
        <v>274</v>
      </c>
      <c r="K1290" s="990"/>
      <c r="L1290" s="990"/>
      <c r="M1290" s="990"/>
      <c r="N1290" s="990"/>
      <c r="O1290" s="990"/>
      <c r="P1290" s="427" t="s">
        <v>25</v>
      </c>
      <c r="Q1290" s="427"/>
      <c r="R1290" s="427"/>
      <c r="S1290" s="427"/>
      <c r="T1290" s="427"/>
      <c r="U1290" s="427"/>
      <c r="V1290" s="427"/>
      <c r="W1290" s="427"/>
      <c r="X1290" s="427"/>
      <c r="Y1290" s="863" t="s">
        <v>319</v>
      </c>
      <c r="Z1290" s="864"/>
      <c r="AA1290" s="864"/>
      <c r="AB1290" s="864"/>
      <c r="AC1290" s="989" t="s">
        <v>310</v>
      </c>
      <c r="AD1290" s="989"/>
      <c r="AE1290" s="989"/>
      <c r="AF1290" s="989"/>
      <c r="AG1290" s="989"/>
      <c r="AH1290" s="863" t="s">
        <v>236</v>
      </c>
      <c r="AI1290" s="861"/>
      <c r="AJ1290" s="861"/>
      <c r="AK1290" s="861"/>
      <c r="AL1290" s="861" t="s">
        <v>19</v>
      </c>
      <c r="AM1290" s="861"/>
      <c r="AN1290" s="861"/>
      <c r="AO1290" s="865"/>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8"/>
      <c r="AM1291" s="869"/>
      <c r="AN1291" s="869"/>
      <c r="AO1291" s="870"/>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8"/>
      <c r="AM1292" s="869"/>
      <c r="AN1292" s="869"/>
      <c r="AO1292" s="870"/>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8"/>
      <c r="AM1293" s="869"/>
      <c r="AN1293" s="869"/>
      <c r="AO1293" s="870"/>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8"/>
      <c r="AM1294" s="869"/>
      <c r="AN1294" s="869"/>
      <c r="AO1294" s="870"/>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8"/>
      <c r="AM1295" s="869"/>
      <c r="AN1295" s="869"/>
      <c r="AO1295" s="870"/>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8"/>
      <c r="AM1296" s="869"/>
      <c r="AN1296" s="869"/>
      <c r="AO1296" s="870"/>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8"/>
      <c r="AM1297" s="869"/>
      <c r="AN1297" s="869"/>
      <c r="AO1297" s="870"/>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8"/>
      <c r="AM1298" s="869"/>
      <c r="AN1298" s="869"/>
      <c r="AO1298" s="870"/>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8"/>
      <c r="AM1299" s="869"/>
      <c r="AN1299" s="869"/>
      <c r="AO1299" s="870"/>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8"/>
      <c r="AM1300" s="869"/>
      <c r="AN1300" s="869"/>
      <c r="AO1300" s="870"/>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8"/>
      <c r="AM1301" s="869"/>
      <c r="AN1301" s="869"/>
      <c r="AO1301" s="870"/>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8"/>
      <c r="AM1302" s="869"/>
      <c r="AN1302" s="869"/>
      <c r="AO1302" s="870"/>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8"/>
      <c r="AM1303" s="869"/>
      <c r="AN1303" s="869"/>
      <c r="AO1303" s="870"/>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8"/>
      <c r="AM1304" s="869"/>
      <c r="AN1304" s="869"/>
      <c r="AO1304" s="870"/>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8"/>
      <c r="AM1305" s="869"/>
      <c r="AN1305" s="869"/>
      <c r="AO1305" s="870"/>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8"/>
      <c r="AM1306" s="869"/>
      <c r="AN1306" s="869"/>
      <c r="AO1306" s="870"/>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8"/>
      <c r="AM1307" s="869"/>
      <c r="AN1307" s="869"/>
      <c r="AO1307" s="870"/>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8"/>
      <c r="AM1308" s="869"/>
      <c r="AN1308" s="869"/>
      <c r="AO1308" s="870"/>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8"/>
      <c r="AM1309" s="869"/>
      <c r="AN1309" s="869"/>
      <c r="AO1309" s="870"/>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8"/>
      <c r="AM1310" s="869"/>
      <c r="AN1310" s="869"/>
      <c r="AO1310" s="870"/>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8"/>
      <c r="AM1311" s="869"/>
      <c r="AN1311" s="869"/>
      <c r="AO1311" s="870"/>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8"/>
      <c r="AM1312" s="869"/>
      <c r="AN1312" s="869"/>
      <c r="AO1312" s="870"/>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8"/>
      <c r="AM1313" s="869"/>
      <c r="AN1313" s="869"/>
      <c r="AO1313" s="870"/>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8"/>
      <c r="AM1314" s="869"/>
      <c r="AN1314" s="869"/>
      <c r="AO1314" s="870"/>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8"/>
      <c r="AM1315" s="869"/>
      <c r="AN1315" s="869"/>
      <c r="AO1315" s="870"/>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8"/>
      <c r="AM1316" s="869"/>
      <c r="AN1316" s="869"/>
      <c r="AO1316" s="870"/>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8"/>
      <c r="AM1317" s="869"/>
      <c r="AN1317" s="869"/>
      <c r="AO1317" s="870"/>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8"/>
      <c r="AM1318" s="869"/>
      <c r="AN1318" s="869"/>
      <c r="AO1318" s="870"/>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8"/>
      <c r="AM1319" s="869"/>
      <c r="AN1319" s="869"/>
      <c r="AO1319" s="870"/>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8"/>
      <c r="AM1320" s="869"/>
      <c r="AN1320" s="869"/>
      <c r="AO1320" s="870"/>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2022-06-22T01:43:45Z</cp:lastPrinted>
  <dcterms:created xsi:type="dcterms:W3CDTF">2012-03-13T00:50:25Z</dcterms:created>
  <dcterms:modified xsi:type="dcterms:W3CDTF">2022-08-25T05:10:49Z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