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3" i="11"/>
  <c r="AY134" i="11" s="1"/>
  <c r="AY132" i="11"/>
  <c r="AY139" i="11"/>
  <c r="AY144" i="11" s="1"/>
  <c r="AY166" i="11"/>
  <c r="AY161" i="11"/>
  <c r="AY162" i="11" s="1"/>
  <c r="AY156" i="11"/>
  <c r="AY158" i="11" s="1"/>
  <c r="AY153" i="11"/>
  <c r="AY146" i="11"/>
  <c r="AY150" i="11" s="1"/>
  <c r="AY127" i="11"/>
  <c r="AY128" i="11" s="1"/>
  <c r="AY122" i="11"/>
  <c r="AY125" i="11" s="1"/>
  <c r="AY112" i="11"/>
  <c r="AY120" i="11" s="1"/>
  <c r="AY99" i="11"/>
  <c r="AY101" i="11" s="1"/>
  <c r="AY98" i="11"/>
  <c r="AY102" i="11"/>
  <c r="AY104" i="11" s="1"/>
  <c r="AY151" i="11" l="1"/>
  <c r="AY164" i="11"/>
  <c r="AY117" i="11"/>
  <c r="AY113" i="11"/>
  <c r="AY118" i="11"/>
  <c r="AY129" i="11"/>
  <c r="AY152" i="11"/>
  <c r="AY141" i="11"/>
  <c r="AY114" i="11"/>
  <c r="AY121" i="11"/>
  <c r="AY130" i="11"/>
  <c r="AY142" i="11"/>
  <c r="AY100" i="11"/>
  <c r="AY115" i="11"/>
  <c r="AY155" i="11"/>
  <c r="AY145" i="11"/>
  <c r="AY176" i="11"/>
  <c r="AY198" i="11"/>
  <c r="AY212" i="11"/>
  <c r="AY203" i="11"/>
  <c r="AY207" i="11"/>
  <c r="AY211" i="11"/>
  <c r="AY204" i="11"/>
  <c r="AY201" i="11"/>
  <c r="AY205" i="11"/>
  <c r="AY209" i="11"/>
  <c r="AY213" i="11"/>
  <c r="AY202" i="11"/>
  <c r="AY119" i="11"/>
  <c r="AY123" i="11"/>
  <c r="AY131" i="11"/>
  <c r="AY143" i="11"/>
  <c r="AY138" i="11"/>
  <c r="AY177" i="11"/>
  <c r="AY126" i="11"/>
  <c r="AY172" i="11"/>
  <c r="AY116" i="11"/>
  <c r="AY124" i="11"/>
  <c r="AY154" i="11"/>
  <c r="AY163" i="11"/>
  <c r="AY140"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91" i="11" l="1"/>
  <c r="AY84" i="11"/>
  <c r="AY79" i="11"/>
  <c r="AY87" i="11"/>
  <c r="AY95" i="11"/>
  <c r="AY83" i="11"/>
  <c r="AY80" i="11"/>
  <c r="AY92" i="11"/>
  <c r="AY96"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<sst xmlns="http://schemas.openxmlformats.org/spreadsheetml/2006/main" count="2055" uniqueCount="779">
  <si>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</si>
  <si>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</si>
  <si>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</si>
  <si>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</si>
  <si>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</si>
  <si>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</si>
  <si>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</si>
  <si>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</si>
  <si>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</si>
  <si>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</si>
  <si>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</si>
  <si>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</si>
  <si>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</si>
  <si>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</si>
  <si>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</si>
  <si>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</si>
  <si>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</si>
  <si>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</si>
  <si>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</si>
  <si>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</si>
  <si>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</si>
  <si>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</si>
  <si>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</si>
  <si>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</si>
  <si>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</si>
  <si>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</si>
  <si>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</si>
  <si>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</si>
  <si>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</si>
  <si>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</si>
  <si>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</si>
  <si>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</si>
  <si>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</si>
  <si>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</si>
  <si>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</si>
  <si>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</si>
  <si>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</si>
  <si>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</si>
  <si>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</si>
  <si>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</si>
  <si>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</si>
  <si>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</si>
  <si>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</si>
  <si>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</si>
  <si>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</si>
  <si>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</si>
  <si>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</si>
  <si>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</si>
  <si>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</si>
  <si>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</si>
  <si>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</si>
  <si>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</si>
  <si>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</si>
  <si>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</si>
  <si>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</si>
  <si>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</si>
  <si>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</si>
  <si>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</si>
  <si>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</si>
  <si>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</si>
  <si>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</si>
  <si>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</si>
  <si>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</si>
  <si>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</si>
  <si>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</si>
  <si>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</si>
  <si>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</si>
  <si>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</si>
  <si>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</si>
  <si>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</si>
  <si>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</si>
  <si>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</si>
  <si>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</si>
  <si>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</si>
  <si>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</si>
  <si>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</si>
  <si>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</si>
  <si>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</si>
  <si>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</si>
  <si>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</si>
  <si>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</si>
  <si>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</si>
  <si>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</si>
  <si>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</si>
  <si>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</si>
  <si>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</si>
  <si>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</si>
  <si>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</si>
  <si>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</si>
  <si>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</si>
  <si>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</si>
  <si>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</si>
  <si>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</si>
  <si>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</si>
  <si>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</si>
  <si>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</si>
  <si>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</si>
  <si>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</si>
  <si>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</si>
  <si>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</si>
  <si>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</si>
  <si>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</si>
  <si>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</si>
  <si>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</si>
  <si>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</si>
  <si>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</si>
  <si>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</si>
  <si>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</si>
  <si>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</si>
  <si>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</si>
  <si>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</si>
  <si>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</si>
  <si>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</si>
  <si>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</si>
  <si>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</si>
  <si>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</si>
  <si>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</si>
  <si>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</si>
  <si>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</si>
  <si>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</si>
  <si>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</si>
  <si>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</si>
  <si>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</si>
  <si>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</si>
  <si>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</si>
  <si>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</si>
  <si>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</si>
  <si>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</si>
  <si>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</si>
  <si>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</si>
  <si>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</si>
  <si>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</si>
  <si>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</si>
  <si>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</si>
  <si>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</si>
  <si>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</si>
  <si>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</si>
  <si>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</si>
  <si>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</si>
  <si>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</si>
  <si>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</si>
  <si>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</si>
  <si>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</si>
  <si>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</si>
  <si>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</si>
  <si>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</si>
  <si>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</si>
  <si>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</si>
  <si>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</si>
  <si>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</si>
  <si>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</si>
  <si>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</si>
  <si>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</si>
  <si>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</si>
  <si>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</si>
  <si>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</si>
  <si>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</si>
  <si>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</si>
  <si>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</si>
  <si>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</si>
  <si>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</si>
  <si>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</si>
  <si>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</si>
  <si>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</si>
  <si>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</si>
  <si>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</si>
  <si>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</si>
  <si>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</si>
  <si>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</si>
  <si>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</si>
  <si>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</si>
  <si>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</si>
  <si>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</si>
  <si>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</si>
  <si>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</si>
  <si>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</si>
  <si>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</si>
  <si>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</si>
  <si>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</si>
  <si>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</si>
  <si>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</si>
  <si>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</si>
  <si>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</si>
  <si>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</si>
  <si>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</si>
  <si>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</si>
  <si>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</si>
  <si>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</si>
  <si>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</si>
  <si>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</si>
  <si>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</si>
  <si>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</si>
  <si>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</si>
  <si>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</si>
  <si>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</si>
  <si>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</si>
  <si>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</si>
  <si>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</si>
  <si>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</si>
  <si>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</si>
  <si>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</si>
  <si>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</si>
  <si>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</si>
  <si>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</si>
  <si>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</si>
  <si>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</si>
  <si>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</si>
  <si>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</si>
  <si>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</si>
  <si>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</si>
  <si>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</si>
  <si>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</si>
  <si>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</si>
  <si>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</si>
  <si>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</si>
  <si>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</si>
  <si>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</si>
  <si>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</si>
  <si>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</si>
  <si>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</si>
  <si>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</si>
  <si>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</si>
  <si>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</si>
  <si>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</si>
  <si>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</si>
  <si>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</si>
  <si>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</si>
  <si>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</si>
  <si>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</si>
  <si>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</si>
  <si>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</si>
  <si>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</si>
  <si>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</si>
  <si>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</si>
  <si>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</si>
  <si>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</si>
  <si>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</si>
  <si>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</si>
  <si>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</si>
  <si>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</si>
  <si>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</si>
  <si>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</si>
  <si>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</si>
  <si>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</si>
  <si>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</si>
  <si>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</si>
  <si>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</si>
  <si>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</si>
  <si>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</si>
  <si>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</si>
  <si>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</si>
  <si>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</si>
  <si>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</si>
  <si>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</si>
  <si>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</si>
  <si>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</si>
  <si>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</si>
  <si>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</si>
  <si>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</si>
  <si>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</si>
  <si>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</si>
  <si>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</si>
  <si>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</si>
  <si>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</si>
  <si>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</si>
  <si>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</si>
  <si>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</si>
  <si>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</si>
  <si>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</si>
  <si>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</si>
  <si>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</si>
  <si>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</si>
  <si>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</si>
  <si>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</si>
  <si>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</si>
  <si>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</si>
  <si>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</si>
  <si>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</si>
  <si>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</si>
  <si>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</si>
  <si>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</si>
  <si>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</si>
  <si>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</si>
  <si>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</si>
  <si>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</si>
  <si>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</si>
  <si>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</si>
  <si>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</si>
  <si>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</si>
  <si>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</si>
  <si>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</si>
  <si>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</si>
  <si>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</si>
  <si>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</si>
  <si>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</si>
  <si>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</si>
  <si>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</si>
  <si>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</si>
  <si>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</si>
  <si>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</si>
  <si>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</si>
  <si>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</si>
  <si>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</si>
  <si>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</si>
  <si>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</si>
  <si>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</si>
  <si>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</si>
  <si>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</si>
  <si>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</si>
  <si>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</si>
  <si>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</si>
  <si>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</si>
  <si>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</si>
  <si>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</si>
  <si>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</si>
  <si>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</si>
  <si>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</si>
  <si>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</si>
  <si>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</si>
  <si>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</si>
  <si>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</si>
  <si>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</si>
  <si>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</si>
  <si>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</si>
  <si>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</si>
  <si>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</si>
  <si>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</si>
  <si>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</si>
  <si>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</si>
  <si>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</si>
  <si>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</si>
  <si>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</si>
  <si>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</si>
  <si>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</si>
  <si>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</si>
  <si>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</si>
  <si>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</si>
  <si>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</si>
  <si>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</si>
  <si>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</si>
  <si>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</si>
  <si>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</si>
  <si>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</si>
  <si>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</si>
  <si>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</si>
  <si>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</si>
  <si>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</si>
  <si>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</si>
  <si>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</si>
  <si>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</si>
  <si>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</si>
  <si>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</si>
  <si>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</si>
  <si>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</si>
  <si>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</si>
  <si>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</si>
  <si>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</si>
  <si>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</si>
  <si>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</si>
  <si>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</si>
  <si>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</si>
  <si>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</si>
  <si>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</si>
  <si>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</si>
  <si>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</si>
  <si>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</si>
  <si>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</si>
  <si>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</si>
  <si>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</si>
  <si>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</si>
  <si>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</si>
  <si>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</si>
  <si>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</si>
  <si>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</si>
  <si>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</si>
  <si>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</si>
  <si>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</si>
  <si>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</si>
  <si>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</si>
  <si>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</si>
  <si>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</si>
  <si>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</si>
  <si>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</si>
  <si>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</si>
  <si>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</si>
  <si>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</si>
  <si>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</si>
  <si>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</si>
  <si>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</si>
  <si>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</si>
  <si>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</si>
  <si>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</si>
  <si>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</si>
  <si>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</si>
  <si>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</si>
  <si>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</si>
  <si>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</si>
  <si>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</si>
  <si>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</si>
  <si>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</si>
  <si>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</si>
  <si>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</si>
  <si>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</si>
  <si>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</si>
  <si>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</si>
  <si>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</si>
  <si>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</si>
  <si>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</si>
  <si>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</si>
  <si>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</si>
  <si>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</si>
  <si>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</si>
  <si>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</si>
  <si>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</si>
  <si>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</si>
  <si>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</si>
  <si>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</si>
  <si>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</si>
  <si>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</si>
  <si>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</si>
  <si>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</si>
  <si>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</si>
  <si>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</si>
  <si>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</si>
  <si>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</si>
  <si>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</si>
  <si>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</si>
  <si>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</si>
  <si>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</si>
  <si>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</si>
  <si>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</si>
  <si>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</si>
  <si>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</si>
  <si>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</si>
  <si>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</si>
  <si>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</si>
  <si>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</si>
  <si>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</si>
  <si>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</si>
  <si>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</si>
  <si>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</si>
  <si>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</si>
  <si>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</si>
  <si>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</si>
  <si>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</si>
  <si>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</si>
  <si>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</si>
  <si>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</si>
  <si>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</si>
  <si>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</si>
  <si>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</si>
  <si>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</si>
  <si>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</si>
  <si>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</si>
  <si>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</si>
  <si>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</si>
  <si>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</si>
  <si>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</si>
  <si>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</si>
  <si>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</si>
  <si>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</si>
  <si>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</si>
  <si>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</si>
  <si>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</si>
  <si>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</si>
  <si>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</si>
  <si>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</si>
  <si>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</si>
  <si>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</si>
  <si>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</si>
  <si>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</si>
  <si>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</si>
  <si>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</si>
  <si>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</si>
  <si>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</si>
  <si>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</si>
  <si>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</si>
  <si>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</si>
  <si>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</si>
  <si>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</si>
  <si>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</si>
  <si>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</si>
  <si>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</si>
  <si>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</si>
  <si>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</si>
  <si>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</si>
  <si>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</si>
  <si>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</si>
  <si>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</si>
  <si>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</si>
  <si>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</si>
  <si>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</si>
  <si>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</si>
  <si>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</si>
  <si>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</si>
  <si>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</si>
  <si>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</si>
  <si>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</si>
  <si>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</si>
  <si>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</si>
  <si>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</si>
  <si>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</si>
  <si>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</si>
  <si>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</si>
  <si>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</si>
  <si>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</si>
  <si>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</si>
  <si>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</si>
  <si>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</si>
  <si>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</si>
  <si>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</si>
  <si>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</si>
  <si>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</si>
  <si>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</si>
  <si>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</si>
  <si>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</si>
  <si>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</si>
  <si>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</si>
  <si>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</si>
  <si>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</si>
  <si>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</si>
  <si>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</si>
  <si>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</si>
  <si>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</si>
  <si>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</si>
  <si>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</si>
  <si>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</si>
  <si>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</si>
  <si>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</si>
  <si>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</si>
  <si>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</si>
  <si>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</si>
  <si>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</si>
  <si>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</si>
  <si>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</si>
  <si>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</si>
  <si>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</si>
  <si>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</si>
  <si>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</si>
  <si>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</si>
  <si>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</si>
  <si>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</si>
  <si>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</si>
  <si>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</si>
  <si>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</si>
  <si>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</si>
  <si>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</si>
  <si>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</si>
  <si>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</si>
  <si>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</si>
  <si>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</si>
  <si>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</si>
  <si>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</si>
  <si>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</si>
  <si>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</si>
  <si>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</si>
  <si>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</si>
  <si>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</si>
  <si>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</si>
  <si>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</si>
  <si>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</si>
  <si>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</si>
  <si>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</si>
  <si>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</si>
  <si>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</si>
  <si>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</si>
  <si>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</si>
  <si>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</si>
  <si>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</si>
  <si>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</si>
  <si>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</si>
  <si>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</si>
  <si>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</si>
  <si>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</si>
  <si>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</si>
  <si>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</si>
  <si>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</si>
  <si>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</si>
  <si>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</si>
  <si>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</si>
  <si>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</si>
  <si>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</si>
  <si>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</si>
  <si>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</si>
  <si>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</si>
  <si>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</si>
  <si>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</si>
  <si>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</si>
  <si>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</si>
  <si>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</si>
  <si>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</si>
  <si>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</si>
  <si>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</si>
  <si>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</si>
  <si>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</si>
  <si>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</si>
  <si>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</si>
  <si>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</si>
  <si>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</si>
  <si>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</si>
  <si>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</si>
  <si>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</si>
  <si>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</si>
  <si>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</si>
  <si>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</si>
  <si>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</si>
  <si>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</si>
  <si>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</si>
  <si>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</si>
  <si>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</si>
  <si>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</si>
  <si>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</si>
  <si>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</si>
  <si>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</si>
  <si>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</si>
  <si>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</si>
  <si>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</si>
  <si>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</si>
  <si>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</si>
  <si>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</si>
  <si>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</si>
  <si>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</si>
  <si>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</si>
  <si>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</si>
  <si>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</si>
  <si>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</si>
  <si>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</si>
  <si>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</si>
  <si>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</si>
  <si>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</si>
  <si>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</si>
  <si>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</si>
  <si>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</si>
  <si>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</si>
  <si>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</si>
  <si>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</si>
  <si>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</si>
  <si>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</si>
  <si>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</si>
  <si>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</si>
  <si>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</si>
  <si>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</si>
  <si>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</si>
  <si>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</si>
  <si>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</si>
  <si>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</si>
  <si>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</si>
  <si>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</si>
  <si>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</si>
  <si>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</si>
  <si>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</si>
  <si>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</si>
  <si>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</si>
  <si>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</si>
  <si>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</si>
  <si>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</si>
  <si>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</si>
  <si>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</si>
  <si>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</si>
  <si>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</si>
  <si>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</si>
  <si>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</si>
  <si>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</si>
  <si>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</si>
  <si>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</si>
  <si>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</si>
  <si>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</si>
  <si>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</si>
  <si>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</si>
  <si>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</si>
  <si>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</si>
  <si>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</si>
  <si>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</si>
  <si>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</si>
  <si>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</si>
  <si>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</si>
  <si>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</si>
  <si>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</si>
  <si>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</si>
  <si>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</si>
  <si>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</si>
  <si>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</si>
  <si>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</si>
  <si>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</si>
  <si>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</si>
  <si>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</si>
  <si>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</si>
  <si>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</si>
  <si>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</si>
  <si>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</si>
  <si>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</si>
  <si>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</si>
  <si>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</si>
  <si>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介護労働者雇用改善等援助事業費</t>
  </si>
  <si>
    <t>人材開発統括官</t>
  </si>
  <si>
    <t>平成4年度</t>
  </si>
  <si>
    <t>終了予定なし</t>
  </si>
  <si>
    <t>特別支援室</t>
  </si>
  <si>
    <t>雇用保険法第63条第１項第３号
雇用保険法施行規則第129条、第131条
介護労働者の雇用管理の改善等に関する法律第23条</t>
  </si>
  <si>
    <t>介護雇用管理改善等計画（令和３年厚生労働省告示第117号）</t>
  </si>
  <si>
    <t>介護労働者及び介護労働者になろうとする者について、雇用管理の改善、能力開発及び向上等に関し必要な事業を実施することにより、介護労働者等の職業の安定その他の福祉の増進に資する。</t>
  </si>
  <si>
    <t>-</t>
  </si>
  <si>
    <t>（目）介護労働者雇用管理改善援助事業等交付金</t>
  </si>
  <si>
    <t>（目）職員旅費</t>
  </si>
  <si>
    <t>人</t>
  </si>
  <si>
    <t>事業主及び介護労働者を対象とした相談件数</t>
  </si>
  <si>
    <t>件</t>
  </si>
  <si>
    <t>円</t>
  </si>
  <si>
    <t>Ｘ／Ｙ</t>
    <phoneticPr fontId="5"/>
  </si>
  <si>
    <t>438,582,847/1,358</t>
  </si>
  <si>
    <t>事業主等を対象とした相談の単位当たりのコスト
＝Ｘ／Ｙ
　　Ｘ＝執行額（円）
　　Ｙ＝相談件数（件）</t>
    <phoneticPr fontId="5"/>
  </si>
  <si>
    <t>16,182,854/3,268</t>
  </si>
  <si>
    <t>12,414,132/1,904</t>
  </si>
  <si>
    <t>介護労働者雇用改善援助事業等交付金事業</t>
  </si>
  <si>
    <t>696</t>
  </si>
  <si>
    <t>614</t>
  </si>
  <si>
    <t>581</t>
  </si>
  <si>
    <t>587</t>
  </si>
  <si>
    <t>592</t>
  </si>
  <si>
    <t>0579</t>
  </si>
  <si>
    <t>0601</t>
  </si>
  <si>
    <t>○</t>
  </si>
  <si>
    <t>特別支援室長　菊地　政幸</t>
    <rPh sb="7" eb="9">
      <t>キクチ</t>
    </rPh>
    <rPh sb="10" eb="12">
      <t>マサユキ</t>
    </rPh>
    <phoneticPr fontId="5"/>
  </si>
  <si>
    <t>-</t>
    <phoneticPr fontId="5"/>
  </si>
  <si>
    <t>厚労</t>
  </si>
  <si>
    <t>介護労働講習受講者数</t>
    <rPh sb="6" eb="8">
      <t>ジュコウ</t>
    </rPh>
    <phoneticPr fontId="5"/>
  </si>
  <si>
    <t>-</t>
    <phoneticPr fontId="5"/>
  </si>
  <si>
    <t>介護労働講習の単位当たりのコスト＝Ｘ／Ｙ
　　Ｘ=執行額（円）
　　Ｙ=講習受講者数（人）　　　　　　　</t>
    <rPh sb="38" eb="40">
      <t>ジュコウ</t>
    </rPh>
    <phoneticPr fontId="5"/>
  </si>
  <si>
    <t>428,861,078/949</t>
    <phoneticPr fontId="5"/>
  </si>
  <si>
    <t>396,331,000/1,880</t>
    <phoneticPr fontId="5"/>
  </si>
  <si>
    <t>介護労働安定センターからの業務報告</t>
    <rPh sb="0" eb="6">
      <t>カイゴロウドウアンテイ</t>
    </rPh>
    <phoneticPr fontId="5"/>
  </si>
  <si>
    <t>介護労働安定センターからの業務報告</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</si>
  <si>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労働安定センター等による介護労働者の能力開発」及び「能力開発に関する相談援助」の中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phoneticPr fontId="5"/>
  </si>
  <si>
    <t>‐</t>
  </si>
  <si>
    <t>無</t>
  </si>
  <si>
    <t>費用・使途は、介護労働者の雇用の改善等に関する法律に定められている業務に必要な業務経費と、これに関する管理経費に限定されている。なお、介護労働安定センターは、介護労働者の雇用管理の改善等に関する法律第21条に基づき、毎年度事業計画書及び収支予算書を作成し、厚生労働大臣の認可を受けた業務を実施している。</t>
    <phoneticPr fontId="5"/>
  </si>
  <si>
    <t>△</t>
  </si>
  <si>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phoneticPr fontId="5"/>
  </si>
  <si>
    <t>A.（公財）介護労働安定センター</t>
    <phoneticPr fontId="5"/>
  </si>
  <si>
    <t>管理費
（雇用安定事業・能力開発事業）</t>
  </si>
  <si>
    <t>　・人件費</t>
  </si>
  <si>
    <t>　・一般管理費</t>
  </si>
  <si>
    <t>事業費
（能力開発事業）</t>
  </si>
  <si>
    <t>介護労働者能力開発事業</t>
  </si>
  <si>
    <t>本部・支部職員給与　等</t>
  </si>
  <si>
    <t>旅費、通信運搬費、光熱費、事務所借料　等</t>
  </si>
  <si>
    <t>謝金、旅費、通信運搬費、講習会場借料　等</t>
  </si>
  <si>
    <t>介護労働者の雇用管理改善、能力開発及び向上等への支援</t>
  </si>
  <si>
    <t>補助金等交付</t>
  </si>
  <si>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t>
    <phoneticPr fontId="5"/>
  </si>
  <si>
    <t>介護労働講習修了後3か月時点の就職率が85％以上</t>
    <phoneticPr fontId="5"/>
  </si>
  <si>
    <t>介護労働者講習修了後3か月時点の就職率
（就職者数＋中退就職者数／修了者数（中退就職者数含む））</t>
    <rPh sb="33" eb="35">
      <t>シュウリョウ</t>
    </rPh>
    <phoneticPr fontId="5"/>
  </si>
  <si>
    <t>事業主及び介護労働者への相談</t>
    <phoneticPr fontId="5"/>
  </si>
  <si>
    <t>14,929,000/1,800</t>
    <phoneticPr fontId="5"/>
  </si>
  <si>
    <t>日本の高齢化の更なる拡大で、介護業務に従事する労働者は令和７年には約32万人不足することが推計されており、介護分野における労働力を確保することが喫緊の課題とされている。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phoneticPr fontId="5"/>
  </si>
  <si>
    <t>介護労働安定センターでは、以下に挙げるコスト削減等を実施している。
・平成21年度に417人であった職員数を、令和４年４月には140人減の277人にスリム化。
・本部及び支部の移転を実施し、賃借料を2.5億円削減
・国から交付されている予算（介護労働者雇用改善援助事業等交付金）は、平成21年度に30.5億円であったところ、令和３年度は11.9億円減の18.6億円に削減</t>
    <phoneticPr fontId="5"/>
  </si>
  <si>
    <t>介護労働講習受講者数については、新型コロナウイルス感染症への懸念から求職者の一部においてハローワークへの来所を控える動きが続くとともに、介護関係職種を希望する新規求職者についても低調傾向が続いているため、見込みよりも低調であった。
また、事業主及び介護労働者を対象とした相談件数については、新型コロナウイルス感染拡大により事業所訪問が困難であったため、見込みよりも低調であった。</t>
    <rPh sb="6" eb="9">
      <t>ジュコウシャ</t>
    </rPh>
    <rPh sb="27" eb="28">
      <t>ショウ</t>
    </rPh>
    <rPh sb="30" eb="32">
      <t>ケネン</t>
    </rPh>
    <rPh sb="34" eb="37">
      <t>キュウショクシャ</t>
    </rPh>
    <rPh sb="38" eb="40">
      <t>イチブ</t>
    </rPh>
    <rPh sb="52" eb="54">
      <t>ライショ</t>
    </rPh>
    <rPh sb="55" eb="56">
      <t>ヒカ</t>
    </rPh>
    <rPh sb="58" eb="59">
      <t>ウゴ</t>
    </rPh>
    <rPh sb="61" eb="62">
      <t>ツヅ</t>
    </rPh>
    <phoneticPr fontId="5"/>
  </si>
  <si>
    <t>00</t>
    <phoneticPr fontId="5"/>
  </si>
  <si>
    <t>事業主及び介護労働者を対象に能力開発に関する相談援助・研修計画の作成支援等を実施する。</t>
    <phoneticPr fontId="5"/>
  </si>
  <si>
    <t>介護分野への就職を希望する離転職者を対象に介護労働講習を実施する。</t>
    <phoneticPr fontId="5"/>
  </si>
  <si>
    <t>多様な職業能力開発の機会を確保すること（Ⅵ-１）</t>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</si>
  <si>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</si>
  <si>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https://www.mhlw.go.jp/wp/seisaku/hyouka/dl/r03_jizenbunseki/VI-1-1.pdf</t>
    <phoneticPr fontId="5"/>
  </si>
  <si>
    <t>2ページ</t>
    <phoneticPr fontId="5"/>
  </si>
  <si>
    <t>介護労働者の雇用管理の改善等に関する法律に基づき、指定法人に行わせるものとしているため、国が負担する必要がある。</t>
    <rPh sb="0" eb="2">
      <t>カイゴ</t>
    </rPh>
    <rPh sb="2" eb="4">
      <t>ロウドウ</t>
    </rPh>
    <rPh sb="4" eb="5">
      <t>シャ</t>
    </rPh>
    <rPh sb="6" eb="8">
      <t>コヨウ</t>
    </rPh>
    <rPh sb="8" eb="10">
      <t>カンリ</t>
    </rPh>
    <rPh sb="11" eb="13">
      <t>カイゼン</t>
    </rPh>
    <rPh sb="13" eb="14">
      <t>ナド</t>
    </rPh>
    <rPh sb="15" eb="16">
      <t>カン</t>
    </rPh>
    <rPh sb="18" eb="20">
      <t>ホウリツ</t>
    </rPh>
    <phoneticPr fontId="5"/>
  </si>
  <si>
    <t>新型コロナウイルス感染症の影響により、事業の運営については厳しい状況にあるが、成果実績である介護労働講習修了後３か月時点の就職率については、目標の85％を達成（90.0％（令和３年度実績））しているところである。ただし、新型コロナウイルス感染症への懸念から求職者の一部においてハローワークへの来所を控える動きが続くとともに、介護関係職種を希望する新規求職者についても低調傾向が続いていることから、受講者数は低調となった。引き続き運営の効率化等の見直しを行い、効果的かつ効率的な実施ができるように取り組んでいく。</t>
    <rPh sb="0" eb="2">
      <t>シンガタ</t>
    </rPh>
    <rPh sb="9" eb="12">
      <t>カンセンショウ</t>
    </rPh>
    <rPh sb="13" eb="15">
      <t>エイキョウ</t>
    </rPh>
    <rPh sb="19" eb="21">
      <t>ジギョウ</t>
    </rPh>
    <rPh sb="22" eb="24">
      <t>ウンエイ</t>
    </rPh>
    <rPh sb="29" eb="30">
      <t>キビ</t>
    </rPh>
    <rPh sb="32" eb="34">
      <t>ジョウキョウ</t>
    </rPh>
    <rPh sb="39" eb="41">
      <t>セイカ</t>
    </rPh>
    <rPh sb="41" eb="43">
      <t>ジッセキ</t>
    </rPh>
    <rPh sb="70" eb="72">
      <t>モクヒョウ</t>
    </rPh>
    <rPh sb="77" eb="79">
      <t>タッセイ</t>
    </rPh>
    <rPh sb="229" eb="232">
      <t>コウカテキ</t>
    </rPh>
    <rPh sb="234" eb="237">
      <t>コウリツテキ</t>
    </rPh>
    <rPh sb="238" eb="240">
      <t>ジッシ</t>
    </rPh>
    <rPh sb="247" eb="248">
      <t>ト</t>
    </rPh>
    <rPh sb="249" eb="250">
      <t>ク</t>
    </rPh>
    <phoneticPr fontId="5"/>
  </si>
  <si>
    <t>介護業界の事情に精通し、本事業を全国において実施することができるノウハウを有している介護労働安定センターに行わせることにより、高い実効性を確保している。</t>
    <rPh sb="0" eb="2">
      <t>カイゴ</t>
    </rPh>
    <rPh sb="12" eb="13">
      <t>ホン</t>
    </rPh>
    <rPh sb="13" eb="15">
      <t>ジギョウ</t>
    </rPh>
    <rPh sb="16" eb="18">
      <t>ゼンコク</t>
    </rPh>
    <rPh sb="37" eb="38">
      <t>ユウ</t>
    </rPh>
    <rPh sb="42" eb="44">
      <t>カイゴ</t>
    </rPh>
    <rPh sb="44" eb="46">
      <t>ロウドウ</t>
    </rPh>
    <rPh sb="46" eb="48">
      <t>アンテイ</t>
    </rPh>
    <rPh sb="63" eb="64">
      <t>タカ</t>
    </rPh>
    <rPh sb="65" eb="68">
      <t>ジッコウセイ</t>
    </rPh>
    <rPh sb="69" eb="71">
      <t>カクホ</t>
    </rPh>
    <phoneticPr fontId="5"/>
  </si>
  <si>
    <t>本講習は介護福祉士国家資格の受験試験である「実務者研修」の内容を含む高度な訓練内容であるが、介護業務の職業能力の開発・向上は直接人の生命・身体を扱うため、専門的な知識をもった者が行う必要があり、介護センターでは科目毎に最適な講師を選定し、且つ、現在も介護現場に携わる講師が多数担当することで、実践的な講習を実施している。
なお、実務者研修は民間でも実施しているが、実施方法の多くが通信であり、離転職者が介護技術を１から身につけるためには通学を選択可能とすることが重要である。
また、地方自治体や関係団体との連携を図りつつ、全国において画一的に講習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rPh sb="46" eb="48">
      <t>カイゴ</t>
    </rPh>
    <rPh sb="48" eb="50">
      <t>ギョウム</t>
    </rPh>
    <rPh sb="119" eb="120">
      <t>カ</t>
    </rPh>
    <rPh sb="133" eb="135">
      <t>コウシ</t>
    </rPh>
    <rPh sb="136" eb="138">
      <t>タスウ</t>
    </rPh>
    <rPh sb="138" eb="140">
      <t>タントウ</t>
    </rPh>
    <rPh sb="146" eb="148">
      <t>ジッセン</t>
    </rPh>
    <rPh sb="148" eb="149">
      <t>テキ</t>
    </rPh>
    <rPh sb="150" eb="152">
      <t>コウシュウ</t>
    </rPh>
    <rPh sb="153" eb="155">
      <t>ジッシ</t>
    </rPh>
    <rPh sb="164" eb="167">
      <t>ジツムシャ</t>
    </rPh>
    <rPh sb="167" eb="169">
      <t>ケンシュウ</t>
    </rPh>
    <rPh sb="174" eb="176">
      <t>ジッシ</t>
    </rPh>
    <rPh sb="197" eb="198">
      <t>テン</t>
    </rPh>
    <rPh sb="209" eb="210">
      <t>ミ</t>
    </rPh>
    <rPh sb="218" eb="220">
      <t>ツウガク</t>
    </rPh>
    <rPh sb="221" eb="223">
      <t>センタク</t>
    </rPh>
    <rPh sb="223" eb="225">
      <t>カノウ</t>
    </rPh>
    <rPh sb="231" eb="233">
      <t>ジュウヨウ</t>
    </rPh>
    <rPh sb="267" eb="270">
      <t>カクイツテキ</t>
    </rPh>
    <rPh sb="271" eb="273">
      <t>コウシュウ</t>
    </rPh>
    <phoneticPr fontId="5"/>
  </si>
  <si>
    <t>活動実績が低調である要因を分析し、事業の適正な執行を図ること。</t>
    <rPh sb="0" eb="2">
      <t>カツドウ</t>
    </rPh>
    <phoneticPr fontId="5"/>
  </si>
  <si>
    <t>執行等改善</t>
  </si>
  <si>
    <t>434,357,273/1,331</t>
    <phoneticPr fontId="5"/>
  </si>
  <si>
    <t>介護労働講習実施の際は、自前の会場がないため６か月間、外部の会場を借りているが、借料の低い会場を厳選している。また、介護福祉士、社会福祉士等を保有する職員である介護能力開発アドバイザーを、講習の講師としてできる限り活用することにより、外部講師にかかる謝金を削減するなど、常にコスト削減に努めており、単位当たりコスト等の水準は妥当である。</t>
    <rPh sb="149" eb="151">
      <t>タンイ</t>
    </rPh>
    <rPh sb="151" eb="152">
      <t>ア</t>
    </rPh>
    <rPh sb="157" eb="158">
      <t>ナド</t>
    </rPh>
    <rPh sb="159" eb="161">
      <t>スイジュン</t>
    </rPh>
    <rPh sb="162" eb="164">
      <t>ダトウ</t>
    </rPh>
    <phoneticPr fontId="5"/>
  </si>
  <si>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phoneticPr fontId="5"/>
  </si>
  <si>
    <t>17,158,370/2,004</t>
    <phoneticPr fontId="5"/>
  </si>
  <si>
    <t>公益財団法人介護労働安定センター</t>
    <phoneticPr fontId="5"/>
  </si>
  <si>
    <t>介護労働講習の実施</t>
    <rPh sb="0" eb="2">
      <t>カイゴ</t>
    </rPh>
    <rPh sb="2" eb="4">
      <t>ロウドウ</t>
    </rPh>
    <rPh sb="4" eb="6">
      <t>コウシュウ</t>
    </rPh>
    <rPh sb="7" eb="9">
      <t>ジッシ</t>
    </rPh>
    <phoneticPr fontId="5"/>
  </si>
  <si>
    <t>介護労働講習受講者数・相談件数ともアウトプット指標を下回った理由として、COVID-19の影響により対面での接触が困難になったという説明は首肯することができる。今後はオンラインによる実施などICTの活用を含めた対応について検討することが望まれる。（大屋　雄裕）</t>
    <phoneticPr fontId="5"/>
  </si>
  <si>
    <t>介護労働講習については、成果目標については目標を達成しているが、活動実績について受講者数は低調となったため、引き続き介護人材の確保を図るため、必要な見直しを行い、活動実績の向上に努める。また、事業所等を対象とした相談については、令和4年度より事業計画数の見直しを図り、予算の削減を行った。なお、介護労働安定センターでは、交付金依存率が2／3を下回った状況が継続されている一方、新型コロナウイルス感染症拡大の影響から、事業所訪問による相談援助や研修事業など事業運営に大きな影響がでているところであり、感染症防止対策を徹底しつつ、ICTを活用したオンライン研修など多様な支援手法の強化を進める等、持続的な事業実施に取り組んでいく。</t>
    <rPh sb="147" eb="153">
      <t>カイゴロウドウアンテイ</t>
    </rPh>
    <rPh sb="175" eb="177">
      <t>ジョウキョウ</t>
    </rPh>
    <rPh sb="178" eb="180">
      <t>ケイゾク</t>
    </rPh>
    <rPh sb="185" eb="187">
      <t>イッポウ</t>
    </rPh>
    <rPh sb="188" eb="190">
      <t>シンガタ</t>
    </rPh>
    <rPh sb="197" eb="199">
      <t>カンセン</t>
    </rPh>
    <rPh sb="199" eb="200">
      <t>ショウ</t>
    </rPh>
    <rPh sb="200" eb="202">
      <t>カクダイ</t>
    </rPh>
    <rPh sb="203" eb="205">
      <t>エイキョウ</t>
    </rPh>
    <rPh sb="208" eb="211">
      <t>ジギョウショ</t>
    </rPh>
    <rPh sb="211" eb="213">
      <t>ホウモン</t>
    </rPh>
    <rPh sb="216" eb="218">
      <t>ソウダン</t>
    </rPh>
    <rPh sb="218" eb="220">
      <t>エンジョ</t>
    </rPh>
    <rPh sb="221" eb="223">
      <t>ケンシュウ</t>
    </rPh>
    <rPh sb="223" eb="225">
      <t>ジギョウ</t>
    </rPh>
    <rPh sb="227" eb="229">
      <t>ジギョウ</t>
    </rPh>
    <rPh sb="229" eb="231">
      <t>ウンエイ</t>
    </rPh>
    <rPh sb="232" eb="233">
      <t>オオ</t>
    </rPh>
    <rPh sb="235" eb="237">
      <t>エイキョウ</t>
    </rPh>
    <rPh sb="249" eb="252">
      <t>カンセンショウ</t>
    </rPh>
    <rPh sb="252" eb="254">
      <t>ボウシ</t>
    </rPh>
    <rPh sb="254" eb="256">
      <t>タイサク</t>
    </rPh>
    <rPh sb="257" eb="259">
      <t>テッテイ</t>
    </rPh>
    <rPh sb="267" eb="269">
      <t>カツヨウ</t>
    </rPh>
    <rPh sb="276" eb="278">
      <t>ケンシュウ</t>
    </rPh>
    <rPh sb="280" eb="282">
      <t>タヨウ</t>
    </rPh>
    <rPh sb="283" eb="285">
      <t>シエン</t>
    </rPh>
    <rPh sb="285" eb="287">
      <t>シュホウ</t>
    </rPh>
    <rPh sb="288" eb="290">
      <t>キョウカ</t>
    </rPh>
    <rPh sb="291" eb="292">
      <t>スス</t>
    </rPh>
    <rPh sb="294" eb="295">
      <t>ナド</t>
    </rPh>
    <rPh sb="296" eb="299">
      <t>ジゾクテキ</t>
    </rPh>
    <rPh sb="300" eb="302">
      <t>ジギョウ</t>
    </rPh>
    <rPh sb="302" eb="304">
      <t>ジッシ</t>
    </rPh>
    <phoneticPr fontId="5"/>
  </si>
  <si>
    <t>新型コロナウイルス感染症の影響により受講者数は減少したが、介護分野の人材育成は依然として急務となっており、引き続き介護人材の安定的確保・資質向上を図る必要があることから、介護労働安定センターが介護労働者の雇用管理の改善等に関する法律に定められた業務を適切に実施するため、必要な予算を要求するとともに、受講者の確保に向けた取組の強化を図る。なお、介護労働講習の一部をオンラインにより実施するとともに、事業主及び介護労働者への相談についてもオンラインにより実施しており、今後もICTの活用を含め、事業の適正な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</si>
</sst>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3" fillId="0"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134471</xdr:colOff>
      <xdr:row>270</xdr:row>
      <xdr:rowOff>123266</xdr:rowOff>
    </xdr:from>
    <xdr:to>
      <xdr:col>23</xdr:col>
      <xdr:colOff>134471</xdr:colOff>
      <xdr:row>271</xdr:row>
      <xdr:rowOff>303466</xdr:rowOff>
    </xdr:to>
    <xdr:sp macro="" textlink="">
      <xdr:nvSpPr>
        <xdr:cNvPr id="9" name="テキスト ボックス 8"/>
        <xdr:cNvSpPr txBox="1"/>
      </xdr:nvSpPr>
      <xdr:spPr>
        <a:xfrm>
          <a:off x="1546412" y="97244648"/>
          <a:ext cx="3227294" cy="5275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xdr:txBody>
    </xdr:sp>
    <xdr:clientData/>
  </xdr:twoCellAnchor>
  <xdr:twoCellAnchor>
    <xdr:from>
      <xdr:col>15</xdr:col>
      <xdr:colOff>46930</xdr:colOff>
      <xdr:row>272</xdr:row>
      <xdr:rowOff>6360</xdr:rowOff>
    </xdr:from>
    <xdr:to>
      <xdr:col>15</xdr:col>
      <xdr:colOff>46931</xdr:colOff>
      <xdr:row>273</xdr:row>
      <xdr:rowOff>276512</xdr:rowOff>
    </xdr:to>
    <xdr:cxnSp macro="">
      <xdr:nvCxnSpPr>
        <xdr:cNvPr id="11" name="直線矢印コネクタ 10"/>
        <xdr:cNvCxnSpPr/>
      </xdr:nvCxnSpPr>
      <xdr:spPr>
        <a:xfrm>
          <a:off x="3072518" y="97822507"/>
          <a:ext cx="1" cy="617534"/>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25</xdr:col>
      <xdr:colOff>102504</xdr:colOff>
      <xdr:row>270</xdr:row>
      <xdr:rowOff>112058</xdr:rowOff>
    </xdr:from>
    <xdr:to>
      <xdr:col>49</xdr:col>
      <xdr:colOff>158841</xdr:colOff>
      <xdr:row>272</xdr:row>
      <xdr:rowOff>343746</xdr:rowOff>
    </xdr:to>
    <xdr:sp macro="" textlink="">
      <xdr:nvSpPr>
        <xdr:cNvPr id="12" name="角丸四角形 11"/>
        <xdr:cNvSpPr/>
      </xdr:nvSpPr>
      <xdr:spPr>
        <a:xfrm>
          <a:off x="5145151" y="51300529"/>
          <a:ext cx="4897278" cy="926452"/>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8</xdr:col>
      <xdr:colOff>59801</xdr:colOff>
      <xdr:row>272</xdr:row>
      <xdr:rowOff>70568</xdr:rowOff>
    </xdr:from>
    <xdr:to>
      <xdr:col>15</xdr:col>
      <xdr:colOff>136882</xdr:colOff>
      <xdr:row>273</xdr:row>
      <xdr:rowOff>43709</xdr:rowOff>
    </xdr:to>
    <xdr:sp macro="" textlink="">
      <xdr:nvSpPr>
        <xdr:cNvPr id="13" name="テキスト ボックス 12"/>
        <xdr:cNvSpPr txBox="1"/>
      </xdr:nvSpPr>
      <xdr:spPr>
        <a:xfrm>
          <a:off x="1673448" y="97886715"/>
          <a:ext cx="1489022" cy="320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123265</xdr:colOff>
      <xdr:row>274</xdr:row>
      <xdr:rowOff>44821</xdr:rowOff>
    </xdr:from>
    <xdr:to>
      <xdr:col>23</xdr:col>
      <xdr:colOff>158534</xdr:colOff>
      <xdr:row>277</xdr:row>
      <xdr:rowOff>38334</xdr:rowOff>
    </xdr:to>
    <xdr:sp macro="" textlink="">
      <xdr:nvSpPr>
        <xdr:cNvPr id="14" name="テキスト ボックス 13"/>
        <xdr:cNvSpPr txBox="1"/>
      </xdr:nvSpPr>
      <xdr:spPr>
        <a:xfrm>
          <a:off x="1535206" y="98555733"/>
          <a:ext cx="3262563" cy="10356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１，２１２百万円</a:t>
          </a:r>
          <a:endParaRPr lang="ja-JP"/>
        </a:p>
      </xdr:txBody>
    </xdr:sp>
    <xdr:clientData/>
  </xdr:twoCellAnchor>
  <xdr:twoCellAnchor>
    <xdr:from>
      <xdr:col>25</xdr:col>
      <xdr:colOff>158535</xdr:colOff>
      <xdr:row>274</xdr:row>
      <xdr:rowOff>33618</xdr:rowOff>
    </xdr:from>
    <xdr:to>
      <xdr:col>49</xdr:col>
      <xdr:colOff>219107</xdr:colOff>
      <xdr:row>277</xdr:row>
      <xdr:rowOff>175961</xdr:rowOff>
    </xdr:to>
    <xdr:sp macro="" textlink="">
      <xdr:nvSpPr>
        <xdr:cNvPr id="15" name="角丸四角形 14"/>
        <xdr:cNvSpPr/>
      </xdr:nvSpPr>
      <xdr:spPr>
        <a:xfrm>
          <a:off x="5201182" y="52611618"/>
          <a:ext cx="4901513" cy="1184490"/>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724</v>
      </c>
      <c r="AK2" s="187"/>
      <c r="AL2" s="187"/>
      <c r="AM2" s="187"/>
      <c r="AN2" s="90" t="s">
        <v>368</v>
      </c>
      <c r="AO2" s="187">
        <v>21</v>
      </c>
      <c r="AP2" s="187"/>
      <c r="AQ2" s="187"/>
      <c r="AR2" s="91" t="s">
        <v>368</v>
      </c>
      <c r="AS2" s="188">
        <v>675</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722</v>
      </c>
      <c r="AR5" s="212"/>
      <c r="AS5" s="212"/>
      <c r="AT5" s="212"/>
      <c r="AU5" s="212"/>
      <c r="AV5" s="212"/>
      <c r="AW5" s="212"/>
      <c r="AX5" s="213"/>
    </row>
    <row r="6" spans="1:50" ht="29.45"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33"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6.599999999999994" customHeight="1" x14ac:dyDescent="0.15">
      <c r="A10" s="249" t="s">
        <v>28</v>
      </c>
      <c r="B10" s="250"/>
      <c r="C10" s="250"/>
      <c r="D10" s="250"/>
      <c r="E10" s="250"/>
      <c r="F10" s="250"/>
      <c r="G10" s="251" t="s">
        <v>749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0"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1279</v>
      </c>
      <c r="Q13" s="232"/>
      <c r="R13" s="232"/>
      <c r="S13" s="232"/>
      <c r="T13" s="232"/>
      <c r="U13" s="232"/>
      <c r="V13" s="233"/>
      <c r="W13" s="231">
        <v>1285</v>
      </c>
      <c r="X13" s="232"/>
      <c r="Y13" s="232"/>
      <c r="Z13" s="232"/>
      <c r="AA13" s="232"/>
      <c r="AB13" s="232"/>
      <c r="AC13" s="233"/>
      <c r="AD13" s="231">
        <v>1324</v>
      </c>
      <c r="AE13" s="232"/>
      <c r="AF13" s="232"/>
      <c r="AG13" s="232"/>
      <c r="AH13" s="232"/>
      <c r="AI13" s="232"/>
      <c r="AJ13" s="233"/>
      <c r="AK13" s="231">
        <v>1320</v>
      </c>
      <c r="AL13" s="232"/>
      <c r="AM13" s="232"/>
      <c r="AN13" s="232"/>
      <c r="AO13" s="232"/>
      <c r="AP13" s="232"/>
      <c r="AQ13" s="233"/>
      <c r="AR13" s="243">
        <v>1297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723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723</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723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723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1279</v>
      </c>
      <c r="Q18" s="276"/>
      <c r="R18" s="276"/>
      <c r="S18" s="276"/>
      <c r="T18" s="276"/>
      <c r="U18" s="276"/>
      <c r="V18" s="277"/>
      <c r="W18" s="275">
        <f>SUM(W13:AC17)</f>
        <v>1285</v>
      </c>
      <c r="X18" s="276"/>
      <c r="Y18" s="276"/>
      <c r="Z18" s="276"/>
      <c r="AA18" s="276"/>
      <c r="AB18" s="276"/>
      <c r="AC18" s="277"/>
      <c r="AD18" s="275">
        <f>SUM(AD13:AJ17)</f>
        <v>1324</v>
      </c>
      <c r="AE18" s="276"/>
      <c r="AF18" s="276"/>
      <c r="AG18" s="276"/>
      <c r="AH18" s="276"/>
      <c r="AI18" s="276"/>
      <c r="AJ18" s="277"/>
      <c r="AK18" s="275">
        <f>SUM(AK13:AQ17)</f>
        <v>1320</v>
      </c>
      <c r="AL18" s="276"/>
      <c r="AM18" s="276"/>
      <c r="AN18" s="276"/>
      <c r="AO18" s="276"/>
      <c r="AP18" s="276"/>
      <c r="AQ18" s="277"/>
      <c r="AR18" s="275">
        <f>SUM(AR13:AX17)</f>
        <v>1297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1207</v>
      </c>
      <c r="Q19" s="232"/>
      <c r="R19" s="232"/>
      <c r="S19" s="232"/>
      <c r="T19" s="232"/>
      <c r="U19" s="232"/>
      <c r="V19" s="233"/>
      <c r="W19" s="231">
        <v>1186</v>
      </c>
      <c r="X19" s="232"/>
      <c r="Y19" s="232"/>
      <c r="Z19" s="232"/>
      <c r="AA19" s="232"/>
      <c r="AB19" s="232"/>
      <c r="AC19" s="233"/>
      <c r="AD19" s="231">
        <v>1212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0.94370602032838158</v>
      </c>
      <c r="Q20" s="307"/>
      <c r="R20" s="307"/>
      <c r="S20" s="307"/>
      <c r="T20" s="307"/>
      <c r="U20" s="307"/>
      <c r="V20" s="307"/>
      <c r="W20" s="307">
        <f>IF(W18=0, "-", SUM(W19)/W18)</f>
        <v>0.92295719844357982</v>
      </c>
      <c r="X20" s="307"/>
      <c r="Y20" s="307"/>
      <c r="Z20" s="307"/>
      <c r="AA20" s="307"/>
      <c r="AB20" s="307"/>
      <c r="AC20" s="307"/>
      <c r="AD20" s="307">
        <f>IF(AD18=0, "-", SUM(AD19)/AD18)</f>
        <v>0.9154078549848943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0.94370602032838158</v>
      </c>
      <c r="Q21" s="307"/>
      <c r="R21" s="307"/>
      <c r="S21" s="307"/>
      <c r="T21" s="307"/>
      <c r="U21" s="307"/>
      <c r="V21" s="307"/>
      <c r="W21" s="307">
        <f>IF(W19=0, "-", SUM(W19)/SUM(W13,W14))</f>
        <v>0.92295719844357982</v>
      </c>
      <c r="X21" s="307"/>
      <c r="Y21" s="307"/>
      <c r="Z21" s="307"/>
      <c r="AA21" s="307"/>
      <c r="AB21" s="307"/>
      <c r="AC21" s="307"/>
      <c r="AD21" s="307">
        <f>IF(AD19=0, "-", SUM(AD19)/SUM(AD13,AD14))</f>
        <v>0.9154078549848943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1320</v>
      </c>
      <c r="Q23" s="244"/>
      <c r="R23" s="244"/>
      <c r="S23" s="244"/>
      <c r="T23" s="244"/>
      <c r="U23" s="244"/>
      <c r="V23" s="295"/>
      <c r="W23" s="243">
        <v>1297</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703</v>
      </c>
      <c r="H24" s="303"/>
      <c r="I24" s="303"/>
      <c r="J24" s="303"/>
      <c r="K24" s="303"/>
      <c r="L24" s="303"/>
      <c r="M24" s="303"/>
      <c r="N24" s="303"/>
      <c r="O24" s="304"/>
      <c r="P24" s="231">
        <v>0.3</v>
      </c>
      <c r="Q24" s="232"/>
      <c r="R24" s="232"/>
      <c r="S24" s="232"/>
      <c r="T24" s="232"/>
      <c r="U24" s="232"/>
      <c r="V24" s="233"/>
      <c r="W24" s="231">
        <v>0.3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1320</v>
      </c>
      <c r="Q29" s="346"/>
      <c r="R29" s="346"/>
      <c r="S29" s="346"/>
      <c r="T29" s="346"/>
      <c r="U29" s="346"/>
      <c r="V29" s="347"/>
      <c r="W29" s="348">
        <f>AR13</f>
        <v>1297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2.75" customHeight="1" x14ac:dyDescent="0.15">
      <c r="A30" s="351" t="s">
        <v>664</v>
      </c>
      <c r="B30" s="352"/>
      <c r="C30" s="352"/>
      <c r="D30" s="352"/>
      <c r="E30" s="352"/>
      <c r="F30" s="353"/>
      <c r="G30" s="354" t="s">
        <v>759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775</v>
      </c>
      <c r="H32" s="373"/>
      <c r="I32" s="373"/>
      <c r="J32" s="373"/>
      <c r="K32" s="373"/>
      <c r="L32" s="373"/>
      <c r="M32" s="373"/>
      <c r="N32" s="373"/>
      <c r="O32" s="373"/>
      <c r="P32" s="376" t="s">
        <v>725</v>
      </c>
      <c r="Q32" s="377"/>
      <c r="R32" s="377"/>
      <c r="S32" s="377"/>
      <c r="T32" s="377"/>
      <c r="U32" s="377"/>
      <c r="V32" s="377"/>
      <c r="W32" s="377"/>
      <c r="X32" s="378"/>
      <c r="Y32" s="382" t="s">
        <v>52</v>
      </c>
      <c r="Z32" s="383"/>
      <c r="AA32" s="384"/>
      <c r="AB32" s="385" t="s">
        <v>704</v>
      </c>
      <c r="AC32" s="385"/>
      <c r="AD32" s="385"/>
      <c r="AE32" s="386">
        <v>1358</v>
      </c>
      <c r="AF32" s="386"/>
      <c r="AG32" s="386"/>
      <c r="AH32" s="386"/>
      <c r="AI32" s="386">
        <v>949</v>
      </c>
      <c r="AJ32" s="386"/>
      <c r="AK32" s="386"/>
      <c r="AL32" s="386"/>
      <c r="AM32" s="386">
        <v>1331</v>
      </c>
      <c r="AN32" s="386"/>
      <c r="AO32" s="386"/>
      <c r="AP32" s="386"/>
      <c r="AQ32" s="413" t="s">
        <v>726</v>
      </c>
      <c r="AR32" s="386"/>
      <c r="AS32" s="386"/>
      <c r="AT32" s="386"/>
      <c r="AU32" s="404" t="s">
        <v>726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1880</v>
      </c>
      <c r="AF33" s="386"/>
      <c r="AG33" s="386"/>
      <c r="AH33" s="386"/>
      <c r="AI33" s="386">
        <v>1880</v>
      </c>
      <c r="AJ33" s="386"/>
      <c r="AK33" s="386"/>
      <c r="AL33" s="386"/>
      <c r="AM33" s="386">
        <v>1880</v>
      </c>
      <c r="AN33" s="386"/>
      <c r="AO33" s="386"/>
      <c r="AP33" s="386"/>
      <c r="AQ33" s="386">
        <v>1880</v>
      </c>
      <c r="AR33" s="386"/>
      <c r="AS33" s="386"/>
      <c r="AT33" s="386"/>
      <c r="AU33" s="404" t="s">
        <v>726</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727</v>
      </c>
      <c r="H35" s="410"/>
      <c r="I35" s="410"/>
      <c r="J35" s="410"/>
      <c r="K35" s="410"/>
      <c r="L35" s="410"/>
      <c r="M35" s="410"/>
      <c r="N35" s="410"/>
      <c r="O35" s="410"/>
      <c r="P35" s="410"/>
      <c r="Q35" s="410"/>
      <c r="R35" s="410"/>
      <c r="S35" s="410"/>
      <c r="T35" s="410"/>
      <c r="U35" s="410"/>
      <c r="V35" s="410"/>
      <c r="W35" s="410"/>
      <c r="X35" s="410"/>
      <c r="Y35" s="434" t="s">
        <v>666</v>
      </c>
      <c r="Z35" s="435"/>
      <c r="AA35" s="436"/>
      <c r="AB35" s="437" t="s">
        <v>707</v>
      </c>
      <c r="AC35" s="438"/>
      <c r="AD35" s="439"/>
      <c r="AE35" s="413">
        <v>322962</v>
      </c>
      <c r="AF35" s="413"/>
      <c r="AG35" s="413"/>
      <c r="AH35" s="413"/>
      <c r="AI35" s="413">
        <v>451908</v>
      </c>
      <c r="AJ35" s="413"/>
      <c r="AK35" s="413"/>
      <c r="AL35" s="413"/>
      <c r="AM35" s="413">
        <v>326339</v>
      </c>
      <c r="AN35" s="413"/>
      <c r="AO35" s="413"/>
      <c r="AP35" s="413"/>
      <c r="AQ35" s="404">
        <v>210814</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708</v>
      </c>
      <c r="AC36" s="441"/>
      <c r="AD36" s="442"/>
      <c r="AE36" s="443" t="s">
        <v>709</v>
      </c>
      <c r="AF36" s="443"/>
      <c r="AG36" s="443"/>
      <c r="AH36" s="443"/>
      <c r="AI36" s="443" t="s">
        <v>728</v>
      </c>
      <c r="AJ36" s="443"/>
      <c r="AK36" s="443"/>
      <c r="AL36" s="443"/>
      <c r="AM36" s="443" t="s">
        <v>770</v>
      </c>
      <c r="AN36" s="443"/>
      <c r="AO36" s="443"/>
      <c r="AP36" s="443"/>
      <c r="AQ36" s="443" t="s">
        <v>729</v>
      </c>
      <c r="AR36" s="443"/>
      <c r="AS36" s="443"/>
      <c r="AT36" s="443"/>
      <c r="AU36" s="443"/>
      <c r="AV36" s="443"/>
      <c r="AW36" s="443"/>
      <c r="AX36" s="445"/>
    </row>
    <row r="37" spans="1:51" ht="18.75" customHeight="1" x14ac:dyDescent="0.15">
      <c r="A37" s="483" t="s">
        <v>316</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6" t="s">
        <v>701</v>
      </c>
      <c r="AR38" s="447"/>
      <c r="AS38" s="448" t="s">
        <v>224</v>
      </c>
      <c r="AT38" s="449"/>
      <c r="AU38" s="450">
        <v>8</v>
      </c>
      <c r="AV38" s="450"/>
      <c r="AW38" s="339" t="s">
        <v>170</v>
      </c>
      <c r="AX38" s="344"/>
    </row>
    <row r="39" spans="1:51" ht="23.25" customHeight="1" x14ac:dyDescent="0.15">
      <c r="A39" s="489"/>
      <c r="B39" s="487"/>
      <c r="C39" s="487"/>
      <c r="D39" s="487"/>
      <c r="E39" s="487"/>
      <c r="F39" s="488"/>
      <c r="G39" s="389" t="s">
        <v>750</v>
      </c>
      <c r="H39" s="390"/>
      <c r="I39" s="390"/>
      <c r="J39" s="390"/>
      <c r="K39" s="390"/>
      <c r="L39" s="390"/>
      <c r="M39" s="390"/>
      <c r="N39" s="390"/>
      <c r="O39" s="391"/>
      <c r="P39" s="154" t="s">
        <v>751</v>
      </c>
      <c r="Q39" s="154"/>
      <c r="R39" s="154"/>
      <c r="S39" s="154"/>
      <c r="T39" s="154"/>
      <c r="U39" s="154"/>
      <c r="V39" s="154"/>
      <c r="W39" s="154"/>
      <c r="X39" s="155"/>
      <c r="Y39" s="400" t="s">
        <v>12</v>
      </c>
      <c r="Z39" s="401"/>
      <c r="AA39" s="402"/>
      <c r="AB39" s="403" t="s">
        <v>335</v>
      </c>
      <c r="AC39" s="403"/>
      <c r="AD39" s="403"/>
      <c r="AE39" s="404">
        <v>91.4</v>
      </c>
      <c r="AF39" s="387"/>
      <c r="AG39" s="387"/>
      <c r="AH39" s="387"/>
      <c r="AI39" s="404">
        <v>93</v>
      </c>
      <c r="AJ39" s="387"/>
      <c r="AK39" s="387"/>
      <c r="AL39" s="387"/>
      <c r="AM39" s="404">
        <v>90</v>
      </c>
      <c r="AN39" s="387"/>
      <c r="AO39" s="387"/>
      <c r="AP39" s="387"/>
      <c r="AQ39" s="406" t="s">
        <v>701</v>
      </c>
      <c r="AR39" s="407"/>
      <c r="AS39" s="407"/>
      <c r="AT39" s="408"/>
      <c r="AU39" s="387" t="s">
        <v>701</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335</v>
      </c>
      <c r="AC40" s="463"/>
      <c r="AD40" s="463"/>
      <c r="AE40" s="404">
        <v>85</v>
      </c>
      <c r="AF40" s="387"/>
      <c r="AG40" s="387"/>
      <c r="AH40" s="387"/>
      <c r="AI40" s="404">
        <v>85</v>
      </c>
      <c r="AJ40" s="387"/>
      <c r="AK40" s="387"/>
      <c r="AL40" s="387"/>
      <c r="AM40" s="404">
        <v>85</v>
      </c>
      <c r="AN40" s="387"/>
      <c r="AO40" s="387"/>
      <c r="AP40" s="387"/>
      <c r="AQ40" s="406" t="s">
        <v>701</v>
      </c>
      <c r="AR40" s="407"/>
      <c r="AS40" s="407"/>
      <c r="AT40" s="408"/>
      <c r="AU40" s="387">
        <v>85</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107.5</v>
      </c>
      <c r="AF41" s="387"/>
      <c r="AG41" s="387"/>
      <c r="AH41" s="387"/>
      <c r="AI41" s="404">
        <v>109.4</v>
      </c>
      <c r="AJ41" s="387"/>
      <c r="AK41" s="387"/>
      <c r="AL41" s="387"/>
      <c r="AM41" s="404">
        <v>105.9</v>
      </c>
      <c r="AN41" s="387"/>
      <c r="AO41" s="387"/>
      <c r="AP41" s="387"/>
      <c r="AQ41" s="406" t="s">
        <v>701</v>
      </c>
      <c r="AR41" s="407"/>
      <c r="AS41" s="407"/>
      <c r="AT41" s="408"/>
      <c r="AU41" s="387" t="s">
        <v>701</v>
      </c>
      <c r="AV41" s="387"/>
      <c r="AW41" s="387"/>
      <c r="AX41" s="388"/>
    </row>
    <row r="42" spans="1:51" ht="23.25" customHeight="1" x14ac:dyDescent="0.15">
      <c r="A42" s="477" t="s">
        <v>344</v>
      </c>
      <c r="B42" s="471"/>
      <c r="C42" s="471"/>
      <c r="D42" s="471"/>
      <c r="E42" s="471"/>
      <c r="F42" s="472"/>
      <c r="G42" s="513" t="s">
        <v>730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5"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501</v>
      </c>
      <c r="AF49" s="430"/>
      <c r="AG49" s="430"/>
      <c r="AH49" s="430"/>
      <c r="AI49" s="430" t="s">
        <v>653</v>
      </c>
      <c r="AJ49" s="430"/>
      <c r="AK49" s="430"/>
      <c r="AL49" s="430"/>
      <c r="AM49" s="430" t="s">
        <v>469</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6"/>
      <c r="Q52" s="466"/>
      <c r="R52" s="466"/>
      <c r="S52" s="466"/>
      <c r="T52" s="466"/>
      <c r="U52" s="466"/>
      <c r="V52" s="466"/>
      <c r="W52" s="466"/>
      <c r="X52" s="467"/>
      <c r="Y52" s="910" t="s">
        <v>51</v>
      </c>
      <c r="Z52" s="802"/>
      <c r="AA52" s="803"/>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0" t="s">
        <v>13</v>
      </c>
      <c r="Z53" s="802"/>
      <c r="AA53" s="803"/>
      <c r="AB53" s="911" t="s">
        <v>14</v>
      </c>
      <c r="AC53" s="911"/>
      <c r="AD53" s="911"/>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501</v>
      </c>
      <c r="AF54" s="430"/>
      <c r="AG54" s="430"/>
      <c r="AH54" s="430"/>
      <c r="AI54" s="430" t="s">
        <v>653</v>
      </c>
      <c r="AJ54" s="430"/>
      <c r="AK54" s="430"/>
      <c r="AL54" s="430"/>
      <c r="AM54" s="430" t="s">
        <v>469</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6"/>
      <c r="Q57" s="466"/>
      <c r="R57" s="466"/>
      <c r="S57" s="466"/>
      <c r="T57" s="466"/>
      <c r="U57" s="466"/>
      <c r="V57" s="466"/>
      <c r="W57" s="466"/>
      <c r="X57" s="467"/>
      <c r="Y57" s="910" t="s">
        <v>51</v>
      </c>
      <c r="Z57" s="802"/>
      <c r="AA57" s="803"/>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0" t="s">
        <v>13</v>
      </c>
      <c r="Z58" s="802"/>
      <c r="AA58" s="803"/>
      <c r="AB58" s="911" t="s">
        <v>14</v>
      </c>
      <c r="AC58" s="911"/>
      <c r="AD58" s="911"/>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501</v>
      </c>
      <c r="AF59" s="430"/>
      <c r="AG59" s="430"/>
      <c r="AH59" s="430"/>
      <c r="AI59" s="430" t="s">
        <v>653</v>
      </c>
      <c r="AJ59" s="430"/>
      <c r="AK59" s="430"/>
      <c r="AL59" s="430"/>
      <c r="AM59" s="430" t="s">
        <v>469</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6"/>
      <c r="Q62" s="466"/>
      <c r="R62" s="466"/>
      <c r="S62" s="466"/>
      <c r="T62" s="466"/>
      <c r="U62" s="466"/>
      <c r="V62" s="466"/>
      <c r="W62" s="466"/>
      <c r="X62" s="467"/>
      <c r="Y62" s="910" t="s">
        <v>51</v>
      </c>
      <c r="Z62" s="802"/>
      <c r="AA62" s="803"/>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2"/>
      <c r="AA63" s="803"/>
      <c r="AB63" s="911" t="s">
        <v>14</v>
      </c>
      <c r="AC63" s="911"/>
      <c r="AD63" s="911"/>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758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23.25" customHeight="1" x14ac:dyDescent="0.15">
      <c r="A66" s="363"/>
      <c r="B66" s="332"/>
      <c r="C66" s="332"/>
      <c r="D66" s="332"/>
      <c r="E66" s="332"/>
      <c r="F66" s="333"/>
      <c r="G66" s="372" t="s">
        <v>752</v>
      </c>
      <c r="H66" s="373"/>
      <c r="I66" s="373"/>
      <c r="J66" s="373"/>
      <c r="K66" s="373"/>
      <c r="L66" s="373"/>
      <c r="M66" s="373"/>
      <c r="N66" s="373"/>
      <c r="O66" s="373"/>
      <c r="P66" s="444" t="s">
        <v>705</v>
      </c>
      <c r="Q66" s="377"/>
      <c r="R66" s="377"/>
      <c r="S66" s="377"/>
      <c r="T66" s="377"/>
      <c r="U66" s="377"/>
      <c r="V66" s="377"/>
      <c r="W66" s="377"/>
      <c r="X66" s="378"/>
      <c r="Y66" s="382" t="s">
        <v>52</v>
      </c>
      <c r="Z66" s="383"/>
      <c r="AA66" s="384"/>
      <c r="AB66" s="385" t="s">
        <v>706</v>
      </c>
      <c r="AC66" s="385"/>
      <c r="AD66" s="385"/>
      <c r="AE66" s="386">
        <v>3268</v>
      </c>
      <c r="AF66" s="386"/>
      <c r="AG66" s="386"/>
      <c r="AH66" s="386"/>
      <c r="AI66" s="386">
        <v>1904</v>
      </c>
      <c r="AJ66" s="386"/>
      <c r="AK66" s="386"/>
      <c r="AL66" s="386"/>
      <c r="AM66" s="386">
        <v>2004</v>
      </c>
      <c r="AN66" s="386"/>
      <c r="AO66" s="386"/>
      <c r="AP66" s="386"/>
      <c r="AQ66" s="404" t="s">
        <v>726</v>
      </c>
      <c r="AR66" s="420"/>
      <c r="AS66" s="420"/>
      <c r="AT66" s="473"/>
      <c r="AU66" s="404" t="s">
        <v>726</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706</v>
      </c>
      <c r="AC67" s="385"/>
      <c r="AD67" s="385"/>
      <c r="AE67" s="386">
        <v>2200</v>
      </c>
      <c r="AF67" s="386"/>
      <c r="AG67" s="386"/>
      <c r="AH67" s="386"/>
      <c r="AI67" s="386">
        <v>2200</v>
      </c>
      <c r="AJ67" s="386"/>
      <c r="AK67" s="386"/>
      <c r="AL67" s="386"/>
      <c r="AM67" s="386">
        <v>2200</v>
      </c>
      <c r="AN67" s="386"/>
      <c r="AO67" s="386"/>
      <c r="AP67" s="386"/>
      <c r="AQ67" s="386">
        <v>1800</v>
      </c>
      <c r="AR67" s="386"/>
      <c r="AS67" s="386"/>
      <c r="AT67" s="386"/>
      <c r="AU67" s="404" t="s">
        <v>726</v>
      </c>
      <c r="AV67" s="420"/>
      <c r="AW67" s="420"/>
      <c r="AX67" s="421"/>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666</v>
      </c>
      <c r="Z69" s="435"/>
      <c r="AA69" s="436"/>
      <c r="AB69" s="437" t="s">
        <v>707</v>
      </c>
      <c r="AC69" s="438"/>
      <c r="AD69" s="439"/>
      <c r="AE69" s="413">
        <v>4952</v>
      </c>
      <c r="AF69" s="413"/>
      <c r="AG69" s="413"/>
      <c r="AH69" s="413"/>
      <c r="AI69" s="413">
        <v>6520</v>
      </c>
      <c r="AJ69" s="413"/>
      <c r="AK69" s="413"/>
      <c r="AL69" s="413"/>
      <c r="AM69" s="413">
        <v>8562</v>
      </c>
      <c r="AN69" s="413"/>
      <c r="AO69" s="413"/>
      <c r="AP69" s="413"/>
      <c r="AQ69" s="413">
        <v>8294</v>
      </c>
      <c r="AR69" s="413"/>
      <c r="AS69" s="413"/>
      <c r="AT69" s="413"/>
      <c r="AU69" s="413"/>
      <c r="AV69" s="413"/>
      <c r="AW69" s="413"/>
      <c r="AX69" s="529"/>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708</v>
      </c>
      <c r="AC70" s="441"/>
      <c r="AD70" s="442"/>
      <c r="AE70" s="443" t="s">
        <v>711</v>
      </c>
      <c r="AF70" s="443"/>
      <c r="AG70" s="443"/>
      <c r="AH70" s="443"/>
      <c r="AI70" s="443" t="s">
        <v>712</v>
      </c>
      <c r="AJ70" s="443"/>
      <c r="AK70" s="443"/>
      <c r="AL70" s="443"/>
      <c r="AM70" s="443" t="s">
        <v>773</v>
      </c>
      <c r="AN70" s="443"/>
      <c r="AO70" s="443"/>
      <c r="AP70" s="443"/>
      <c r="AQ70" s="443" t="s">
        <v>753</v>
      </c>
      <c r="AR70" s="443"/>
      <c r="AS70" s="443"/>
      <c r="AT70" s="443"/>
      <c r="AU70" s="443"/>
      <c r="AV70" s="443"/>
      <c r="AW70" s="443"/>
      <c r="AX70" s="445"/>
      <c r="AY70">
        <f>$AY$68</f>
        <v>1</v>
      </c>
    </row>
    <row r="71" spans="1:51" ht="18.75" hidden="1" customHeight="1" x14ac:dyDescent="0.15">
      <c r="A71" s="519" t="s">
        <v>316</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501</v>
      </c>
      <c r="AF71" s="430"/>
      <c r="AG71" s="430"/>
      <c r="AH71" s="430"/>
      <c r="AI71" s="430" t="s">
        <v>653</v>
      </c>
      <c r="AJ71" s="430"/>
      <c r="AK71" s="430"/>
      <c r="AL71" s="430"/>
      <c r="AM71" s="430" t="s">
        <v>469</v>
      </c>
      <c r="AN71" s="430"/>
      <c r="AO71" s="430"/>
      <c r="AP71" s="430"/>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customHeight="1" x14ac:dyDescent="0.15">
      <c r="A76" s="477" t="s">
        <v>344</v>
      </c>
      <c r="B76" s="471"/>
      <c r="C76" s="471"/>
      <c r="D76" s="471"/>
      <c r="E76" s="471"/>
      <c r="F76" s="472"/>
      <c r="G76" s="513" t="s">
        <v>731</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501</v>
      </c>
      <c r="AF83" s="430"/>
      <c r="AG83" s="430"/>
      <c r="AH83" s="430"/>
      <c r="AI83" s="430" t="s">
        <v>653</v>
      </c>
      <c r="AJ83" s="430"/>
      <c r="AK83" s="430"/>
      <c r="AL83" s="430"/>
      <c r="AM83" s="430" t="s">
        <v>469</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6"/>
      <c r="Q86" s="466"/>
      <c r="R86" s="466"/>
      <c r="S86" s="466"/>
      <c r="T86" s="466"/>
      <c r="U86" s="466"/>
      <c r="V86" s="466"/>
      <c r="W86" s="466"/>
      <c r="X86" s="467"/>
      <c r="Y86" s="910" t="s">
        <v>51</v>
      </c>
      <c r="Z86" s="802"/>
      <c r="AA86" s="803"/>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0" t="s">
        <v>13</v>
      </c>
      <c r="Z87" s="802"/>
      <c r="AA87" s="803"/>
      <c r="AB87" s="911" t="s">
        <v>14</v>
      </c>
      <c r="AC87" s="911"/>
      <c r="AD87" s="911"/>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501</v>
      </c>
      <c r="AF88" s="430"/>
      <c r="AG88" s="430"/>
      <c r="AH88" s="430"/>
      <c r="AI88" s="430" t="s">
        <v>653</v>
      </c>
      <c r="AJ88" s="430"/>
      <c r="AK88" s="430"/>
      <c r="AL88" s="430"/>
      <c r="AM88" s="430" t="s">
        <v>469</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6"/>
      <c r="Q91" s="466"/>
      <c r="R91" s="466"/>
      <c r="S91" s="466"/>
      <c r="T91" s="466"/>
      <c r="U91" s="466"/>
      <c r="V91" s="466"/>
      <c r="W91" s="466"/>
      <c r="X91" s="467"/>
      <c r="Y91" s="910" t="s">
        <v>51</v>
      </c>
      <c r="Z91" s="802"/>
      <c r="AA91" s="803"/>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0" t="s">
        <v>13</v>
      </c>
      <c r="Z92" s="802"/>
      <c r="AA92" s="803"/>
      <c r="AB92" s="911" t="s">
        <v>14</v>
      </c>
      <c r="AC92" s="911"/>
      <c r="AD92" s="911"/>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501</v>
      </c>
      <c r="AF93" s="430"/>
      <c r="AG93" s="430"/>
      <c r="AH93" s="430"/>
      <c r="AI93" s="430" t="s">
        <v>653</v>
      </c>
      <c r="AJ93" s="430"/>
      <c r="AK93" s="430"/>
      <c r="AL93" s="430"/>
      <c r="AM93" s="430" t="s">
        <v>469</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6"/>
      <c r="Q96" s="466"/>
      <c r="R96" s="466"/>
      <c r="S96" s="466"/>
      <c r="T96" s="466"/>
      <c r="U96" s="466"/>
      <c r="V96" s="466"/>
      <c r="W96" s="466"/>
      <c r="X96" s="467"/>
      <c r="Y96" s="910" t="s">
        <v>51</v>
      </c>
      <c r="Z96" s="802"/>
      <c r="AA96" s="803"/>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2"/>
      <c r="AA97" s="803"/>
      <c r="AB97" s="911" t="s">
        <v>14</v>
      </c>
      <c r="AC97" s="911"/>
      <c r="AD97" s="911"/>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444"/>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7" t="s">
        <v>666</v>
      </c>
      <c r="B102" s="356"/>
      <c r="C102" s="356"/>
      <c r="D102" s="356"/>
      <c r="E102" s="356"/>
      <c r="F102" s="478"/>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9" t="s">
        <v>316</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501</v>
      </c>
      <c r="AF105" s="430"/>
      <c r="AG105" s="430"/>
      <c r="AH105" s="430"/>
      <c r="AI105" s="430" t="s">
        <v>653</v>
      </c>
      <c r="AJ105" s="430"/>
      <c r="AK105" s="430"/>
      <c r="AL105" s="430"/>
      <c r="AM105" s="430" t="s">
        <v>469</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344</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501</v>
      </c>
      <c r="AF117" s="430"/>
      <c r="AG117" s="430"/>
      <c r="AH117" s="430"/>
      <c r="AI117" s="430" t="s">
        <v>653</v>
      </c>
      <c r="AJ117" s="430"/>
      <c r="AK117" s="430"/>
      <c r="AL117" s="430"/>
      <c r="AM117" s="430" t="s">
        <v>469</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6"/>
      <c r="Q120" s="466"/>
      <c r="R120" s="466"/>
      <c r="S120" s="466"/>
      <c r="T120" s="466"/>
      <c r="U120" s="466"/>
      <c r="V120" s="466"/>
      <c r="W120" s="466"/>
      <c r="X120" s="467"/>
      <c r="Y120" s="910" t="s">
        <v>51</v>
      </c>
      <c r="Z120" s="802"/>
      <c r="AA120" s="803"/>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0" t="s">
        <v>13</v>
      </c>
      <c r="Z121" s="802"/>
      <c r="AA121" s="803"/>
      <c r="AB121" s="911" t="s">
        <v>14</v>
      </c>
      <c r="AC121" s="911"/>
      <c r="AD121" s="911"/>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501</v>
      </c>
      <c r="AF122" s="430"/>
      <c r="AG122" s="430"/>
      <c r="AH122" s="430"/>
      <c r="AI122" s="430" t="s">
        <v>653</v>
      </c>
      <c r="AJ122" s="430"/>
      <c r="AK122" s="430"/>
      <c r="AL122" s="430"/>
      <c r="AM122" s="430" t="s">
        <v>469</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6"/>
      <c r="Q125" s="466"/>
      <c r="R125" s="466"/>
      <c r="S125" s="466"/>
      <c r="T125" s="466"/>
      <c r="U125" s="466"/>
      <c r="V125" s="466"/>
      <c r="W125" s="466"/>
      <c r="X125" s="467"/>
      <c r="Y125" s="910" t="s">
        <v>51</v>
      </c>
      <c r="Z125" s="802"/>
      <c r="AA125" s="803"/>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0" t="s">
        <v>13</v>
      </c>
      <c r="Z126" s="802"/>
      <c r="AA126" s="803"/>
      <c r="AB126" s="911" t="s">
        <v>14</v>
      </c>
      <c r="AC126" s="911"/>
      <c r="AD126" s="911"/>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501</v>
      </c>
      <c r="AF127" s="430"/>
      <c r="AG127" s="430"/>
      <c r="AH127" s="430"/>
      <c r="AI127" s="430" t="s">
        <v>653</v>
      </c>
      <c r="AJ127" s="430"/>
      <c r="AK127" s="430"/>
      <c r="AL127" s="430"/>
      <c r="AM127" s="430" t="s">
        <v>469</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6"/>
      <c r="Q130" s="466"/>
      <c r="R130" s="466"/>
      <c r="S130" s="466"/>
      <c r="T130" s="466"/>
      <c r="U130" s="466"/>
      <c r="V130" s="466"/>
      <c r="W130" s="466"/>
      <c r="X130" s="467"/>
      <c r="Y130" s="910" t="s">
        <v>51</v>
      </c>
      <c r="Z130" s="802"/>
      <c r="AA130" s="803"/>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2"/>
      <c r="AA131" s="803"/>
      <c r="AB131" s="911" t="s">
        <v>14</v>
      </c>
      <c r="AC131" s="911"/>
      <c r="AD131" s="911"/>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44"/>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7" t="s">
        <v>666</v>
      </c>
      <c r="B136" s="356"/>
      <c r="C136" s="356"/>
      <c r="D136" s="356"/>
      <c r="E136" s="356"/>
      <c r="F136" s="478"/>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9" t="s">
        <v>316</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501</v>
      </c>
      <c r="AF139" s="430"/>
      <c r="AG139" s="430"/>
      <c r="AH139" s="430"/>
      <c r="AI139" s="430" t="s">
        <v>653</v>
      </c>
      <c r="AJ139" s="430"/>
      <c r="AK139" s="430"/>
      <c r="AL139" s="430"/>
      <c r="AM139" s="430" t="s">
        <v>469</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344</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501</v>
      </c>
      <c r="AF151" s="430"/>
      <c r="AG151" s="430"/>
      <c r="AH151" s="430"/>
      <c r="AI151" s="430" t="s">
        <v>653</v>
      </c>
      <c r="AJ151" s="430"/>
      <c r="AK151" s="430"/>
      <c r="AL151" s="430"/>
      <c r="AM151" s="430" t="s">
        <v>469</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6"/>
      <c r="Q154" s="466"/>
      <c r="R154" s="466"/>
      <c r="S154" s="466"/>
      <c r="T154" s="466"/>
      <c r="U154" s="466"/>
      <c r="V154" s="466"/>
      <c r="W154" s="466"/>
      <c r="X154" s="467"/>
      <c r="Y154" s="910" t="s">
        <v>51</v>
      </c>
      <c r="Z154" s="802"/>
      <c r="AA154" s="803"/>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0" t="s">
        <v>13</v>
      </c>
      <c r="Z155" s="802"/>
      <c r="AA155" s="803"/>
      <c r="AB155" s="911" t="s">
        <v>14</v>
      </c>
      <c r="AC155" s="911"/>
      <c r="AD155" s="911"/>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501</v>
      </c>
      <c r="AF156" s="430"/>
      <c r="AG156" s="430"/>
      <c r="AH156" s="430"/>
      <c r="AI156" s="430" t="s">
        <v>653</v>
      </c>
      <c r="AJ156" s="430"/>
      <c r="AK156" s="430"/>
      <c r="AL156" s="430"/>
      <c r="AM156" s="430" t="s">
        <v>469</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6"/>
      <c r="Q159" s="466"/>
      <c r="R159" s="466"/>
      <c r="S159" s="466"/>
      <c r="T159" s="466"/>
      <c r="U159" s="466"/>
      <c r="V159" s="466"/>
      <c r="W159" s="466"/>
      <c r="X159" s="467"/>
      <c r="Y159" s="910" t="s">
        <v>51</v>
      </c>
      <c r="Z159" s="802"/>
      <c r="AA159" s="803"/>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0" t="s">
        <v>13</v>
      </c>
      <c r="Z160" s="802"/>
      <c r="AA160" s="803"/>
      <c r="AB160" s="911" t="s">
        <v>14</v>
      </c>
      <c r="AC160" s="911"/>
      <c r="AD160" s="911"/>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501</v>
      </c>
      <c r="AF161" s="430"/>
      <c r="AG161" s="430"/>
      <c r="AH161" s="430"/>
      <c r="AI161" s="430" t="s">
        <v>653</v>
      </c>
      <c r="AJ161" s="430"/>
      <c r="AK161" s="430"/>
      <c r="AL161" s="430"/>
      <c r="AM161" s="430" t="s">
        <v>469</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6"/>
      <c r="Q164" s="466"/>
      <c r="R164" s="466"/>
      <c r="S164" s="466"/>
      <c r="T164" s="466"/>
      <c r="U164" s="466"/>
      <c r="V164" s="466"/>
      <c r="W164" s="466"/>
      <c r="X164" s="467"/>
      <c r="Y164" s="910" t="s">
        <v>51</v>
      </c>
      <c r="Z164" s="802"/>
      <c r="AA164" s="803"/>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44"/>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7" t="s">
        <v>666</v>
      </c>
      <c r="B170" s="356"/>
      <c r="C170" s="356"/>
      <c r="D170" s="356"/>
      <c r="E170" s="356"/>
      <c r="F170" s="478"/>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9" t="s">
        <v>316</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501</v>
      </c>
      <c r="AF173" s="430"/>
      <c r="AG173" s="430"/>
      <c r="AH173" s="430"/>
      <c r="AI173" s="430" t="s">
        <v>653</v>
      </c>
      <c r="AJ173" s="430"/>
      <c r="AK173" s="430"/>
      <c r="AL173" s="430"/>
      <c r="AM173" s="430" t="s">
        <v>469</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344</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501</v>
      </c>
      <c r="AF185" s="430"/>
      <c r="AG185" s="430"/>
      <c r="AH185" s="430"/>
      <c r="AI185" s="430" t="s">
        <v>653</v>
      </c>
      <c r="AJ185" s="430"/>
      <c r="AK185" s="430"/>
      <c r="AL185" s="430"/>
      <c r="AM185" s="430" t="s">
        <v>469</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6"/>
      <c r="Q188" s="466"/>
      <c r="R188" s="466"/>
      <c r="S188" s="466"/>
      <c r="T188" s="466"/>
      <c r="U188" s="466"/>
      <c r="V188" s="466"/>
      <c r="W188" s="466"/>
      <c r="X188" s="467"/>
      <c r="Y188" s="910" t="s">
        <v>51</v>
      </c>
      <c r="Z188" s="802"/>
      <c r="AA188" s="803"/>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0" t="s">
        <v>13</v>
      </c>
      <c r="Z189" s="802"/>
      <c r="AA189" s="803"/>
      <c r="AB189" s="911" t="s">
        <v>14</v>
      </c>
      <c r="AC189" s="911"/>
      <c r="AD189" s="911"/>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501</v>
      </c>
      <c r="AF190" s="430"/>
      <c r="AG190" s="430"/>
      <c r="AH190" s="430"/>
      <c r="AI190" s="430" t="s">
        <v>653</v>
      </c>
      <c r="AJ190" s="430"/>
      <c r="AK190" s="430"/>
      <c r="AL190" s="430"/>
      <c r="AM190" s="430" t="s">
        <v>469</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6"/>
      <c r="Q193" s="466"/>
      <c r="R193" s="466"/>
      <c r="S193" s="466"/>
      <c r="T193" s="466"/>
      <c r="U193" s="466"/>
      <c r="V193" s="466"/>
      <c r="W193" s="466"/>
      <c r="X193" s="467"/>
      <c r="Y193" s="910" t="s">
        <v>51</v>
      </c>
      <c r="Z193" s="802"/>
      <c r="AA193" s="803"/>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0" t="s">
        <v>13</v>
      </c>
      <c r="Z194" s="802"/>
      <c r="AA194" s="803"/>
      <c r="AB194" s="911" t="s">
        <v>14</v>
      </c>
      <c r="AC194" s="911"/>
      <c r="AD194" s="911"/>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501</v>
      </c>
      <c r="AF195" s="430"/>
      <c r="AG195" s="430"/>
      <c r="AH195" s="430"/>
      <c r="AI195" s="430" t="s">
        <v>653</v>
      </c>
      <c r="AJ195" s="430"/>
      <c r="AK195" s="430"/>
      <c r="AL195" s="430"/>
      <c r="AM195" s="430" t="s">
        <v>469</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6"/>
      <c r="Q198" s="466"/>
      <c r="R198" s="466"/>
      <c r="S198" s="466"/>
      <c r="T198" s="466"/>
      <c r="U198" s="466"/>
      <c r="V198" s="466"/>
      <c r="W198" s="466"/>
      <c r="X198" s="467"/>
      <c r="Y198" s="910" t="s">
        <v>51</v>
      </c>
      <c r="Z198" s="802"/>
      <c r="AA198" s="803"/>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0" t="s">
        <v>501</v>
      </c>
      <c r="AF200" s="430"/>
      <c r="AG200" s="430"/>
      <c r="AH200" s="430"/>
      <c r="AI200" s="430" t="s">
        <v>653</v>
      </c>
      <c r="AJ200" s="430"/>
      <c r="AK200" s="430"/>
      <c r="AL200" s="430"/>
      <c r="AM200" s="430" t="s">
        <v>469</v>
      </c>
      <c r="AN200" s="430"/>
      <c r="AO200" s="430"/>
      <c r="AP200" s="430"/>
      <c r="AQ200" s="507" t="s">
        <v>223</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6"/>
      <c r="AR201" s="447"/>
      <c r="AS201" s="448" t="s">
        <v>224</v>
      </c>
      <c r="AT201" s="449"/>
      <c r="AU201" s="450"/>
      <c r="AV201" s="450"/>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334</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335</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334</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335</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15">
      <c r="A208" s="607" t="s">
        <v>317</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9" t="s">
        <v>11</v>
      </c>
      <c r="AC208" s="356"/>
      <c r="AD208" s="357"/>
      <c r="AE208" s="151" t="s">
        <v>501</v>
      </c>
      <c r="AF208" s="151"/>
      <c r="AG208" s="151"/>
      <c r="AH208" s="151"/>
      <c r="AI208" s="430" t="s">
        <v>653</v>
      </c>
      <c r="AJ208" s="430"/>
      <c r="AK208" s="430"/>
      <c r="AL208" s="430"/>
      <c r="AM208" s="430" t="s">
        <v>469</v>
      </c>
      <c r="AN208" s="430"/>
      <c r="AO208" s="430"/>
      <c r="AP208" s="430"/>
      <c r="AQ208" s="507" t="s">
        <v>223</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8"/>
      <c r="I209" s="448"/>
      <c r="J209" s="448"/>
      <c r="K209" s="448"/>
      <c r="L209" s="448"/>
      <c r="M209" s="448"/>
      <c r="N209" s="448"/>
      <c r="O209" s="449"/>
      <c r="P209" s="612"/>
      <c r="Q209" s="448"/>
      <c r="R209" s="448"/>
      <c r="S209" s="448"/>
      <c r="T209" s="448"/>
      <c r="U209" s="448"/>
      <c r="V209" s="448"/>
      <c r="W209" s="448"/>
      <c r="X209" s="449"/>
      <c r="Y209" s="616"/>
      <c r="Z209" s="617"/>
      <c r="AA209" s="618"/>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
      <c r="A214" s="519"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t="s">
        <v>311</v>
      </c>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760</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0" t="s">
        <v>242</v>
      </c>
      <c r="F216" s="472"/>
      <c r="G216" s="153" t="s">
        <v>761</v>
      </c>
      <c r="H216" s="154"/>
      <c r="I216" s="154"/>
      <c r="J216" s="154"/>
      <c r="K216" s="154"/>
      <c r="L216" s="154"/>
      <c r="M216" s="154"/>
      <c r="N216" s="154"/>
      <c r="O216" s="154"/>
      <c r="P216" s="154"/>
      <c r="Q216" s="154"/>
      <c r="R216" s="154"/>
      <c r="S216" s="154"/>
      <c r="T216" s="154"/>
      <c r="U216" s="154"/>
      <c r="V216" s="155"/>
      <c r="W216" s="646" t="s">
        <v>671</v>
      </c>
      <c r="X216" s="647"/>
      <c r="Y216" s="647"/>
      <c r="Z216" s="647"/>
      <c r="AA216" s="648"/>
      <c r="AB216" s="649" t="s">
        <v>762</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672</v>
      </c>
      <c r="X217" s="653"/>
      <c r="Y217" s="653"/>
      <c r="Z217" s="653"/>
      <c r="AA217" s="654"/>
      <c r="AB217" s="649" t="s">
        <v>763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70" t="s">
        <v>363</v>
      </c>
      <c r="F218" s="472"/>
      <c r="G218" s="636" t="s">
        <v>230</v>
      </c>
      <c r="H218" s="637"/>
      <c r="I218" s="637"/>
      <c r="J218" s="659" t="s">
        <v>701</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1"/>
      <c r="F219" s="333"/>
      <c r="G219" s="636" t="s">
        <v>685</v>
      </c>
      <c r="H219" s="637"/>
      <c r="I219" s="637"/>
      <c r="J219" s="637"/>
      <c r="K219" s="637"/>
      <c r="L219" s="637"/>
      <c r="M219" s="637"/>
      <c r="N219" s="637"/>
      <c r="O219" s="637"/>
      <c r="P219" s="637"/>
      <c r="Q219" s="637"/>
      <c r="R219" s="637"/>
      <c r="S219" s="637"/>
      <c r="T219" s="637"/>
      <c r="U219" s="633" t="s">
        <v>368</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4"/>
      <c r="F220" s="336"/>
      <c r="G220" s="636" t="s">
        <v>672</v>
      </c>
      <c r="H220" s="637"/>
      <c r="I220" s="637"/>
      <c r="J220" s="637"/>
      <c r="K220" s="637"/>
      <c r="L220" s="637"/>
      <c r="M220" s="637"/>
      <c r="N220" s="637"/>
      <c r="O220" s="637"/>
      <c r="P220" s="637"/>
      <c r="Q220" s="637"/>
      <c r="R220" s="637"/>
      <c r="S220" s="637"/>
      <c r="T220" s="637"/>
      <c r="U220" s="159" t="s">
        <v>726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10"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721</v>
      </c>
      <c r="AE223" s="723"/>
      <c r="AF223" s="723"/>
      <c r="AG223" s="724" t="s">
        <v>754</v>
      </c>
      <c r="AH223" s="725"/>
      <c r="AI223" s="725"/>
      <c r="AJ223" s="725"/>
      <c r="AK223" s="725"/>
      <c r="AL223" s="725"/>
      <c r="AM223" s="725"/>
      <c r="AN223" s="725"/>
      <c r="AO223" s="725"/>
      <c r="AP223" s="725"/>
      <c r="AQ223" s="725"/>
      <c r="AR223" s="725"/>
      <c r="AS223" s="725"/>
      <c r="AT223" s="725"/>
      <c r="AU223" s="725"/>
      <c r="AV223" s="725"/>
      <c r="AW223" s="725"/>
      <c r="AX223" s="726"/>
    </row>
    <row r="224" spans="1:51" ht="228"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721</v>
      </c>
      <c r="AE224" s="704"/>
      <c r="AF224" s="704"/>
      <c r="AG224" s="730" t="s">
        <v>767</v>
      </c>
      <c r="AH224" s="731"/>
      <c r="AI224" s="731"/>
      <c r="AJ224" s="731"/>
      <c r="AK224" s="731"/>
      <c r="AL224" s="731"/>
      <c r="AM224" s="731"/>
      <c r="AN224" s="731"/>
      <c r="AO224" s="731"/>
      <c r="AP224" s="731"/>
      <c r="AQ224" s="731"/>
      <c r="AR224" s="731"/>
      <c r="AS224" s="731"/>
      <c r="AT224" s="731"/>
      <c r="AU224" s="731"/>
      <c r="AV224" s="731"/>
      <c r="AW224" s="731"/>
      <c r="AX224" s="732"/>
    </row>
    <row r="225" spans="1:50" ht="238.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721</v>
      </c>
      <c r="AE225" s="737"/>
      <c r="AF225" s="737"/>
      <c r="AG225" s="694" t="s">
        <v>732</v>
      </c>
      <c r="AH225" s="398"/>
      <c r="AI225" s="398"/>
      <c r="AJ225" s="398"/>
      <c r="AK225" s="398"/>
      <c r="AL225" s="398"/>
      <c r="AM225" s="398"/>
      <c r="AN225" s="398"/>
      <c r="AO225" s="398"/>
      <c r="AP225" s="398"/>
      <c r="AQ225" s="398"/>
      <c r="AR225" s="398"/>
      <c r="AS225" s="398"/>
      <c r="AT225" s="398"/>
      <c r="AU225" s="398"/>
      <c r="AV225" s="398"/>
      <c r="AW225" s="398"/>
      <c r="AX225" s="695"/>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733</v>
      </c>
      <c r="AE226" s="692"/>
      <c r="AF226" s="692"/>
      <c r="AG226" s="376" t="s">
        <v>726</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734</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734</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46.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721</v>
      </c>
      <c r="AE229" s="756"/>
      <c r="AF229" s="756"/>
      <c r="AG229" s="757" t="s">
        <v>764</v>
      </c>
      <c r="AH229" s="758"/>
      <c r="AI229" s="758"/>
      <c r="AJ229" s="758"/>
      <c r="AK229" s="758"/>
      <c r="AL229" s="758"/>
      <c r="AM229" s="758"/>
      <c r="AN229" s="758"/>
      <c r="AO229" s="758"/>
      <c r="AP229" s="758"/>
      <c r="AQ229" s="758"/>
      <c r="AR229" s="758"/>
      <c r="AS229" s="758"/>
      <c r="AT229" s="758"/>
      <c r="AU229" s="758"/>
      <c r="AV229" s="758"/>
      <c r="AW229" s="758"/>
      <c r="AX229" s="759"/>
    </row>
    <row r="230" spans="1:50" ht="106.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721</v>
      </c>
      <c r="AE230" s="704"/>
      <c r="AF230" s="704"/>
      <c r="AG230" s="730" t="s">
        <v>771</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733</v>
      </c>
      <c r="AE231" s="704"/>
      <c r="AF231" s="704"/>
      <c r="AG231" s="730" t="s">
        <v>726</v>
      </c>
      <c r="AH231" s="731"/>
      <c r="AI231" s="731"/>
      <c r="AJ231" s="731"/>
      <c r="AK231" s="731"/>
      <c r="AL231" s="731"/>
      <c r="AM231" s="731"/>
      <c r="AN231" s="731"/>
      <c r="AO231" s="731"/>
      <c r="AP231" s="731"/>
      <c r="AQ231" s="731"/>
      <c r="AR231" s="731"/>
      <c r="AS231" s="731"/>
      <c r="AT231" s="731"/>
      <c r="AU231" s="731"/>
      <c r="AV231" s="731"/>
      <c r="AW231" s="731"/>
      <c r="AX231" s="732"/>
    </row>
    <row r="232" spans="1:50" ht="99.9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721</v>
      </c>
      <c r="AE232" s="704"/>
      <c r="AF232" s="704"/>
      <c r="AG232" s="730" t="s">
        <v>735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733</v>
      </c>
      <c r="AE233" s="737"/>
      <c r="AF233" s="737"/>
      <c r="AG233" s="752" t="s">
        <v>701</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733</v>
      </c>
      <c r="AE234" s="704"/>
      <c r="AF234" s="705"/>
      <c r="AG234" s="730" t="s">
        <v>726</v>
      </c>
      <c r="AH234" s="731"/>
      <c r="AI234" s="731"/>
      <c r="AJ234" s="731"/>
      <c r="AK234" s="731"/>
      <c r="AL234" s="731"/>
      <c r="AM234" s="731"/>
      <c r="AN234" s="731"/>
      <c r="AO234" s="731"/>
      <c r="AP234" s="731"/>
      <c r="AQ234" s="731"/>
      <c r="AR234" s="731"/>
      <c r="AS234" s="731"/>
      <c r="AT234" s="731"/>
      <c r="AU234" s="731"/>
      <c r="AV234" s="731"/>
      <c r="AW234" s="731"/>
      <c r="AX234" s="732"/>
    </row>
    <row r="235" spans="1:50" ht="120" customHeight="1" x14ac:dyDescent="0.15">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721</v>
      </c>
      <c r="AE235" s="745"/>
      <c r="AF235" s="746"/>
      <c r="AG235" s="747" t="s">
        <v>755</v>
      </c>
      <c r="AH235" s="748"/>
      <c r="AI235" s="748"/>
      <c r="AJ235" s="748"/>
      <c r="AK235" s="748"/>
      <c r="AL235" s="748"/>
      <c r="AM235" s="748"/>
      <c r="AN235" s="748"/>
      <c r="AO235" s="748"/>
      <c r="AP235" s="748"/>
      <c r="AQ235" s="748"/>
      <c r="AR235" s="748"/>
      <c r="AS235" s="748"/>
      <c r="AT235" s="748"/>
      <c r="AU235" s="748"/>
      <c r="AV235" s="748"/>
      <c r="AW235" s="748"/>
      <c r="AX235" s="749"/>
    </row>
    <row r="236" spans="1:50" ht="70.5" customHeight="1" x14ac:dyDescent="0.15">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721</v>
      </c>
      <c r="AE236" s="756"/>
      <c r="AF236" s="766"/>
      <c r="AG236" s="757" t="s">
        <v>772</v>
      </c>
      <c r="AH236" s="758"/>
      <c r="AI236" s="758"/>
      <c r="AJ236" s="758"/>
      <c r="AK236" s="758"/>
      <c r="AL236" s="758"/>
      <c r="AM236" s="758"/>
      <c r="AN236" s="758"/>
      <c r="AO236" s="758"/>
      <c r="AP236" s="758"/>
      <c r="AQ236" s="758"/>
      <c r="AR236" s="758"/>
      <c r="AS236" s="758"/>
      <c r="AT236" s="758"/>
      <c r="AU236" s="758"/>
      <c r="AV236" s="758"/>
      <c r="AW236" s="758"/>
      <c r="AX236" s="759"/>
    </row>
    <row r="237" spans="1:50" ht="55.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721</v>
      </c>
      <c r="AE237" s="771"/>
      <c r="AF237" s="771"/>
      <c r="AG237" s="730" t="s">
        <v>766</v>
      </c>
      <c r="AH237" s="731"/>
      <c r="AI237" s="731"/>
      <c r="AJ237" s="731"/>
      <c r="AK237" s="731"/>
      <c r="AL237" s="731"/>
      <c r="AM237" s="731"/>
      <c r="AN237" s="731"/>
      <c r="AO237" s="731"/>
      <c r="AP237" s="731"/>
      <c r="AQ237" s="731"/>
      <c r="AR237" s="731"/>
      <c r="AS237" s="731"/>
      <c r="AT237" s="731"/>
      <c r="AU237" s="731"/>
      <c r="AV237" s="731"/>
      <c r="AW237" s="731"/>
      <c r="AX237" s="732"/>
    </row>
    <row r="238" spans="1:50" ht="120"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736</v>
      </c>
      <c r="AE238" s="704"/>
      <c r="AF238" s="704"/>
      <c r="AG238" s="730" t="s">
        <v>756</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733</v>
      </c>
      <c r="AE239" s="704"/>
      <c r="AF239" s="704"/>
      <c r="AG239" s="760" t="s">
        <v>726</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721</v>
      </c>
      <c r="AE240" s="692"/>
      <c r="AF240" s="783"/>
      <c r="AG240" s="376" t="s">
        <v>737</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1">
        <v>2022</v>
      </c>
      <c r="D242" s="102"/>
      <c r="E242" s="103" t="s">
        <v>692</v>
      </c>
      <c r="F242" s="103"/>
      <c r="G242" s="103"/>
      <c r="H242" s="104">
        <v>21</v>
      </c>
      <c r="I242" s="104"/>
      <c r="J242" s="105">
        <v>605</v>
      </c>
      <c r="K242" s="105"/>
      <c r="L242" s="105"/>
      <c r="M242" s="104" t="s">
        <v>757</v>
      </c>
      <c r="N242" s="106"/>
      <c r="O242" s="107" t="s">
        <v>713</v>
      </c>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82.5" customHeight="1" x14ac:dyDescent="0.15">
      <c r="A247" s="137" t="s">
        <v>46</v>
      </c>
      <c r="B247" s="138"/>
      <c r="C247" s="141" t="s">
        <v>50</v>
      </c>
      <c r="D247" s="142"/>
      <c r="E247" s="142"/>
      <c r="F247" s="143"/>
      <c r="G247" s="144" t="s">
        <v>765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05.75" customHeight="1" thickBot="1" x14ac:dyDescent="0.2">
      <c r="A248" s="139"/>
      <c r="B248" s="140"/>
      <c r="C248" s="146" t="s">
        <v>54</v>
      </c>
      <c r="D248" s="147"/>
      <c r="E248" s="147"/>
      <c r="F248" s="148"/>
      <c r="G248" s="149" t="s">
        <v>777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8.6" customHeight="1"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0.75" customHeight="1" thickBot="1" x14ac:dyDescent="0.2">
      <c r="A252" s="133" t="s">
        <v>132</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56.25" customHeight="1" thickBot="1" x14ac:dyDescent="0.2">
      <c r="A254" s="133" t="s">
        <v>769</v>
      </c>
      <c r="B254" s="134"/>
      <c r="C254" s="134"/>
      <c r="D254" s="134"/>
      <c r="E254" s="135"/>
      <c r="F254" s="791" t="s">
        <v>778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20.25" customHeight="1" thickBot="1" x14ac:dyDescent="0.2">
      <c r="A256" s="79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t="s">
        <v>714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360</v>
      </c>
      <c r="B259" s="151"/>
      <c r="C259" s="151"/>
      <c r="D259" s="151"/>
      <c r="E259" s="787" t="s">
        <v>715</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359</v>
      </c>
      <c r="B260" s="151"/>
      <c r="C260" s="151"/>
      <c r="D260" s="151"/>
      <c r="E260" s="787" t="s">
        <v>716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358</v>
      </c>
      <c r="B261" s="151"/>
      <c r="C261" s="151"/>
      <c r="D261" s="151"/>
      <c r="E261" s="787" t="s">
        <v>717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357</v>
      </c>
      <c r="B262" s="151"/>
      <c r="C262" s="151"/>
      <c r="D262" s="151"/>
      <c r="E262" s="787" t="s">
        <v>718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356</v>
      </c>
      <c r="B263" s="151"/>
      <c r="C263" s="151"/>
      <c r="D263" s="151"/>
      <c r="E263" s="787" t="s">
        <v>717</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355</v>
      </c>
      <c r="B264" s="151"/>
      <c r="C264" s="151"/>
      <c r="D264" s="151"/>
      <c r="E264" s="787" t="s">
        <v>719</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354</v>
      </c>
      <c r="B265" s="151"/>
      <c r="C265" s="151"/>
      <c r="D265" s="151"/>
      <c r="E265" s="787" t="s">
        <v>720</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501</v>
      </c>
      <c r="B266" s="151"/>
      <c r="C266" s="151"/>
      <c r="D266" s="151"/>
      <c r="E266" s="806" t="s">
        <v>692</v>
      </c>
      <c r="F266" s="807"/>
      <c r="G266" s="807"/>
      <c r="H266" s="92" t="str">
        <f>IF(E266="","","-")</f>
        <v>-</v>
      </c>
      <c r="I266" s="807"/>
      <c r="J266" s="807"/>
      <c r="K266" s="92" t="str">
        <f>IF(I266="","","-")</f>
        <v/>
      </c>
      <c r="L266" s="121">
        <v>610</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681</v>
      </c>
      <c r="B267" s="151"/>
      <c r="C267" s="151"/>
      <c r="D267" s="151"/>
      <c r="E267" s="806" t="s">
        <v>692</v>
      </c>
      <c r="F267" s="807"/>
      <c r="G267" s="807"/>
      <c r="H267" s="92"/>
      <c r="I267" s="807"/>
      <c r="J267" s="807"/>
      <c r="K267" s="92"/>
      <c r="L267" s="121">
        <v>620</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469</v>
      </c>
      <c r="B268" s="151"/>
      <c r="C268" s="151"/>
      <c r="D268" s="151"/>
      <c r="E268" s="809">
        <v>2021</v>
      </c>
      <c r="F268" s="152"/>
      <c r="G268" s="807" t="s">
        <v>724</v>
      </c>
      <c r="H268" s="807"/>
      <c r="I268" s="807"/>
      <c r="J268" s="152">
        <v>20</v>
      </c>
      <c r="K268" s="152"/>
      <c r="L268" s="121">
        <v>680</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6.7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350</v>
      </c>
      <c r="B308" s="814"/>
      <c r="C308" s="814"/>
      <c r="D308" s="814"/>
      <c r="E308" s="814"/>
      <c r="F308" s="815"/>
      <c r="G308" s="819" t="s">
        <v>738</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48.75" customHeight="1" x14ac:dyDescent="0.15">
      <c r="A310" s="816"/>
      <c r="B310" s="817"/>
      <c r="C310" s="817"/>
      <c r="D310" s="817"/>
      <c r="E310" s="817"/>
      <c r="F310" s="818"/>
      <c r="G310" s="840" t="s">
        <v>739</v>
      </c>
      <c r="H310" s="841"/>
      <c r="I310" s="841"/>
      <c r="J310" s="841"/>
      <c r="K310" s="842"/>
      <c r="L310" s="843"/>
      <c r="M310" s="844"/>
      <c r="N310" s="844"/>
      <c r="O310" s="844"/>
      <c r="P310" s="844"/>
      <c r="Q310" s="844"/>
      <c r="R310" s="844"/>
      <c r="S310" s="844"/>
      <c r="T310" s="844"/>
      <c r="U310" s="844"/>
      <c r="V310" s="844"/>
      <c r="W310" s="844"/>
      <c r="X310" s="845"/>
      <c r="Y310" s="846"/>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customHeight="1" x14ac:dyDescent="0.15">
      <c r="A311" s="816"/>
      <c r="B311" s="817"/>
      <c r="C311" s="817"/>
      <c r="D311" s="817"/>
      <c r="E311" s="817"/>
      <c r="F311" s="818"/>
      <c r="G311" s="826" t="s">
        <v>740</v>
      </c>
      <c r="H311" s="827"/>
      <c r="I311" s="827"/>
      <c r="J311" s="827"/>
      <c r="K311" s="828"/>
      <c r="L311" s="829" t="s">
        <v>744</v>
      </c>
      <c r="M311" s="830"/>
      <c r="N311" s="830"/>
      <c r="O311" s="830"/>
      <c r="P311" s="830"/>
      <c r="Q311" s="830"/>
      <c r="R311" s="830"/>
      <c r="S311" s="830"/>
      <c r="T311" s="830"/>
      <c r="U311" s="830"/>
      <c r="V311" s="830"/>
      <c r="W311" s="830"/>
      <c r="X311" s="831"/>
      <c r="Y311" s="832">
        <v>418</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customHeight="1" x14ac:dyDescent="0.15">
      <c r="A312" s="816"/>
      <c r="B312" s="817"/>
      <c r="C312" s="817"/>
      <c r="D312" s="817"/>
      <c r="E312" s="817"/>
      <c r="F312" s="818"/>
      <c r="G312" s="826" t="s">
        <v>741</v>
      </c>
      <c r="H312" s="827"/>
      <c r="I312" s="827"/>
      <c r="J312" s="827"/>
      <c r="K312" s="828"/>
      <c r="L312" s="829" t="s">
        <v>745</v>
      </c>
      <c r="M312" s="830"/>
      <c r="N312" s="830"/>
      <c r="O312" s="830"/>
      <c r="P312" s="830"/>
      <c r="Q312" s="830"/>
      <c r="R312" s="830"/>
      <c r="S312" s="830"/>
      <c r="T312" s="830"/>
      <c r="U312" s="830"/>
      <c r="V312" s="830"/>
      <c r="W312" s="830"/>
      <c r="X312" s="831"/>
      <c r="Y312" s="832">
        <v>215</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36" customHeight="1" x14ac:dyDescent="0.15">
      <c r="A313" s="816"/>
      <c r="B313" s="817"/>
      <c r="C313" s="817"/>
      <c r="D313" s="817"/>
      <c r="E313" s="817"/>
      <c r="F313" s="818"/>
      <c r="G313" s="826" t="s">
        <v>742</v>
      </c>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39.950000000000003" customHeight="1" x14ac:dyDescent="0.15">
      <c r="A314" s="816"/>
      <c r="B314" s="817"/>
      <c r="C314" s="817"/>
      <c r="D314" s="817"/>
      <c r="E314" s="817"/>
      <c r="F314" s="818"/>
      <c r="G314" s="826" t="s">
        <v>743</v>
      </c>
      <c r="H314" s="827"/>
      <c r="I314" s="827"/>
      <c r="J314" s="827"/>
      <c r="K314" s="828"/>
      <c r="L314" s="829" t="s">
        <v>746</v>
      </c>
      <c r="M314" s="830"/>
      <c r="N314" s="830"/>
      <c r="O314" s="830"/>
      <c r="P314" s="830"/>
      <c r="Q314" s="830"/>
      <c r="R314" s="830"/>
      <c r="S314" s="830"/>
      <c r="T314" s="830"/>
      <c r="U314" s="830"/>
      <c r="V314" s="830"/>
      <c r="W314" s="830"/>
      <c r="X314" s="831"/>
      <c r="Y314" s="832">
        <v>579</v>
      </c>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1212</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9.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17.1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30" t="s">
        <v>25</v>
      </c>
      <c r="Q365" s="430"/>
      <c r="R365" s="430"/>
      <c r="S365" s="430"/>
      <c r="T365" s="430"/>
      <c r="U365" s="430"/>
      <c r="V365" s="430"/>
      <c r="W365" s="430"/>
      <c r="X365" s="430"/>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41.25" customHeight="1" x14ac:dyDescent="0.15">
      <c r="A366" s="875">
        <v>1</v>
      </c>
      <c r="B366" s="875">
        <v>1</v>
      </c>
      <c r="C366" s="876" t="s">
        <v>774</v>
      </c>
      <c r="D366" s="877"/>
      <c r="E366" s="877"/>
      <c r="F366" s="877"/>
      <c r="G366" s="877"/>
      <c r="H366" s="877"/>
      <c r="I366" s="877"/>
      <c r="J366" s="878">
        <v>8011505001433</v>
      </c>
      <c r="K366" s="879"/>
      <c r="L366" s="879"/>
      <c r="M366" s="879"/>
      <c r="N366" s="879"/>
      <c r="O366" s="879"/>
      <c r="P366" s="881" t="s">
        <v>747</v>
      </c>
      <c r="Q366" s="881"/>
      <c r="R366" s="881"/>
      <c r="S366" s="881"/>
      <c r="T366" s="881"/>
      <c r="U366" s="881"/>
      <c r="V366" s="881"/>
      <c r="W366" s="881"/>
      <c r="X366" s="881"/>
      <c r="Y366" s="882">
        <v>1212</v>
      </c>
      <c r="Z366" s="883"/>
      <c r="AA366" s="883"/>
      <c r="AB366" s="884"/>
      <c r="AC366" s="885" t="s">
        <v>748</v>
      </c>
      <c r="AD366" s="886"/>
      <c r="AE366" s="886"/>
      <c r="AF366" s="886"/>
      <c r="AG366" s="886"/>
      <c r="AH366" s="869" t="s">
        <v>726</v>
      </c>
      <c r="AI366" s="870"/>
      <c r="AJ366" s="870"/>
      <c r="AK366" s="870"/>
      <c r="AL366" s="871" t="s">
        <v>726</v>
      </c>
      <c r="AM366" s="872"/>
      <c r="AN366" s="872"/>
      <c r="AO366" s="873"/>
      <c r="AP366" s="874" t="s">
        <v>726</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1"/>
      <c r="L398" s="151"/>
      <c r="M398" s="151"/>
      <c r="N398" s="151"/>
      <c r="O398" s="151"/>
      <c r="P398" s="430" t="s">
        <v>25</v>
      </c>
      <c r="Q398" s="430"/>
      <c r="R398" s="430"/>
      <c r="S398" s="430"/>
      <c r="T398" s="430"/>
      <c r="U398" s="430"/>
      <c r="V398" s="430"/>
      <c r="W398" s="430"/>
      <c r="X398" s="430"/>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30" t="s">
        <v>25</v>
      </c>
      <c r="Q431" s="430"/>
      <c r="R431" s="430"/>
      <c r="S431" s="430"/>
      <c r="T431" s="430"/>
      <c r="U431" s="430"/>
      <c r="V431" s="430"/>
      <c r="W431" s="430"/>
      <c r="X431" s="430"/>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30" t="s">
        <v>25</v>
      </c>
      <c r="Q464" s="430"/>
      <c r="R464" s="430"/>
      <c r="S464" s="430"/>
      <c r="T464" s="430"/>
      <c r="U464" s="430"/>
      <c r="V464" s="430"/>
      <c r="W464" s="430"/>
      <c r="X464" s="430"/>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30" t="s">
        <v>25</v>
      </c>
      <c r="Q497" s="430"/>
      <c r="R497" s="430"/>
      <c r="S497" s="430"/>
      <c r="T497" s="430"/>
      <c r="U497" s="430"/>
      <c r="V497" s="430"/>
      <c r="W497" s="430"/>
      <c r="X497" s="430"/>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30" t="s">
        <v>25</v>
      </c>
      <c r="Q530" s="430"/>
      <c r="R530" s="430"/>
      <c r="S530" s="430"/>
      <c r="T530" s="430"/>
      <c r="U530" s="430"/>
      <c r="V530" s="430"/>
      <c r="W530" s="430"/>
      <c r="X530" s="430"/>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30" t="s">
        <v>25</v>
      </c>
      <c r="Q563" s="430"/>
      <c r="R563" s="430"/>
      <c r="S563" s="430"/>
      <c r="T563" s="430"/>
      <c r="U563" s="430"/>
      <c r="V563" s="430"/>
      <c r="W563" s="430"/>
      <c r="X563" s="430"/>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30" t="s">
        <v>25</v>
      </c>
      <c r="Q596" s="430"/>
      <c r="R596" s="430"/>
      <c r="S596" s="430"/>
      <c r="T596" s="430"/>
      <c r="U596" s="430"/>
      <c r="V596" s="430"/>
      <c r="W596" s="430"/>
      <c r="X596" s="430"/>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6"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9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49.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23.25" customHeight="1" x14ac:dyDescent="0.15">
      <c r="A631" s="875">
        <v>1</v>
      </c>
      <c r="B631" s="875">
        <v>1</v>
      </c>
      <c r="C631" s="897"/>
      <c r="D631" s="897"/>
      <c r="E631" s="665" t="s">
        <v>726</v>
      </c>
      <c r="F631" s="898"/>
      <c r="G631" s="898"/>
      <c r="H631" s="898"/>
      <c r="I631" s="898"/>
      <c r="J631" s="878" t="s">
        <v>726</v>
      </c>
      <c r="K631" s="879"/>
      <c r="L631" s="879"/>
      <c r="M631" s="879"/>
      <c r="N631" s="879"/>
      <c r="O631" s="879"/>
      <c r="P631" s="880" t="s">
        <v>726</v>
      </c>
      <c r="Q631" s="881"/>
      <c r="R631" s="881"/>
      <c r="S631" s="881"/>
      <c r="T631" s="881"/>
      <c r="U631" s="881"/>
      <c r="V631" s="881"/>
      <c r="W631" s="881"/>
      <c r="X631" s="881"/>
      <c r="Y631" s="882" t="s">
        <v>726</v>
      </c>
      <c r="Z631" s="883"/>
      <c r="AA631" s="883"/>
      <c r="AB631" s="884"/>
      <c r="AC631" s="885"/>
      <c r="AD631" s="886"/>
      <c r="AE631" s="886"/>
      <c r="AF631" s="886"/>
      <c r="AG631" s="886"/>
      <c r="AH631" s="887" t="s">
        <v>726</v>
      </c>
      <c r="AI631" s="888"/>
      <c r="AJ631" s="888"/>
      <c r="AK631" s="888"/>
      <c r="AL631" s="871" t="s">
        <v>726</v>
      </c>
      <c r="AM631" s="872"/>
      <c r="AN631" s="872"/>
      <c r="AO631" s="873"/>
      <c r="AP631" s="874" t="s">
        <v>726</v>
      </c>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6:AQ17 P15:AX15 P13:AX13">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11">
    <cfRule type="expression" dxfId="1491" priority="897">
      <formula>IF(RIGHT(TEXT(AU311,"0.#"),1)=".",FALSE,TRUE)</formula>
    </cfRule>
    <cfRule type="expression" dxfId="1490" priority="898">
      <formula>IF(RIGHT(TEXT(AU311,"0.#"),1)=".",TRUE,FALSE)</formula>
    </cfRule>
  </conditionalFormatting>
  <conditionalFormatting sqref="AU320">
    <cfRule type="expression" dxfId="1489" priority="895">
      <formula>IF(RIGHT(TEXT(AU320,"0.#"),1)=".",FALSE,TRUE)</formula>
    </cfRule>
    <cfRule type="expression" dxfId="1488" priority="896">
      <formula>IF(RIGHT(TEXT(AU320,"0.#"),1)=".",TRUE,FALSE)</formula>
    </cfRule>
  </conditionalFormatting>
  <conditionalFormatting sqref="AU312:AU319 AU310">
    <cfRule type="expression" dxfId="1487" priority="893">
      <formula>IF(RIGHT(TEXT(AU310,"0.#"),1)=".",FALSE,TRUE)</formula>
    </cfRule>
    <cfRule type="expression" dxfId="1486" priority="894">
      <formula>IF(RIGHT(TEXT(AU310,"0.#"),1)=".",TRUE,FALSE)</formula>
    </cfRule>
  </conditionalFormatting>
  <conditionalFormatting sqref="Y350 Y337 Y324">
    <cfRule type="expression" dxfId="1485" priority="891">
      <formula>IF(RIGHT(TEXT(Y324,"0.#"),1)=".",FALSE,TRUE)</formula>
    </cfRule>
    <cfRule type="expression" dxfId="1484" priority="892">
      <formula>IF(RIGHT(TEXT(Y324,"0.#"),1)=".",TRUE,FALSE)</formula>
    </cfRule>
  </conditionalFormatting>
  <conditionalFormatting sqref="Y359 Y346 Y333">
    <cfRule type="expression" dxfId="1483" priority="889">
      <formula>IF(RIGHT(TEXT(Y333,"0.#"),1)=".",FALSE,TRUE)</formula>
    </cfRule>
    <cfRule type="expression" dxfId="1482" priority="890">
      <formula>IF(RIGHT(TEXT(Y333,"0.#"),1)=".",TRUE,FALSE)</formula>
    </cfRule>
  </conditionalFormatting>
  <conditionalFormatting sqref="AU350 AU337 AU324">
    <cfRule type="expression" dxfId="1481" priority="885">
      <formula>IF(RIGHT(TEXT(AU324,"0.#"),1)=".",FALSE,TRUE)</formula>
    </cfRule>
    <cfRule type="expression" dxfId="1480" priority="886">
      <formula>IF(RIGHT(TEXT(AU324,"0.#"),1)=".",TRUE,FALSE)</formula>
    </cfRule>
  </conditionalFormatting>
  <conditionalFormatting sqref="AU359 AU346 AU333">
    <cfRule type="expression" dxfId="1479" priority="883">
      <formula>IF(RIGHT(TEXT(AU333,"0.#"),1)=".",FALSE,TRUE)</formula>
    </cfRule>
    <cfRule type="expression" dxfId="1478" priority="884">
      <formula>IF(RIGHT(TEXT(AU333,"0.#"),1)=".",TRUE,FALSE)</formula>
    </cfRule>
  </conditionalFormatting>
  <conditionalFormatting sqref="AU351:AU358 AU349 AU338:AU345 AU336 AU325:AU332 AU323">
    <cfRule type="expression" dxfId="1477" priority="881">
      <formula>IF(RIGHT(TEXT(AU323,"0.#"),1)=".",FALSE,TRUE)</formula>
    </cfRule>
    <cfRule type="expression" dxfId="1476" priority="882">
      <formula>IF(RIGHT(TEXT(AU323,"0.#"),1)=".",TRUE,FALSE)</formula>
    </cfRule>
  </conditionalFormatting>
  <conditionalFormatting sqref="AI32">
    <cfRule type="expression" dxfId="1475" priority="879">
      <formula>IF(RIGHT(TEXT(AI32,"0.#"),1)=".",FALSE,TRUE)</formula>
    </cfRule>
    <cfRule type="expression" dxfId="1474" priority="880">
      <formula>IF(RIGHT(TEXT(AI32,"0.#"),1)=".",TRUE,FALSE)</formula>
    </cfRule>
  </conditionalFormatting>
  <conditionalFormatting sqref="AM32">
    <cfRule type="expression" dxfId="1473" priority="877">
      <formula>IF(RIGHT(TEXT(AM32,"0.#"),1)=".",FALSE,TRUE)</formula>
    </cfRule>
    <cfRule type="expression" dxfId="1472" priority="878">
      <formula>IF(RIGHT(TEXT(AM32,"0.#"),1)=".",TRUE,FALSE)</formula>
    </cfRule>
  </conditionalFormatting>
  <conditionalFormatting sqref="AE33">
    <cfRule type="expression" dxfId="1471" priority="875">
      <formula>IF(RIGHT(TEXT(AE33,"0.#"),1)=".",FALSE,TRUE)</formula>
    </cfRule>
    <cfRule type="expression" dxfId="1470" priority="876">
      <formula>IF(RIGHT(TEXT(AE33,"0.#"),1)=".",TRUE,FALSE)</formula>
    </cfRule>
  </conditionalFormatting>
  <conditionalFormatting sqref="AI33">
    <cfRule type="expression" dxfId="1469" priority="873">
      <formula>IF(RIGHT(TEXT(AI33,"0.#"),1)=".",FALSE,TRUE)</formula>
    </cfRule>
    <cfRule type="expression" dxfId="1468" priority="874">
      <formula>IF(RIGHT(TEXT(AI33,"0.#"),1)=".",TRUE,FALSE)</formula>
    </cfRule>
  </conditionalFormatting>
  <conditionalFormatting sqref="AM33">
    <cfRule type="expression" dxfId="1467" priority="871">
      <formula>IF(RIGHT(TEXT(AM33,"0.#"),1)=".",FALSE,TRUE)</formula>
    </cfRule>
    <cfRule type="expression" dxfId="1466" priority="872">
      <formula>IF(RIGHT(TEXT(AM33,"0.#"),1)=".",TRUE,FALSE)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1:AO660">
    <cfRule type="expression" dxfId="1435" priority="837">
      <formula>IF(AND(AL631&gt;=0, RIGHT(TEXT(AL631,"0.#"),1)&lt;&gt;"."),TRUE,FALSE)</formula>
    </cfRule>
    <cfRule type="expression" dxfId="1434" priority="838">
      <formula>IF(AND(AL631&gt;=0, RIGHT(TEXT(AL631,"0.#"),1)="."),TRUE,FALSE)</formula>
    </cfRule>
    <cfRule type="expression" dxfId="1433" priority="839">
      <formula>IF(AND(AL631&lt;0, RIGHT(TEXT(AL631,"0.#"),1)&lt;&gt;"."),TRUE,FALSE)</formula>
    </cfRule>
    <cfRule type="expression" dxfId="1432" priority="840">
      <formula>IF(AND(AL631&lt;0, RIGHT(TEXT(AL631,"0.#"),1)="."),TRUE,FALSE)</formula>
    </cfRule>
  </conditionalFormatting>
  <conditionalFormatting sqref="Y631:Y660">
    <cfRule type="expression" dxfId="1431" priority="835">
      <formula>IF(RIGHT(TEXT(Y631,"0.#"),1)=".",FALSE,TRUE)</formula>
    </cfRule>
    <cfRule type="expression" dxfId="1430" priority="836">
      <formula>IF(RIGHT(TEXT(Y631,"0.#"),1)=".",TRUE,FALSE)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34:Y461">
    <cfRule type="expression" dxfId="1419" priority="755">
      <formula>IF(RIGHT(TEXT(Y434,"0.#"),1)=".",FALSE,TRUE)</formula>
    </cfRule>
    <cfRule type="expression" dxfId="1418" priority="756">
      <formula>IF(RIGHT(TEXT(Y434,"0.#"),1)=".",TRUE,FALSE)</formula>
    </cfRule>
  </conditionalFormatting>
  <conditionalFormatting sqref="Y432:Y433">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1">
    <cfRule type="expression" dxfId="1277" priority="665">
      <formula>IF(RIGHT(TEXT(AM41,"0.#"),1)=".",FALSE,TRUE)</formula>
    </cfRule>
    <cfRule type="expression" dxfId="1276" priority="666">
      <formula>IF(RIGHT(TEXT(AM41,"0.#"),1)=".",TRUE,FALSE)</formula>
    </cfRule>
  </conditionalFormatting>
  <conditionalFormatting sqref="AM40">
    <cfRule type="expression" dxfId="1275" priority="667">
      <formula>IF(RIGHT(TEXT(AM40,"0.#"),1)=".",FALSE,TRUE)</formula>
    </cfRule>
    <cfRule type="expression" dxfId="1274" priority="668">
      <formula>IF(RIGHT(TEXT(AM40,"0.#"),1)=".",TRUE,FALSE)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M39">
    <cfRule type="expression" dxfId="1261" priority="669">
      <formula>IF(RIGHT(TEXT(AM39,"0.#"),1)=".",FALSE,TRUE)</formula>
    </cfRule>
    <cfRule type="expression" dxfId="1260" priority="670">
      <formula>IF(RIGHT(TEXT(AM39,"0.#"),1)=".",TRUE,FALSE)</formula>
    </cfRule>
  </conditionalFormatting>
  <conditionalFormatting sqref="AI39">
    <cfRule type="expression" dxfId="1259" priority="671">
      <formula>IF(RIGHT(TEXT(AI39,"0.#"),1)=".",FALSE,TRUE)</formula>
    </cfRule>
    <cfRule type="expression" dxfId="1258" priority="672">
      <formula>IF(RIGHT(TEXT(AI39,"0.#"),1)=".",TRUE,FALSE)</formula>
    </cfRule>
  </conditionalFormatting>
  <conditionalFormatting sqref="AI40">
    <cfRule type="expression" dxfId="1257" priority="673">
      <formula>IF(RIGHT(TEXT(AI40,"0.#"),1)=".",FALSE,TRUE)</formula>
    </cfRule>
    <cfRule type="expression" dxfId="1256" priority="674">
      <formula>IF(RIGHT(TEXT(AI40,"0.#"),1)=".",TRUE,FALSE)</formula>
    </cfRule>
  </conditionalFormatting>
  <conditionalFormatting sqref="AM69">
    <cfRule type="expression" dxfId="1255" priority="633">
      <formula>IF(RIGHT(TEXT(AM69,"0.#"),1)=".",FALSE,TRUE)</formula>
    </cfRule>
    <cfRule type="expression" dxfId="1254" priority="634">
      <formula>IF(RIGHT(TEXT(AM69,"0.#"),1)=".",TRUE,FALSE)</formula>
    </cfRule>
  </conditionalFormatting>
  <conditionalFormatting sqref="AE70">
    <cfRule type="expression" dxfId="1253" priority="631">
      <formula>IF(RIGHT(TEXT(AE70,"0.#"),1)=".",FALSE,TRUE)</formula>
    </cfRule>
    <cfRule type="expression" dxfId="1252" priority="632">
      <formula>IF(RIGHT(TEXT(AE70,"0.#"),1)=".",TRUE,FALSE)</formula>
    </cfRule>
  </conditionalFormatting>
  <conditionalFormatting sqref="AI70">
    <cfRule type="expression" dxfId="1251" priority="629">
      <formula>IF(RIGHT(TEXT(AI70,"0.#"),1)=".",FALSE,TRUE)</formula>
    </cfRule>
    <cfRule type="expression" dxfId="1250" priority="630">
      <formula>IF(RIGHT(TEXT(AI70,"0.#"),1)=".",TRUE,FALSE)</formula>
    </cfRule>
  </conditionalFormatting>
  <conditionalFormatting sqref="AE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Q69">
    <cfRule type="expression" dxfId="707" priority="7">
      <formula>IF(RIGHT(TEXT(AQ69,"0.#"),1)=".",FALSE,TRUE)</formula>
    </cfRule>
    <cfRule type="expression" dxfId="706" priority="8">
      <formula>IF(RIGHT(TEXT(AQ69,"0.#"),1)=".",TRUE,FALSE)</formula>
    </cfRule>
  </conditionalFormatting>
  <conditionalFormatting sqref="AQ70">
    <cfRule type="expression" dxfId="705" priority="5">
      <formula>IF(RIGHT(TEXT(AQ70,"0.#"),1)=".",FALSE,TRUE)</formula>
    </cfRule>
    <cfRule type="expression" dxfId="704" priority="6">
      <formula>IF(RIGHT(TEXT(AQ70,"0.#"),1)=".",TRUE,FALSE)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M70">
    <cfRule type="expression" dxfId="701" priority="1">
      <formula>IF(RIGHT(TEXT(AM70,"0.#"),1)=".",FALSE,TRUE)</formula>
    </cfRule>
    <cfRule type="expression" dxfId="70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16383" man="1"/>
    <brk id="225"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721</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721</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7"/>
      <c r="Z2" s="853"/>
      <c r="AA2" s="854"/>
      <c r="AB2" s="961" t="s">
        <v>11</v>
      </c>
      <c r="AC2" s="962"/>
      <c r="AD2" s="963"/>
      <c r="AE2" s="965" t="s">
        <v>372</v>
      </c>
      <c r="AF2" s="965"/>
      <c r="AG2" s="965"/>
      <c r="AH2" s="902"/>
      <c r="AI2" s="965" t="s">
        <v>468</v>
      </c>
      <c r="AJ2" s="965"/>
      <c r="AK2" s="965"/>
      <c r="AL2" s="902"/>
      <c r="AM2" s="965" t="s">
        <v>469</v>
      </c>
      <c r="AN2" s="965"/>
      <c r="AO2" s="965"/>
      <c r="AP2" s="902"/>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58"/>
      <c r="Z3" s="959"/>
      <c r="AA3" s="960"/>
      <c r="AB3" s="964"/>
      <c r="AC3" s="418"/>
      <c r="AD3" s="419"/>
      <c r="AE3" s="506"/>
      <c r="AF3" s="506"/>
      <c r="AG3" s="506"/>
      <c r="AH3" s="417"/>
      <c r="AI3" s="506"/>
      <c r="AJ3" s="506"/>
      <c r="AK3" s="506"/>
      <c r="AL3" s="417"/>
      <c r="AM3" s="506"/>
      <c r="AN3" s="506"/>
      <c r="AO3" s="506"/>
      <c r="AP3" s="417"/>
      <c r="AQ3" s="512"/>
      <c r="AR3" s="450"/>
      <c r="AS3" s="448" t="s">
        <v>224</v>
      </c>
      <c r="AT3" s="449"/>
      <c r="AU3" s="450"/>
      <c r="AV3" s="450"/>
      <c r="AW3" s="339" t="s">
        <v>170</v>
      </c>
      <c r="AX3" s="344"/>
      <c r="AY3" s="34">
        <f t="shared" ref="AY3:AY8" si="0">$AY$2</f>
        <v>0</v>
      </c>
    </row>
    <row r="4" spans="1:51" ht="22.5" customHeight="1" x14ac:dyDescent="0.15">
      <c r="A4" s="489"/>
      <c r="B4" s="487"/>
      <c r="C4" s="487"/>
      <c r="D4" s="487"/>
      <c r="E4" s="487"/>
      <c r="F4" s="488"/>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344</v>
      </c>
      <c r="B7" s="928"/>
      <c r="C7" s="928"/>
      <c r="D7" s="928"/>
      <c r="E7" s="928"/>
      <c r="F7" s="92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0"/>
      <c r="B8" s="931"/>
      <c r="C8" s="931"/>
      <c r="D8" s="931"/>
      <c r="E8" s="931"/>
      <c r="F8" s="93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7"/>
      <c r="Z9" s="853"/>
      <c r="AA9" s="854"/>
      <c r="AB9" s="961" t="s">
        <v>11</v>
      </c>
      <c r="AC9" s="962"/>
      <c r="AD9" s="963"/>
      <c r="AE9" s="965" t="s">
        <v>372</v>
      </c>
      <c r="AF9" s="965"/>
      <c r="AG9" s="965"/>
      <c r="AH9" s="902"/>
      <c r="AI9" s="965" t="s">
        <v>468</v>
      </c>
      <c r="AJ9" s="965"/>
      <c r="AK9" s="965"/>
      <c r="AL9" s="902"/>
      <c r="AM9" s="965" t="s">
        <v>469</v>
      </c>
      <c r="AN9" s="965"/>
      <c r="AO9" s="965"/>
      <c r="AP9" s="902"/>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6"/>
      <c r="AF10" s="506"/>
      <c r="AG10" s="506"/>
      <c r="AH10" s="417"/>
      <c r="AI10" s="506"/>
      <c r="AJ10" s="506"/>
      <c r="AK10" s="506"/>
      <c r="AL10" s="417"/>
      <c r="AM10" s="506"/>
      <c r="AN10" s="506"/>
      <c r="AO10" s="506"/>
      <c r="AP10" s="417"/>
      <c r="AQ10" s="512"/>
      <c r="AR10" s="450"/>
      <c r="AS10" s="448" t="s">
        <v>224</v>
      </c>
      <c r="AT10" s="449"/>
      <c r="AU10" s="450"/>
      <c r="AV10" s="450"/>
      <c r="AW10" s="339" t="s">
        <v>170</v>
      </c>
      <c r="AX10" s="344"/>
      <c r="AY10" s="34">
        <f t="shared" ref="AY10:AY15" si="1">$AY$9</f>
        <v>0</v>
      </c>
    </row>
    <row r="11" spans="1:51" ht="22.5" customHeight="1" x14ac:dyDescent="0.15">
      <c r="A11" s="489"/>
      <c r="B11" s="487"/>
      <c r="C11" s="487"/>
      <c r="D11" s="487"/>
      <c r="E11" s="487"/>
      <c r="F11" s="488"/>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344</v>
      </c>
      <c r="B14" s="928"/>
      <c r="C14" s="928"/>
      <c r="D14" s="928"/>
      <c r="E14" s="928"/>
      <c r="F14" s="92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0"/>
      <c r="B15" s="931"/>
      <c r="C15" s="931"/>
      <c r="D15" s="931"/>
      <c r="E15" s="931"/>
      <c r="F15" s="93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6"/>
      <c r="AF17" s="506"/>
      <c r="AG17" s="506"/>
      <c r="AH17" s="417"/>
      <c r="AI17" s="506"/>
      <c r="AJ17" s="506"/>
      <c r="AK17" s="506"/>
      <c r="AL17" s="417"/>
      <c r="AM17" s="506"/>
      <c r="AN17" s="506"/>
      <c r="AO17" s="506"/>
      <c r="AP17" s="417"/>
      <c r="AQ17" s="512"/>
      <c r="AR17" s="450"/>
      <c r="AS17" s="448" t="s">
        <v>224</v>
      </c>
      <c r="AT17" s="449"/>
      <c r="AU17" s="450"/>
      <c r="AV17" s="450"/>
      <c r="AW17" s="339" t="s">
        <v>170</v>
      </c>
      <c r="AX17" s="344"/>
      <c r="AY17" s="34">
        <f t="shared" ref="AY17:AY22" si="2">$AY$16</f>
        <v>0</v>
      </c>
    </row>
    <row r="18" spans="1:51" ht="22.5" customHeight="1" x14ac:dyDescent="0.15">
      <c r="A18" s="489"/>
      <c r="B18" s="487"/>
      <c r="C18" s="487"/>
      <c r="D18" s="487"/>
      <c r="E18" s="487"/>
      <c r="F18" s="488"/>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344</v>
      </c>
      <c r="B21" s="928"/>
      <c r="C21" s="928"/>
      <c r="D21" s="928"/>
      <c r="E21" s="928"/>
      <c r="F21" s="92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0"/>
      <c r="B22" s="931"/>
      <c r="C22" s="931"/>
      <c r="D22" s="931"/>
      <c r="E22" s="931"/>
      <c r="F22" s="93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6"/>
      <c r="AF24" s="506"/>
      <c r="AG24" s="506"/>
      <c r="AH24" s="417"/>
      <c r="AI24" s="506"/>
      <c r="AJ24" s="506"/>
      <c r="AK24" s="506"/>
      <c r="AL24" s="417"/>
      <c r="AM24" s="506"/>
      <c r="AN24" s="506"/>
      <c r="AO24" s="506"/>
      <c r="AP24" s="417"/>
      <c r="AQ24" s="512"/>
      <c r="AR24" s="450"/>
      <c r="AS24" s="448" t="s">
        <v>224</v>
      </c>
      <c r="AT24" s="449"/>
      <c r="AU24" s="450"/>
      <c r="AV24" s="450"/>
      <c r="AW24" s="339" t="s">
        <v>170</v>
      </c>
      <c r="AX24" s="344"/>
      <c r="AY24" s="34">
        <f t="shared" ref="AY24:AY29" si="3">$AY$23</f>
        <v>0</v>
      </c>
    </row>
    <row r="25" spans="1:51" ht="22.5" customHeight="1" x14ac:dyDescent="0.15">
      <c r="A25" s="489"/>
      <c r="B25" s="487"/>
      <c r="C25" s="487"/>
      <c r="D25" s="487"/>
      <c r="E25" s="487"/>
      <c r="F25" s="488"/>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344</v>
      </c>
      <c r="B28" s="928"/>
      <c r="C28" s="928"/>
      <c r="D28" s="928"/>
      <c r="E28" s="928"/>
      <c r="F28" s="92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0"/>
      <c r="B29" s="931"/>
      <c r="C29" s="931"/>
      <c r="D29" s="931"/>
      <c r="E29" s="931"/>
      <c r="F29" s="93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6"/>
      <c r="AF31" s="506"/>
      <c r="AG31" s="506"/>
      <c r="AH31" s="417"/>
      <c r="AI31" s="506"/>
      <c r="AJ31" s="506"/>
      <c r="AK31" s="506"/>
      <c r="AL31" s="417"/>
      <c r="AM31" s="506"/>
      <c r="AN31" s="506"/>
      <c r="AO31" s="506"/>
      <c r="AP31" s="417"/>
      <c r="AQ31" s="512"/>
      <c r="AR31" s="450"/>
      <c r="AS31" s="448" t="s">
        <v>224</v>
      </c>
      <c r="AT31" s="449"/>
      <c r="AU31" s="450"/>
      <c r="AV31" s="450"/>
      <c r="AW31" s="339" t="s">
        <v>170</v>
      </c>
      <c r="AX31" s="344"/>
      <c r="AY31" s="34">
        <f t="shared" ref="AY31:AY36" si="4">$AY$30</f>
        <v>0</v>
      </c>
    </row>
    <row r="32" spans="1:51" ht="22.5" customHeight="1" x14ac:dyDescent="0.15">
      <c r="A32" s="489"/>
      <c r="B32" s="487"/>
      <c r="C32" s="487"/>
      <c r="D32" s="487"/>
      <c r="E32" s="487"/>
      <c r="F32" s="488"/>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344</v>
      </c>
      <c r="B35" s="928"/>
      <c r="C35" s="928"/>
      <c r="D35" s="928"/>
      <c r="E35" s="928"/>
      <c r="F35" s="92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0"/>
      <c r="B36" s="931"/>
      <c r="C36" s="931"/>
      <c r="D36" s="931"/>
      <c r="E36" s="931"/>
      <c r="F36" s="93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6"/>
      <c r="AF38" s="506"/>
      <c r="AG38" s="506"/>
      <c r="AH38" s="417"/>
      <c r="AI38" s="506"/>
      <c r="AJ38" s="506"/>
      <c r="AK38" s="506"/>
      <c r="AL38" s="417"/>
      <c r="AM38" s="506"/>
      <c r="AN38" s="506"/>
      <c r="AO38" s="506"/>
      <c r="AP38" s="417"/>
      <c r="AQ38" s="512"/>
      <c r="AR38" s="450"/>
      <c r="AS38" s="448" t="s">
        <v>224</v>
      </c>
      <c r="AT38" s="449"/>
      <c r="AU38" s="450"/>
      <c r="AV38" s="450"/>
      <c r="AW38" s="339" t="s">
        <v>170</v>
      </c>
      <c r="AX38" s="344"/>
      <c r="AY38" s="34">
        <f t="shared" ref="AY38:AY43" si="5">$AY$37</f>
        <v>0</v>
      </c>
    </row>
    <row r="39" spans="1:51" ht="22.5" customHeight="1" x14ac:dyDescent="0.15">
      <c r="A39" s="489"/>
      <c r="B39" s="487"/>
      <c r="C39" s="487"/>
      <c r="D39" s="487"/>
      <c r="E39" s="487"/>
      <c r="F39" s="488"/>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344</v>
      </c>
      <c r="B42" s="928"/>
      <c r="C42" s="928"/>
      <c r="D42" s="928"/>
      <c r="E42" s="928"/>
      <c r="F42" s="92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0"/>
      <c r="B43" s="931"/>
      <c r="C43" s="931"/>
      <c r="D43" s="931"/>
      <c r="E43" s="931"/>
      <c r="F43" s="93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6"/>
      <c r="AF45" s="506"/>
      <c r="AG45" s="506"/>
      <c r="AH45" s="417"/>
      <c r="AI45" s="506"/>
      <c r="AJ45" s="506"/>
      <c r="AK45" s="506"/>
      <c r="AL45" s="417"/>
      <c r="AM45" s="506"/>
      <c r="AN45" s="506"/>
      <c r="AO45" s="506"/>
      <c r="AP45" s="417"/>
      <c r="AQ45" s="512"/>
      <c r="AR45" s="450"/>
      <c r="AS45" s="448" t="s">
        <v>224</v>
      </c>
      <c r="AT45" s="449"/>
      <c r="AU45" s="450"/>
      <c r="AV45" s="450"/>
      <c r="AW45" s="339" t="s">
        <v>170</v>
      </c>
      <c r="AX45" s="344"/>
      <c r="AY45" s="34">
        <f t="shared" ref="AY45:AY50" si="6">$AY$44</f>
        <v>0</v>
      </c>
    </row>
    <row r="46" spans="1:51" ht="22.5" customHeight="1" x14ac:dyDescent="0.15">
      <c r="A46" s="489"/>
      <c r="B46" s="487"/>
      <c r="C46" s="487"/>
      <c r="D46" s="487"/>
      <c r="E46" s="487"/>
      <c r="F46" s="488"/>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344</v>
      </c>
      <c r="B49" s="928"/>
      <c r="C49" s="928"/>
      <c r="D49" s="928"/>
      <c r="E49" s="928"/>
      <c r="F49" s="92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0"/>
      <c r="B50" s="931"/>
      <c r="C50" s="931"/>
      <c r="D50" s="931"/>
      <c r="E50" s="931"/>
      <c r="F50" s="93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6"/>
      <c r="AF52" s="506"/>
      <c r="AG52" s="506"/>
      <c r="AH52" s="417"/>
      <c r="AI52" s="506"/>
      <c r="AJ52" s="506"/>
      <c r="AK52" s="506"/>
      <c r="AL52" s="417"/>
      <c r="AM52" s="506"/>
      <c r="AN52" s="506"/>
      <c r="AO52" s="506"/>
      <c r="AP52" s="417"/>
      <c r="AQ52" s="512"/>
      <c r="AR52" s="450"/>
      <c r="AS52" s="448" t="s">
        <v>224</v>
      </c>
      <c r="AT52" s="449"/>
      <c r="AU52" s="450"/>
      <c r="AV52" s="450"/>
      <c r="AW52" s="339" t="s">
        <v>170</v>
      </c>
      <c r="AX52" s="344"/>
      <c r="AY52" s="34">
        <f t="shared" ref="AY52:AY57" si="7">$AY$51</f>
        <v>0</v>
      </c>
    </row>
    <row r="53" spans="1:51" ht="22.5" customHeight="1" x14ac:dyDescent="0.15">
      <c r="A53" s="489"/>
      <c r="B53" s="487"/>
      <c r="C53" s="487"/>
      <c r="D53" s="487"/>
      <c r="E53" s="487"/>
      <c r="F53" s="488"/>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344</v>
      </c>
      <c r="B56" s="928"/>
      <c r="C56" s="928"/>
      <c r="D56" s="928"/>
      <c r="E56" s="928"/>
      <c r="F56" s="92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0"/>
      <c r="B57" s="931"/>
      <c r="C57" s="931"/>
      <c r="D57" s="931"/>
      <c r="E57" s="931"/>
      <c r="F57" s="93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6"/>
      <c r="AF59" s="506"/>
      <c r="AG59" s="506"/>
      <c r="AH59" s="417"/>
      <c r="AI59" s="506"/>
      <c r="AJ59" s="506"/>
      <c r="AK59" s="506"/>
      <c r="AL59" s="417"/>
      <c r="AM59" s="506"/>
      <c r="AN59" s="506"/>
      <c r="AO59" s="506"/>
      <c r="AP59" s="417"/>
      <c r="AQ59" s="512"/>
      <c r="AR59" s="450"/>
      <c r="AS59" s="448" t="s">
        <v>224</v>
      </c>
      <c r="AT59" s="449"/>
      <c r="AU59" s="450"/>
      <c r="AV59" s="450"/>
      <c r="AW59" s="339" t="s">
        <v>170</v>
      </c>
      <c r="AX59" s="344"/>
      <c r="AY59" s="34">
        <f t="shared" ref="AY59:AY64" si="8">$AY$58</f>
        <v>0</v>
      </c>
    </row>
    <row r="60" spans="1:51" ht="22.5" customHeight="1" x14ac:dyDescent="0.15">
      <c r="A60" s="489"/>
      <c r="B60" s="487"/>
      <c r="C60" s="487"/>
      <c r="D60" s="487"/>
      <c r="E60" s="487"/>
      <c r="F60" s="488"/>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344</v>
      </c>
      <c r="B63" s="928"/>
      <c r="C63" s="928"/>
      <c r="D63" s="928"/>
      <c r="E63" s="928"/>
      <c r="F63" s="92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0"/>
      <c r="B64" s="931"/>
      <c r="C64" s="931"/>
      <c r="D64" s="931"/>
      <c r="E64" s="931"/>
      <c r="F64" s="93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6"/>
      <c r="AF66" s="506"/>
      <c r="AG66" s="506"/>
      <c r="AH66" s="417"/>
      <c r="AI66" s="506"/>
      <c r="AJ66" s="506"/>
      <c r="AK66" s="506"/>
      <c r="AL66" s="417"/>
      <c r="AM66" s="506"/>
      <c r="AN66" s="506"/>
      <c r="AO66" s="506"/>
      <c r="AP66" s="417"/>
      <c r="AQ66" s="512"/>
      <c r="AR66" s="450"/>
      <c r="AS66" s="448" t="s">
        <v>224</v>
      </c>
      <c r="AT66" s="449"/>
      <c r="AU66" s="450"/>
      <c r="AV66" s="450"/>
      <c r="AW66" s="339" t="s">
        <v>170</v>
      </c>
      <c r="AX66" s="344"/>
      <c r="AY66" s="34">
        <f t="shared" ref="AY66:AY71" si="9">$AY$65</f>
        <v>0</v>
      </c>
    </row>
    <row r="67" spans="1:51" ht="22.5" customHeight="1" x14ac:dyDescent="0.15">
      <c r="A67" s="489"/>
      <c r="B67" s="487"/>
      <c r="C67" s="487"/>
      <c r="D67" s="487"/>
      <c r="E67" s="487"/>
      <c r="F67" s="488"/>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344</v>
      </c>
      <c r="B70" s="928"/>
      <c r="C70" s="928"/>
      <c r="D70" s="928"/>
      <c r="E70" s="928"/>
      <c r="F70" s="92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0" t="s">
        <v>25</v>
      </c>
      <c r="Q3" s="430"/>
      <c r="R3" s="430"/>
      <c r="S3" s="430"/>
      <c r="T3" s="430"/>
      <c r="U3" s="430"/>
      <c r="V3" s="430"/>
      <c r="W3" s="430"/>
      <c r="X3" s="430"/>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0" t="s">
        <v>25</v>
      </c>
      <c r="Q36" s="430"/>
      <c r="R36" s="430"/>
      <c r="S36" s="430"/>
      <c r="T36" s="430"/>
      <c r="U36" s="430"/>
      <c r="V36" s="430"/>
      <c r="W36" s="430"/>
      <c r="X36" s="430"/>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0" t="s">
        <v>25</v>
      </c>
      <c r="Q69" s="430"/>
      <c r="R69" s="430"/>
      <c r="S69" s="430"/>
      <c r="T69" s="430"/>
      <c r="U69" s="430"/>
      <c r="V69" s="430"/>
      <c r="W69" s="430"/>
      <c r="X69" s="430"/>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0" t="s">
        <v>25</v>
      </c>
      <c r="Q102" s="430"/>
      <c r="R102" s="430"/>
      <c r="S102" s="430"/>
      <c r="T102" s="430"/>
      <c r="U102" s="430"/>
      <c r="V102" s="430"/>
      <c r="W102" s="430"/>
      <c r="X102" s="430"/>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0" t="s">
        <v>25</v>
      </c>
      <c r="Q135" s="430"/>
      <c r="R135" s="430"/>
      <c r="S135" s="430"/>
      <c r="T135" s="430"/>
      <c r="U135" s="430"/>
      <c r="V135" s="430"/>
      <c r="W135" s="430"/>
      <c r="X135" s="430"/>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0" t="s">
        <v>25</v>
      </c>
      <c r="Q168" s="430"/>
      <c r="R168" s="430"/>
      <c r="S168" s="430"/>
      <c r="T168" s="430"/>
      <c r="U168" s="430"/>
      <c r="V168" s="430"/>
      <c r="W168" s="430"/>
      <c r="X168" s="430"/>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0" t="s">
        <v>25</v>
      </c>
      <c r="Q201" s="430"/>
      <c r="R201" s="430"/>
      <c r="S201" s="430"/>
      <c r="T201" s="430"/>
      <c r="U201" s="430"/>
      <c r="V201" s="430"/>
      <c r="W201" s="430"/>
      <c r="X201" s="430"/>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0" t="s">
        <v>25</v>
      </c>
      <c r="Q234" s="430"/>
      <c r="R234" s="430"/>
      <c r="S234" s="430"/>
      <c r="T234" s="430"/>
      <c r="U234" s="430"/>
      <c r="V234" s="430"/>
      <c r="W234" s="430"/>
      <c r="X234" s="430"/>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0" t="s">
        <v>25</v>
      </c>
      <c r="Q267" s="430"/>
      <c r="R267" s="430"/>
      <c r="S267" s="430"/>
      <c r="T267" s="430"/>
      <c r="U267" s="430"/>
      <c r="V267" s="430"/>
      <c r="W267" s="430"/>
      <c r="X267" s="430"/>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0" t="s">
        <v>25</v>
      </c>
      <c r="Q300" s="430"/>
      <c r="R300" s="430"/>
      <c r="S300" s="430"/>
      <c r="T300" s="430"/>
      <c r="U300" s="430"/>
      <c r="V300" s="430"/>
      <c r="W300" s="430"/>
      <c r="X300" s="430"/>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0" t="s">
        <v>25</v>
      </c>
      <c r="Q333" s="430"/>
      <c r="R333" s="430"/>
      <c r="S333" s="430"/>
      <c r="T333" s="430"/>
      <c r="U333" s="430"/>
      <c r="V333" s="430"/>
      <c r="W333" s="430"/>
      <c r="X333" s="430"/>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0" t="s">
        <v>25</v>
      </c>
      <c r="Q366" s="430"/>
      <c r="R366" s="430"/>
      <c r="S366" s="430"/>
      <c r="T366" s="430"/>
      <c r="U366" s="430"/>
      <c r="V366" s="430"/>
      <c r="W366" s="430"/>
      <c r="X366" s="430"/>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0" t="s">
        <v>25</v>
      </c>
      <c r="Q399" s="430"/>
      <c r="R399" s="430"/>
      <c r="S399" s="430"/>
      <c r="T399" s="430"/>
      <c r="U399" s="430"/>
      <c r="V399" s="430"/>
      <c r="W399" s="430"/>
      <c r="X399" s="430"/>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0" t="s">
        <v>25</v>
      </c>
      <c r="Q432" s="430"/>
      <c r="R432" s="430"/>
      <c r="S432" s="430"/>
      <c r="T432" s="430"/>
      <c r="U432" s="430"/>
      <c r="V432" s="430"/>
      <c r="W432" s="430"/>
      <c r="X432" s="430"/>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0" t="s">
        <v>25</v>
      </c>
      <c r="Q465" s="430"/>
      <c r="R465" s="430"/>
      <c r="S465" s="430"/>
      <c r="T465" s="430"/>
      <c r="U465" s="430"/>
      <c r="V465" s="430"/>
      <c r="W465" s="430"/>
      <c r="X465" s="430"/>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0" t="s">
        <v>25</v>
      </c>
      <c r="Q498" s="430"/>
      <c r="R498" s="430"/>
      <c r="S498" s="430"/>
      <c r="T498" s="430"/>
      <c r="U498" s="430"/>
      <c r="V498" s="430"/>
      <c r="W498" s="430"/>
      <c r="X498" s="430"/>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0" t="s">
        <v>25</v>
      </c>
      <c r="Q531" s="430"/>
      <c r="R531" s="430"/>
      <c r="S531" s="430"/>
      <c r="T531" s="430"/>
      <c r="U531" s="430"/>
      <c r="V531" s="430"/>
      <c r="W531" s="430"/>
      <c r="X531" s="430"/>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0" t="s">
        <v>25</v>
      </c>
      <c r="Q564" s="430"/>
      <c r="R564" s="430"/>
      <c r="S564" s="430"/>
      <c r="T564" s="430"/>
      <c r="U564" s="430"/>
      <c r="V564" s="430"/>
      <c r="W564" s="430"/>
      <c r="X564" s="430"/>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0" t="s">
        <v>25</v>
      </c>
      <c r="Q597" s="430"/>
      <c r="R597" s="430"/>
      <c r="S597" s="430"/>
      <c r="T597" s="430"/>
      <c r="U597" s="430"/>
      <c r="V597" s="430"/>
      <c r="W597" s="430"/>
      <c r="X597" s="430"/>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0" t="s">
        <v>25</v>
      </c>
      <c r="Q630" s="430"/>
      <c r="R630" s="430"/>
      <c r="S630" s="430"/>
      <c r="T630" s="430"/>
      <c r="U630" s="430"/>
      <c r="V630" s="430"/>
      <c r="W630" s="430"/>
      <c r="X630" s="430"/>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0" t="s">
        <v>25</v>
      </c>
      <c r="Q663" s="430"/>
      <c r="R663" s="430"/>
      <c r="S663" s="430"/>
      <c r="T663" s="430"/>
      <c r="U663" s="430"/>
      <c r="V663" s="430"/>
      <c r="W663" s="430"/>
      <c r="X663" s="430"/>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0" t="s">
        <v>25</v>
      </c>
      <c r="Q696" s="430"/>
      <c r="R696" s="430"/>
      <c r="S696" s="430"/>
      <c r="T696" s="430"/>
      <c r="U696" s="430"/>
      <c r="V696" s="430"/>
      <c r="W696" s="430"/>
      <c r="X696" s="430"/>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0" t="s">
        <v>25</v>
      </c>
      <c r="Q729" s="430"/>
      <c r="R729" s="430"/>
      <c r="S729" s="430"/>
      <c r="T729" s="430"/>
      <c r="U729" s="430"/>
      <c r="V729" s="430"/>
      <c r="W729" s="430"/>
      <c r="X729" s="430"/>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0" t="s">
        <v>25</v>
      </c>
      <c r="Q762" s="430"/>
      <c r="R762" s="430"/>
      <c r="S762" s="430"/>
      <c r="T762" s="430"/>
      <c r="U762" s="430"/>
      <c r="V762" s="430"/>
      <c r="W762" s="430"/>
      <c r="X762" s="430"/>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0" t="s">
        <v>25</v>
      </c>
      <c r="Q795" s="430"/>
      <c r="R795" s="430"/>
      <c r="S795" s="430"/>
      <c r="T795" s="430"/>
      <c r="U795" s="430"/>
      <c r="V795" s="430"/>
      <c r="W795" s="430"/>
      <c r="X795" s="430"/>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0" t="s">
        <v>25</v>
      </c>
      <c r="Q828" s="430"/>
      <c r="R828" s="430"/>
      <c r="S828" s="430"/>
      <c r="T828" s="430"/>
      <c r="U828" s="430"/>
      <c r="V828" s="430"/>
      <c r="W828" s="430"/>
      <c r="X828" s="430"/>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0" t="s">
        <v>25</v>
      </c>
      <c r="Q861" s="430"/>
      <c r="R861" s="430"/>
      <c r="S861" s="430"/>
      <c r="T861" s="430"/>
      <c r="U861" s="430"/>
      <c r="V861" s="430"/>
      <c r="W861" s="430"/>
      <c r="X861" s="430"/>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0" t="s">
        <v>25</v>
      </c>
      <c r="Q894" s="430"/>
      <c r="R894" s="430"/>
      <c r="S894" s="430"/>
      <c r="T894" s="430"/>
      <c r="U894" s="430"/>
      <c r="V894" s="430"/>
      <c r="W894" s="430"/>
      <c r="X894" s="430"/>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0" t="s">
        <v>25</v>
      </c>
      <c r="Q927" s="430"/>
      <c r="R927" s="430"/>
      <c r="S927" s="430"/>
      <c r="T927" s="430"/>
      <c r="U927" s="430"/>
      <c r="V927" s="430"/>
      <c r="W927" s="430"/>
      <c r="X927" s="430"/>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0" t="s">
        <v>25</v>
      </c>
      <c r="Q960" s="430"/>
      <c r="R960" s="430"/>
      <c r="S960" s="430"/>
      <c r="T960" s="430"/>
      <c r="U960" s="430"/>
      <c r="V960" s="430"/>
      <c r="W960" s="430"/>
      <c r="X960" s="430"/>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0" t="s">
        <v>25</v>
      </c>
      <c r="Q993" s="430"/>
      <c r="R993" s="430"/>
      <c r="S993" s="430"/>
      <c r="T993" s="430"/>
      <c r="U993" s="430"/>
      <c r="V993" s="430"/>
      <c r="W993" s="430"/>
      <c r="X993" s="430"/>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0" t="s">
        <v>25</v>
      </c>
      <c r="Q1026" s="430"/>
      <c r="R1026" s="430"/>
      <c r="S1026" s="430"/>
      <c r="T1026" s="430"/>
      <c r="U1026" s="430"/>
      <c r="V1026" s="430"/>
      <c r="W1026" s="430"/>
      <c r="X1026" s="430"/>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0" t="s">
        <v>25</v>
      </c>
      <c r="Q1059" s="430"/>
      <c r="R1059" s="430"/>
      <c r="S1059" s="430"/>
      <c r="T1059" s="430"/>
      <c r="U1059" s="430"/>
      <c r="V1059" s="430"/>
      <c r="W1059" s="430"/>
      <c r="X1059" s="430"/>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0" t="s">
        <v>25</v>
      </c>
      <c r="Q1092" s="430"/>
      <c r="R1092" s="430"/>
      <c r="S1092" s="430"/>
      <c r="T1092" s="430"/>
      <c r="U1092" s="430"/>
      <c r="V1092" s="430"/>
      <c r="W1092" s="430"/>
      <c r="X1092" s="430"/>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0" t="s">
        <v>25</v>
      </c>
      <c r="Q1125" s="430"/>
      <c r="R1125" s="430"/>
      <c r="S1125" s="430"/>
      <c r="T1125" s="430"/>
      <c r="U1125" s="430"/>
      <c r="V1125" s="430"/>
      <c r="W1125" s="430"/>
      <c r="X1125" s="430"/>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0" t="s">
        <v>25</v>
      </c>
      <c r="Q1158" s="430"/>
      <c r="R1158" s="430"/>
      <c r="S1158" s="430"/>
      <c r="T1158" s="430"/>
      <c r="U1158" s="430"/>
      <c r="V1158" s="430"/>
      <c r="W1158" s="430"/>
      <c r="X1158" s="430"/>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0" t="s">
        <v>25</v>
      </c>
      <c r="Q1191" s="430"/>
      <c r="R1191" s="430"/>
      <c r="S1191" s="430"/>
      <c r="T1191" s="430"/>
      <c r="U1191" s="430"/>
      <c r="V1191" s="430"/>
      <c r="W1191" s="430"/>
      <c r="X1191" s="430"/>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0" t="s">
        <v>25</v>
      </c>
      <c r="Q1224" s="430"/>
      <c r="R1224" s="430"/>
      <c r="S1224" s="430"/>
      <c r="T1224" s="430"/>
      <c r="U1224" s="430"/>
      <c r="V1224" s="430"/>
      <c r="W1224" s="430"/>
      <c r="X1224" s="430"/>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0" t="s">
        <v>25</v>
      </c>
      <c r="Q1257" s="430"/>
      <c r="R1257" s="430"/>
      <c r="S1257" s="430"/>
      <c r="T1257" s="430"/>
      <c r="U1257" s="430"/>
      <c r="V1257" s="430"/>
      <c r="W1257" s="430"/>
      <c r="X1257" s="430"/>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0" t="s">
        <v>25</v>
      </c>
      <c r="Q1290" s="430"/>
      <c r="R1290" s="430"/>
      <c r="S1290" s="430"/>
      <c r="T1290" s="430"/>
      <c r="U1290" s="430"/>
      <c r="V1290" s="430"/>
      <c r="W1290" s="430"/>
      <c r="X1290" s="430"/>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2022-06-13T06:38:42Z</cp:lastPrinted>
  <dcterms:created xsi:type="dcterms:W3CDTF">2012-03-13T00:50:25Z</dcterms:created>
  <dcterms:modified xsi:type="dcterms:W3CDTF">2022-08-29T08:00:11Z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