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5" i="11"/>
  <c r="AY133" i="11"/>
  <c r="AY134" i="11" s="1"/>
  <c r="AY132" i="11"/>
  <c r="AY139" i="11"/>
  <c r="AY144" i="11" s="1"/>
  <c r="AY166" i="11"/>
  <c r="AY161" i="11"/>
  <c r="AY162" i="11" s="1"/>
  <c r="AY156" i="11"/>
  <c r="AY158" i="11" s="1"/>
  <c r="AY153" i="11"/>
  <c r="AY146" i="11"/>
  <c r="AY150" i="11" s="1"/>
  <c r="AY127" i="11"/>
  <c r="AY128" i="11" s="1"/>
  <c r="AY122" i="11"/>
  <c r="AY125" i="11" s="1"/>
  <c r="AY112" i="11"/>
  <c r="AY120" i="11" s="1"/>
  <c r="AY99" i="11"/>
  <c r="AY101" i="11" s="1"/>
  <c r="AY98" i="11"/>
  <c r="AY102" i="11"/>
  <c r="AY104" i="11" s="1"/>
  <c r="AY151" i="11" l="1"/>
  <c r="AY164" i="11"/>
  <c r="AY117" i="11"/>
  <c r="AY113" i="11"/>
  <c r="AY118" i="11"/>
  <c r="AY129" i="11"/>
  <c r="AY152" i="11"/>
  <c r="AY141" i="11"/>
  <c r="AY114" i="11"/>
  <c r="AY121" i="11"/>
  <c r="AY130" i="11"/>
  <c r="AY142" i="11"/>
  <c r="AY100" i="11"/>
  <c r="AY115" i="11"/>
  <c r="AY155" i="11"/>
  <c r="AY145" i="11"/>
  <c r="AY176" i="11"/>
  <c r="AY198" i="11"/>
  <c r="AY212" i="11"/>
  <c r="AY203" i="11"/>
  <c r="AY207" i="11"/>
  <c r="AY211" i="11"/>
  <c r="AY204" i="11"/>
  <c r="AY201" i="11"/>
  <c r="AY205" i="11"/>
  <c r="AY209" i="11"/>
  <c r="AY213" i="11"/>
  <c r="AY202" i="11"/>
  <c r="AY119" i="11"/>
  <c r="AY123" i="11"/>
  <c r="AY131" i="11"/>
  <c r="AY143" i="11"/>
  <c r="AY138" i="11"/>
  <c r="AY177" i="11"/>
  <c r="AY126" i="11"/>
  <c r="AY172" i="11"/>
  <c r="AY116" i="11"/>
  <c r="AY124" i="11"/>
  <c r="AY154" i="11"/>
  <c r="AY163" i="11"/>
  <c r="AY140" i="11"/>
  <c r="AY174" i="11"/>
  <c r="AY178" i="11"/>
  <c r="AY19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4" i="11" s="1"/>
  <c r="AY88" i="11"/>
  <c r="AY90" i="11" s="1"/>
  <c r="AY78" i="11"/>
  <c r="AY86" i="11" s="1"/>
  <c r="AY44" i="11"/>
  <c r="AY52" i="11" s="1"/>
  <c r="AY91" i="11" l="1"/>
  <c r="AY84" i="11"/>
  <c r="AY79" i="11"/>
  <c r="AY87" i="11"/>
  <c r="AY95" i="11"/>
  <c r="AY83" i="11"/>
  <c r="AY80" i="11"/>
  <c r="AY92" i="11"/>
  <c r="AY96" i="11"/>
  <c r="AY81" i="11"/>
  <c r="AY85"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<sst xmlns="http://schemas.openxmlformats.org/spreadsheetml/2006/main" count="2055" uniqueCount="779">
  <si>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</si>
  <si>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</si>
  <si>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</si>
  <si>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</si>
  <si>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</si>
  <si>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</si>
  <si>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</si>
  <si>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</si>
  <si>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</si>
  <si>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</si>
  <si>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</si>
  <si>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</si>
  <si>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</si>
  <si>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</si>
  <si>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</si>
  <si>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</si>
  <si>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</si>
  <si>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</si>
  <si>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</si>
  <si>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</si>
  <si>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</si>
  <si>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</si>
  <si>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</si>
  <si>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</si>
  <si>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</si>
  <si>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</si>
  <si>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</si>
  <si>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</si>
  <si>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</si>
  <si>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</si>
  <si>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</si>
  <si>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</si>
  <si>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</si>
  <si>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</si>
  <si>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</si>
  <si>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</si>
  <si>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</si>
  <si>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</si>
  <si>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</si>
  <si>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</si>
  <si>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</si>
  <si>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</si>
  <si>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</si>
  <si>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</si>
  <si>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</si>
  <si>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</si>
  <si>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</si>
  <si>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</si>
  <si>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</si>
  <si>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</si>
  <si>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</si>
  <si>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</si>
  <si>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</si>
  <si>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</si>
  <si>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</si>
  <si>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</si>
  <si>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</si>
  <si>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</si>
  <si>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</si>
  <si>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</si>
  <si>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</si>
  <si>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</si>
  <si>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</si>
  <si>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</si>
  <si>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</si>
  <si>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</si>
  <si>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</si>
  <si>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</si>
  <si>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</si>
  <si>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</si>
  <si>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</si>
  <si>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</si>
  <si>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</si>
  <si>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</si>
  <si>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</si>
  <si>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</si>
  <si>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</si>
  <si>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</si>
  <si>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</si>
  <si>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</si>
  <si>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</si>
  <si>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</si>
  <si>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</si>
  <si>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</si>
  <si>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</si>
  <si>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</si>
  <si>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</si>
  <si>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</si>
  <si>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</si>
  <si>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</si>
  <si>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</si>
  <si>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</si>
  <si>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</si>
  <si>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</si>
  <si>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</si>
  <si>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</si>
  <si>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</si>
  <si>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</si>
  <si>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</si>
  <si>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</si>
  <si>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</si>
  <si>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</si>
  <si>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</si>
  <si>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</si>
  <si>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</si>
  <si>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</si>
  <si>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</si>
  <si>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</si>
  <si>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</si>
  <si>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</si>
  <si>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</si>
  <si>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</si>
  <si>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</si>
  <si>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</si>
  <si>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</si>
  <si>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</si>
  <si>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</si>
  <si>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</si>
  <si>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</si>
  <si>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</si>
  <si>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</si>
  <si>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</si>
  <si>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</si>
  <si>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</si>
  <si>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</si>
  <si>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</si>
  <si>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</si>
  <si>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</si>
  <si>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</si>
  <si>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</si>
  <si>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</si>
  <si>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</si>
  <si>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</si>
  <si>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</si>
  <si>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</si>
  <si>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</si>
  <si>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</si>
  <si>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</si>
  <si>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</si>
  <si>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</si>
  <si>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</si>
  <si>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</si>
  <si>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</si>
  <si>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</si>
  <si>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</si>
  <si>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</si>
  <si>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</si>
  <si>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</si>
  <si>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</si>
  <si>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</si>
  <si>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</si>
  <si>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</si>
  <si>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</si>
  <si>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</si>
  <si>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</si>
  <si>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</si>
  <si>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</si>
  <si>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</si>
  <si>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</si>
  <si>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</si>
  <si>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</si>
  <si>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</si>
  <si>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</si>
  <si>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</si>
  <si>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</si>
  <si>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</si>
  <si>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</si>
  <si>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</si>
  <si>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</si>
  <si>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</si>
  <si>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</si>
  <si>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</si>
  <si>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</si>
  <si>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</si>
  <si>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</si>
  <si>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</si>
  <si>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</si>
  <si>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</si>
  <si>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</si>
  <si>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</si>
  <si>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</si>
  <si>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</si>
  <si>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</si>
  <si>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</si>
  <si>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</si>
  <si>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</si>
  <si>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</si>
  <si>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</si>
  <si>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</si>
  <si>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</si>
  <si>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</si>
  <si>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</si>
  <si>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</si>
  <si>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</si>
  <si>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</si>
  <si>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</si>
  <si>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</si>
  <si>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</si>
  <si>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</si>
  <si>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</si>
  <si>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</si>
  <si>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</si>
  <si>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</si>
  <si>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</si>
  <si>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</si>
  <si>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</si>
  <si>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</si>
  <si>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</si>
  <si>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</si>
  <si>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</si>
  <si>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</si>
  <si>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</si>
  <si>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</si>
  <si>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</si>
  <si>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</si>
  <si>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</si>
  <si>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</si>
  <si>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</si>
  <si>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</si>
  <si>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</si>
  <si>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</si>
  <si>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</si>
  <si>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</si>
  <si>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</si>
  <si>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</si>
  <si>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</si>
  <si>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</si>
  <si>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</si>
  <si>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</si>
  <si>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</si>
  <si>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</si>
  <si>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</si>
  <si>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</si>
  <si>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</si>
  <si>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</si>
  <si>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</si>
  <si>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</si>
  <si>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</si>
  <si>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</si>
  <si>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</si>
  <si>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</si>
  <si>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</si>
  <si>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</si>
  <si>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</si>
  <si>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</si>
  <si>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</si>
  <si>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</si>
  <si>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</si>
  <si>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</si>
  <si>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</si>
  <si>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</si>
  <si>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</si>
  <si>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</si>
  <si>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</si>
  <si>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</si>
  <si>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</si>
  <si>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</si>
  <si>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</si>
  <si>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</si>
  <si>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</si>
  <si>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</si>
  <si>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</si>
  <si>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</si>
  <si>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</si>
  <si>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</si>
  <si>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</si>
  <si>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</si>
  <si>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</si>
  <si>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</si>
  <si>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</si>
  <si>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</si>
  <si>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</si>
  <si>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</si>
  <si>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</si>
  <si>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</si>
  <si>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</si>
  <si>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</si>
  <si>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</si>
  <si>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</si>
  <si>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</si>
  <si>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</si>
  <si>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</si>
  <si>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</si>
  <si>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</si>
  <si>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</si>
  <si>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</si>
  <si>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</si>
  <si>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</si>
  <si>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</si>
  <si>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</si>
  <si>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</si>
  <si>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</si>
  <si>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</si>
  <si>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</si>
  <si>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</si>
  <si>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</si>
  <si>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</si>
  <si>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</si>
  <si>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</si>
  <si>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</si>
  <si>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</si>
  <si>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</si>
  <si>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</si>
  <si>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</si>
  <si>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</si>
  <si>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</si>
  <si>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</si>
  <si>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</si>
  <si>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</si>
  <si>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</si>
  <si>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</si>
  <si>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</si>
  <si>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</si>
  <si>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</si>
  <si>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</si>
  <si>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</si>
  <si>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</si>
  <si>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</si>
  <si>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</si>
  <si>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</si>
  <si>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</si>
  <si>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</si>
  <si>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</si>
  <si>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</si>
  <si>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</si>
  <si>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</si>
  <si>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</si>
  <si>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</si>
  <si>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</si>
  <si>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</si>
  <si>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</si>
  <si>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</si>
  <si>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</si>
  <si>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</si>
  <si>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</si>
  <si>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</si>
  <si>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</si>
  <si>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</si>
  <si>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</si>
  <si>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</si>
  <si>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</si>
  <si>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</si>
  <si>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</si>
  <si>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</si>
  <si>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</si>
  <si>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</si>
  <si>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</si>
  <si>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</si>
  <si>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</si>
  <si>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</si>
  <si>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</si>
  <si>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</si>
  <si>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</si>
  <si>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</si>
  <si>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</si>
  <si>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</si>
  <si>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</si>
  <si>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</si>
  <si>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</si>
  <si>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</si>
  <si>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</si>
  <si>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</si>
  <si>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</si>
  <si>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</si>
  <si>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</si>
  <si>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</si>
  <si>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</si>
  <si>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</si>
  <si>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</si>
  <si>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</si>
  <si>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</si>
  <si>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</si>
  <si>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</si>
  <si>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</si>
  <si>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</si>
  <si>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</si>
  <si>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</si>
  <si>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</si>
  <si>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</si>
  <si>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</si>
  <si>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</si>
  <si>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</si>
  <si>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</si>
  <si>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</si>
  <si>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</si>
  <si>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</si>
  <si>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</si>
  <si>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</si>
  <si>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</si>
  <si>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</si>
  <si>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</si>
  <si>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</si>
  <si>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</si>
  <si>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</si>
  <si>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</si>
  <si>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</si>
  <si>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</si>
  <si>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</si>
  <si>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</si>
  <si>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</si>
  <si>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</si>
  <si>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</si>
  <si>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</si>
  <si>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</si>
  <si>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</si>
  <si>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</si>
  <si>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</si>
  <si>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</si>
  <si>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</si>
  <si>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</si>
  <si>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</si>
  <si>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</si>
  <si>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</si>
  <si>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</si>
  <si>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</si>
  <si>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</si>
  <si>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</si>
  <si>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</si>
  <si>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</si>
  <si>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</si>
  <si>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</si>
  <si>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</si>
  <si>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</si>
  <si>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</si>
  <si>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</si>
  <si>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</si>
  <si>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</si>
  <si>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</si>
  <si>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</si>
  <si>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</si>
  <si>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</si>
  <si>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</si>
  <si>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</si>
  <si>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</si>
  <si>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</si>
  <si>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</si>
  <si>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</si>
  <si>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</si>
  <si>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</si>
  <si>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</si>
  <si>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</si>
  <si>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</si>
  <si>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</si>
  <si>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</si>
  <si>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</si>
  <si>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</si>
  <si>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</si>
  <si>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</si>
  <si>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</si>
  <si>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</si>
  <si>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</si>
  <si>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</si>
  <si>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</si>
  <si>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</si>
  <si>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</si>
  <si>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</si>
  <si>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</si>
  <si>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</si>
  <si>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</si>
  <si>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</si>
  <si>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</si>
  <si>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</si>
  <si>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</si>
  <si>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</si>
  <si>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</si>
  <si>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</si>
  <si>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</si>
  <si>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</si>
  <si>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</si>
  <si>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</si>
  <si>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</si>
  <si>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</si>
  <si>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</si>
  <si>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</si>
  <si>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</si>
  <si>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</si>
  <si>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</si>
  <si>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</si>
  <si>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</si>
  <si>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</si>
  <si>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</si>
  <si>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</si>
  <si>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</si>
  <si>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</si>
  <si>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</si>
  <si>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</si>
  <si>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</si>
  <si>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</si>
  <si>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</si>
  <si>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</si>
  <si>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</si>
  <si>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</si>
  <si>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</si>
  <si>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</si>
  <si>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</si>
  <si>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</si>
  <si>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</si>
  <si>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</si>
  <si>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</si>
  <si>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</si>
  <si>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</si>
  <si>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</si>
  <si>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</si>
  <si>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</si>
  <si>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</si>
  <si>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</si>
  <si>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</si>
  <si>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</si>
  <si>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</si>
  <si>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</si>
  <si>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</si>
  <si>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</si>
  <si>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</si>
  <si>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</si>
  <si>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</si>
  <si>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</si>
  <si>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</si>
  <si>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</si>
  <si>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</si>
  <si>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</si>
  <si>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</si>
  <si>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</si>
  <si>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</si>
  <si>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</si>
  <si>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</si>
  <si>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</si>
  <si>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</si>
  <si>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</si>
  <si>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</si>
  <si>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</si>
  <si>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</si>
  <si>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</si>
  <si>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</si>
  <si>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</si>
  <si>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</si>
  <si>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</si>
  <si>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</si>
  <si>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</si>
  <si>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</si>
  <si>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</si>
  <si>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</si>
  <si>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</si>
  <si>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</si>
  <si>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</si>
  <si>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</si>
  <si>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</si>
  <si>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</si>
  <si>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</si>
  <si>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</si>
  <si>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</si>
  <si>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</si>
  <si>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</si>
  <si>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</si>
  <si>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</si>
  <si>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</si>
  <si>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</si>
  <si>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</si>
  <si>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</si>
  <si>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</si>
  <si>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</si>
  <si>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</si>
  <si>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</si>
  <si>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</si>
  <si>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</si>
  <si>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</si>
  <si>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</si>
  <si>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</si>
  <si>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</si>
  <si>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</si>
  <si>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</si>
  <si>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</si>
  <si>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</si>
  <si>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</si>
  <si>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</si>
  <si>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</si>
  <si>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</si>
  <si>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</si>
  <si>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</si>
  <si>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</si>
  <si>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</si>
  <si>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</si>
  <si>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</si>
  <si>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</si>
  <si>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</si>
  <si>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</si>
  <si>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</si>
  <si>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</si>
  <si>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</si>
  <si>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</si>
  <si>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</si>
  <si>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</si>
  <si>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</si>
  <si>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</si>
  <si>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</si>
  <si>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</si>
  <si>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</si>
  <si>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</si>
  <si>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</si>
  <si>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</si>
  <si>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</si>
  <si>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</si>
  <si>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</si>
  <si>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</si>
  <si>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</si>
  <si>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</si>
  <si>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</si>
  <si>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</si>
  <si>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</si>
  <si>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</si>
  <si>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</si>
  <si>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</si>
  <si>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</si>
  <si>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</si>
  <si>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</si>
  <si>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</si>
  <si>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</si>
  <si>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</si>
  <si>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</si>
  <si>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</si>
  <si>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</si>
  <si>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</si>
  <si>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</si>
  <si>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</si>
  <si>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</si>
  <si>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</si>
  <si>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</si>
  <si>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</si>
  <si>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</si>
  <si>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</si>
  <si>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</si>
  <si>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</si>
  <si>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</si>
  <si>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</si>
  <si>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</si>
  <si>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</si>
  <si>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</si>
  <si>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</si>
  <si>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</si>
  <si>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</si>
  <si>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</si>
  <si>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</si>
  <si>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</si>
  <si>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</si>
  <si>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</si>
  <si>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</si>
  <si>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</si>
  <si>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</si>
  <si>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</si>
  <si>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</si>
  <si>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</si>
  <si>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</si>
  <si>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</si>
  <si>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</si>
  <si>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</si>
  <si>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</si>
  <si>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</si>
  <si>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</si>
  <si>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</si>
  <si>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</si>
  <si>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</si>
  <si>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</si>
  <si>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</si>
  <si>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</si>
  <si>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</si>
  <si>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</si>
  <si>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</si>
  <si>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</si>
  <si>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</si>
  <si>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</si>
  <si>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</si>
  <si>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</si>
  <si>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</si>
  <si>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</si>
  <si>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</si>
  <si>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</si>
  <si>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</si>
  <si>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</si>
  <si>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</si>
  <si>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</si>
  <si>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</si>
  <si>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</si>
  <si>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</si>
  <si>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</si>
  <si>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</si>
  <si>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</si>
  <si>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</si>
  <si>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</si>
  <si>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</si>
  <si>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</si>
  <si>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</si>
  <si>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</si>
  <si>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</si>
  <si>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</si>
  <si>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介護労働者雇用改善等援助事業費</t>
  </si>
  <si>
    <t>人材開発統括官</t>
  </si>
  <si>
    <t>平成4年度</t>
  </si>
  <si>
    <t>終了予定なし</t>
  </si>
  <si>
    <t>特別支援室</t>
  </si>
  <si>
    <t>雇用保険法第63条第１項第３号
雇用保険法施行規則第129条、第131条
介護労働者の雇用管理の改善等に関する法律第23条</t>
  </si>
  <si>
    <t>介護雇用管理改善等計画（令和３年厚生労働省告示第117号）</t>
  </si>
  <si>
    <t>介護労働者及び介護労働者になろうとする者について、雇用管理の改善、能力開発及び向上等に関し必要な事業を実施することにより、介護労働者等の職業の安定その他の福祉の増進に資する。</t>
  </si>
  <si>
    <t>-</t>
  </si>
  <si>
    <t>（目）介護労働者雇用管理改善援助事業等交付金</t>
  </si>
  <si>
    <t>（目）職員旅費</t>
  </si>
  <si>
    <t>人</t>
  </si>
  <si>
    <t>事業主及び介護労働者を対象とした相談件数</t>
  </si>
  <si>
    <t>件</t>
  </si>
  <si>
    <t>円</t>
  </si>
  <si>
    <t>Ｘ／Ｙ</t>
    <phoneticPr fontId="5"/>
  </si>
  <si>
    <t>438,582,847/1,358</t>
  </si>
  <si>
    <t>事業主等を対象とした相談の単位当たりのコスト
＝Ｘ／Ｙ
　　Ｘ＝執行額（円）
　　Ｙ＝相談件数（件）</t>
    <phoneticPr fontId="5"/>
  </si>
  <si>
    <t>16,182,854/3,268</t>
  </si>
  <si>
    <t>12,414,132/1,904</t>
  </si>
  <si>
    <t>介護労働者雇用改善援助事業等交付金事業</t>
  </si>
  <si>
    <t>696</t>
  </si>
  <si>
    <t>614</t>
  </si>
  <si>
    <t>581</t>
  </si>
  <si>
    <t>587</t>
  </si>
  <si>
    <t>592</t>
  </si>
  <si>
    <t>0579</t>
  </si>
  <si>
    <t>0601</t>
  </si>
  <si>
    <t>○</t>
  </si>
  <si>
    <t>特別支援室長　菊地　政幸</t>
    <rPh sb="7" eb="9">
      <t>キクチ</t>
    </rPh>
    <rPh sb="10" eb="12">
      <t>マサユキ</t>
    </rPh>
    <phoneticPr fontId="5"/>
  </si>
  <si>
    <t>-</t>
    <phoneticPr fontId="5"/>
  </si>
  <si>
    <t>厚労</t>
  </si>
  <si>
    <t>介護労働講習受講者数</t>
    <rPh sb="6" eb="8">
      <t>ジュコウ</t>
    </rPh>
    <phoneticPr fontId="5"/>
  </si>
  <si>
    <t>-</t>
    <phoneticPr fontId="5"/>
  </si>
  <si>
    <t>介護労働講習の単位当たりのコスト＝Ｘ／Ｙ
　　Ｘ=執行額（円）
　　Ｙ=講習受講者数（人）　　　　　　　</t>
    <rPh sb="38" eb="40">
      <t>ジュコウ</t>
    </rPh>
    <phoneticPr fontId="5"/>
  </si>
  <si>
    <t>428,861,078/949</t>
    <phoneticPr fontId="5"/>
  </si>
  <si>
    <t>396,331,000/1,880</t>
    <phoneticPr fontId="5"/>
  </si>
  <si>
    <t>介護労働安定センターからの業務報告</t>
    <rPh sb="0" eb="6">
      <t>カイゴロウドウアンテイ</t>
    </rPh>
    <phoneticPr fontId="5"/>
  </si>
  <si>
    <t>介護労働安定センターからの業務報告</t>
    <phoneticPr fontId="5"/>
  </si>
  <si>
    <t>我が国では、少子高齢化が進行し介護労働力に対する需要が増大する一方で、他産業と比べ離職率が高く、人材の確保及び職場定着が困難となっており、介護人材の確保は喫緊の課題である。
日本再興戦略において、「医療・福祉分野等において雇用管理改善など、人材の確保・育成対策を総合的に推進する」とされており、また、介護雇用管理改善等計画においては、「介護労働安定センター等による介護労働者の能力開発」及び「能力開発に関する相談援助」の中で、介護労働講習の実施やキャリア形成に関する相談援助等の実施が重点的に取り組むべき施策とされていることから、達成手段として必要かつ適切な事業であり、優先度が高い事業である。
なお、一億総活躍社会に向けた新・三本の矢に掲げられている「介護離職ゼロ」の実現のためには、介護サービスを支える人材を確保することが喫緊の課題であり、介護労働者が職場定着し、安心して働き続けられるよう、更なる雇用管理の改善が必要となっているところである。</t>
    <phoneticPr fontId="5"/>
  </si>
  <si>
    <t>‐</t>
  </si>
  <si>
    <t>無</t>
  </si>
  <si>
    <t>費用・使途は、介護労働者の雇用の改善等に関する法律に定められている業務に必要な業務経費と、これに関する管理経費に限定されている。なお、介護労働安定センターは、介護労働者の雇用管理の改善等に関する法律第21条に基づき、毎年度事業計画書及び収支予算書を作成し、厚生労働大臣の認可を受けた業務を実施している。</t>
    <phoneticPr fontId="5"/>
  </si>
  <si>
    <t>△</t>
  </si>
  <si>
    <t>本事業において介護労働者の能力開発及び向上について実施しており、左記事業において介護労働者の雇用管理改善事業を担っており、このようにそれぞれの部局において予算要求を行うことにより、適切な役割分担を行っている（所管：職業安定局介護労働対策室）。</t>
    <phoneticPr fontId="5"/>
  </si>
  <si>
    <t>A.（公財）介護労働安定センター</t>
    <phoneticPr fontId="5"/>
  </si>
  <si>
    <t>管理費
（雇用安定事業・能力開発事業）</t>
  </si>
  <si>
    <t>　・人件費</t>
  </si>
  <si>
    <t>　・一般管理費</t>
  </si>
  <si>
    <t>事業費
（能力開発事業）</t>
  </si>
  <si>
    <t>介護労働者能力開発事業</t>
  </si>
  <si>
    <t>本部・支部職員給与　等</t>
  </si>
  <si>
    <t>旅費、通信運搬費、光熱費、事務所借料　等</t>
  </si>
  <si>
    <t>謝金、旅費、通信運搬費、講習会場借料　等</t>
  </si>
  <si>
    <t>介護労働者の雇用管理改善、能力開発及び向上等への支援</t>
  </si>
  <si>
    <t>補助金等交付</t>
  </si>
  <si>
    <t>介護労働安定センターが実施する以下の事業の費用に相当する額を交付する。
①介護分野への就職を希望する離転職者を対象とした介護労働講習の実施。
②介護労働者のキャリア形成の支援等を促進するため、事業主及び介護労働者を対象に、能力開発に関する相談援助・研修計画の作成支援等の実施。
③介護労働者のキャリア形成に向けた支援の在り方等について検討する研究会の実施。</t>
    <phoneticPr fontId="5"/>
  </si>
  <si>
    <t>介護労働講習修了後3か月時点の就職率が85％以上</t>
    <phoneticPr fontId="5"/>
  </si>
  <si>
    <t>介護労働者講習修了後3か月時点の就職率
（就職者数＋中退就職者数／修了者数（中退就職者数含む））</t>
    <rPh sb="33" eb="35">
      <t>シュウリョウ</t>
    </rPh>
    <phoneticPr fontId="5"/>
  </si>
  <si>
    <t>事業主及び介護労働者への相談</t>
    <phoneticPr fontId="5"/>
  </si>
  <si>
    <t>14,929,000/1,800</t>
    <phoneticPr fontId="5"/>
  </si>
  <si>
    <t>日本の高齢化の更なる拡大で、介護業務に従事する労働者は令和７年には約32万人不足することが推計されており、介護分野における労働力を確保することが喫緊の課題とされている。
このため、離転職者等の雇用対策として介護労働講習を実施し、介護業務に必要かつ専門性の高い技能及び知識を付与することは、介護職に就こうとする離転職者及び労働力不足に悩む介護事業主の強いニーズがあり、今後大きく不足する介護人材の確保に寄与するものである。また、平成24年度に開始した実務者研修については、介護分野の人材育成が急務になっていることや、平成28年度より介護福祉士国家試験を実務経験のみで受験する場合に当該研修の修了が必須の受験要件となっていることから、介護センターが当該研修を実施し、介護人材の安定的確保・資質向上を図る必要がある。</t>
    <phoneticPr fontId="5"/>
  </si>
  <si>
    <t>介護労働安定センターでは、以下に挙げるコスト削減等を実施している。
・平成21年度に417人であった職員数を、令和４年４月には140人減の277人にスリム化。
・本部及び支部の移転を実施し、賃借料を2.5億円削減
・国から交付されている予算（介護労働者雇用改善援助事業等交付金）は、平成21年度に30.5億円であったところ、令和３年度は11.9億円減の18.6億円に削減</t>
    <phoneticPr fontId="5"/>
  </si>
  <si>
    <t>介護労働講習受講者数については、新型コロナウイルス感染症への懸念から求職者の一部においてハローワークへの来所を控える動きが続くとともに、介護関係職種を希望する新規求職者についても低調傾向が続いているため、見込みよりも低調であった。
また、事業主及び介護労働者を対象とした相談件数については、新型コロナウイルス感染拡大により事業所訪問が困難であったため、見込みよりも低調であった。</t>
    <rPh sb="6" eb="9">
      <t>ジュコウシャ</t>
    </rPh>
    <rPh sb="27" eb="28">
      <t>ショウ</t>
    </rPh>
    <rPh sb="30" eb="32">
      <t>ケネン</t>
    </rPh>
    <rPh sb="34" eb="37">
      <t>キュウショクシャ</t>
    </rPh>
    <rPh sb="38" eb="40">
      <t>イチブ</t>
    </rPh>
    <rPh sb="52" eb="54">
      <t>ライショ</t>
    </rPh>
    <rPh sb="55" eb="56">
      <t>ヒカ</t>
    </rPh>
    <rPh sb="58" eb="59">
      <t>ウゴ</t>
    </rPh>
    <rPh sb="61" eb="62">
      <t>ツヅ</t>
    </rPh>
    <phoneticPr fontId="5"/>
  </si>
  <si>
    <t>00</t>
    <phoneticPr fontId="5"/>
  </si>
  <si>
    <t>事業主及び介護労働者を対象に能力開発に関する相談援助・研修計画の作成支援等を実施する。</t>
    <phoneticPr fontId="5"/>
  </si>
  <si>
    <t>介護分野への就職を希望する離転職者を対象に介護労働講習を実施する。</t>
    <phoneticPr fontId="5"/>
  </si>
  <si>
    <t>多様な職業能力開発の機会を確保すること（Ⅵ-１）</t>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</si>
  <si>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</si>
  <si>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https://www.mhlw.go.jp/wp/seisaku/hyouka/dl/r03_jizenbunseki/VI-1-1.pdf</t>
    <phoneticPr fontId="5"/>
  </si>
  <si>
    <t>2ページ</t>
    <phoneticPr fontId="5"/>
  </si>
  <si>
    <t>介護労働者の雇用管理の改善等に関する法律に基づき、指定法人に行わせるものとしているため、国が負担する必要がある。</t>
    <rPh sb="0" eb="2">
      <t>カイゴ</t>
    </rPh>
    <rPh sb="2" eb="4">
      <t>ロウドウ</t>
    </rPh>
    <rPh sb="4" eb="5">
      <t>シャ</t>
    </rPh>
    <rPh sb="6" eb="8">
      <t>コヨウ</t>
    </rPh>
    <rPh sb="8" eb="10">
      <t>カンリ</t>
    </rPh>
    <rPh sb="11" eb="13">
      <t>カイゼン</t>
    </rPh>
    <rPh sb="13" eb="14">
      <t>ナド</t>
    </rPh>
    <rPh sb="15" eb="16">
      <t>カン</t>
    </rPh>
    <rPh sb="18" eb="20">
      <t>ホウリツ</t>
    </rPh>
    <phoneticPr fontId="5"/>
  </si>
  <si>
    <t>新型コロナウイルス感染症の影響により、事業の運営については厳しい状況にあるが、成果実績である介護労働講習修了後３か月時点の就職率については、目標の85％を達成（90.0％（令和３年度実績））しているところである。ただし、新型コロナウイルス感染症への懸念から求職者の一部においてハローワークへの来所を控える動きが続くとともに、介護関係職種を希望する新規求職者についても低調傾向が続いていることから、受講者数は低調となった。引き続き運営の効率化等の見直しを行い、効果的かつ効率的な実施ができるように取り組んでいく。</t>
    <rPh sb="0" eb="2">
      <t>シンガタ</t>
    </rPh>
    <rPh sb="9" eb="12">
      <t>カンセンショウ</t>
    </rPh>
    <rPh sb="13" eb="15">
      <t>エイキョウ</t>
    </rPh>
    <rPh sb="19" eb="21">
      <t>ジギョウ</t>
    </rPh>
    <rPh sb="22" eb="24">
      <t>ウンエイ</t>
    </rPh>
    <rPh sb="29" eb="30">
      <t>キビ</t>
    </rPh>
    <rPh sb="32" eb="34">
      <t>ジョウキョウ</t>
    </rPh>
    <rPh sb="39" eb="41">
      <t>セイカ</t>
    </rPh>
    <rPh sb="41" eb="43">
      <t>ジッセキ</t>
    </rPh>
    <rPh sb="70" eb="72">
      <t>モクヒョウ</t>
    </rPh>
    <rPh sb="77" eb="79">
      <t>タッセイ</t>
    </rPh>
    <rPh sb="229" eb="232">
      <t>コウカテキ</t>
    </rPh>
    <rPh sb="234" eb="237">
      <t>コウリツテキ</t>
    </rPh>
    <rPh sb="238" eb="240">
      <t>ジッシ</t>
    </rPh>
    <rPh sb="247" eb="248">
      <t>ト</t>
    </rPh>
    <rPh sb="249" eb="250">
      <t>ク</t>
    </rPh>
    <phoneticPr fontId="5"/>
  </si>
  <si>
    <t>介護業界の事情に精通し、本事業を全国において実施することができるノウハウを有している介護労働安定センターに行わせることにより、高い実効性を確保している。</t>
    <rPh sb="0" eb="2">
      <t>カイゴ</t>
    </rPh>
    <rPh sb="12" eb="13">
      <t>ホン</t>
    </rPh>
    <rPh sb="13" eb="15">
      <t>ジギョウ</t>
    </rPh>
    <rPh sb="16" eb="18">
      <t>ゼンコク</t>
    </rPh>
    <rPh sb="37" eb="38">
      <t>ユウ</t>
    </rPh>
    <rPh sb="42" eb="44">
      <t>カイゴ</t>
    </rPh>
    <rPh sb="44" eb="46">
      <t>ロウドウ</t>
    </rPh>
    <rPh sb="46" eb="48">
      <t>アンテイ</t>
    </rPh>
    <rPh sb="63" eb="64">
      <t>タカ</t>
    </rPh>
    <rPh sb="65" eb="68">
      <t>ジッコウセイ</t>
    </rPh>
    <rPh sb="69" eb="71">
      <t>カクホ</t>
    </rPh>
    <phoneticPr fontId="5"/>
  </si>
  <si>
    <t>本講習は介護福祉士国家資格の受験試験である「実務者研修」の内容を含む高度な訓練内容であるが、介護業務の職業能力の開発・向上は直接人の生命・身体を扱うため、専門的な知識をもった者が行う必要があり、介護センターでは科目毎に最適な講師を選定し、且つ、現在も介護現場に携わる講師が多数担当することで、実践的な講習を実施している。
なお、実務者研修は民間でも実施しているが、実施方法の多くが通信であり、離転職者が介護技術を１から身につけるためには通学を選択可能とすることが重要である。
また、地方自治体や関係団体との連携を図りつつ、全国において画一的に講習を実施することができる体制を確保することが必要であり、これらを実施するに当たっては、専門的知識・経験を持ち、かつ、確実性、公益性及び非営利性が確保される団体において総合的な対策を実施していくことが必要である。</t>
    <rPh sb="46" eb="48">
      <t>カイゴ</t>
    </rPh>
    <rPh sb="48" eb="50">
      <t>ギョウム</t>
    </rPh>
    <rPh sb="119" eb="120">
      <t>カ</t>
    </rPh>
    <rPh sb="133" eb="135">
      <t>コウシ</t>
    </rPh>
    <rPh sb="136" eb="138">
      <t>タスウ</t>
    </rPh>
    <rPh sb="138" eb="140">
      <t>タントウ</t>
    </rPh>
    <rPh sb="146" eb="148">
      <t>ジッセン</t>
    </rPh>
    <rPh sb="148" eb="149">
      <t>テキ</t>
    </rPh>
    <rPh sb="150" eb="152">
      <t>コウシュウ</t>
    </rPh>
    <rPh sb="153" eb="155">
      <t>ジッシ</t>
    </rPh>
    <rPh sb="164" eb="167">
      <t>ジツムシャ</t>
    </rPh>
    <rPh sb="167" eb="169">
      <t>ケンシュウ</t>
    </rPh>
    <rPh sb="174" eb="176">
      <t>ジッシ</t>
    </rPh>
    <rPh sb="197" eb="198">
      <t>テン</t>
    </rPh>
    <rPh sb="209" eb="210">
      <t>ミ</t>
    </rPh>
    <rPh sb="218" eb="220">
      <t>ツウガク</t>
    </rPh>
    <rPh sb="221" eb="223">
      <t>センタク</t>
    </rPh>
    <rPh sb="223" eb="225">
      <t>カノウ</t>
    </rPh>
    <rPh sb="231" eb="233">
      <t>ジュウヨウ</t>
    </rPh>
    <rPh sb="267" eb="270">
      <t>カクイツテキ</t>
    </rPh>
    <rPh sb="271" eb="273">
      <t>コウシュウ</t>
    </rPh>
    <phoneticPr fontId="5"/>
  </si>
  <si>
    <t>活動実績が低調である要因を分析し、事業の適正な執行を図ること。</t>
    <rPh sb="0" eb="2">
      <t>カツドウ</t>
    </rPh>
    <phoneticPr fontId="5"/>
  </si>
  <si>
    <t>執行等改善</t>
  </si>
  <si>
    <t>434,357,273/1,331</t>
    <phoneticPr fontId="5"/>
  </si>
  <si>
    <t>介護労働講習実施の際は、自前の会場がないため６か月間、外部の会場を借りているが、借料の低い会場を厳選している。また、介護福祉士、社会福祉士等を保有する職員である介護能力開発アドバイザーを、講習の講師としてできる限り活用することにより、外部講師にかかる謝金を削減するなど、常にコスト削減に努めており、単位当たりコスト等の水準は妥当である。</t>
    <rPh sb="149" eb="151">
      <t>タンイ</t>
    </rPh>
    <rPh sb="151" eb="152">
      <t>ア</t>
    </rPh>
    <rPh sb="157" eb="158">
      <t>ナド</t>
    </rPh>
    <rPh sb="159" eb="161">
      <t>スイジュン</t>
    </rPh>
    <rPh sb="162" eb="164">
      <t>ダトウ</t>
    </rPh>
    <phoneticPr fontId="5"/>
  </si>
  <si>
    <t>介護労働講習修了後３か月時点の就職率に係る目標値は、公共職業訓練の就職率と比較しても高い数値設定となっており、成果実績は成果目標に見合ったものとなっている。なお、当該就職率は、介護雇用管理改善等計画に定められている。</t>
    <phoneticPr fontId="5"/>
  </si>
  <si>
    <t>17,158,370/2,004</t>
    <phoneticPr fontId="5"/>
  </si>
  <si>
    <t>公益財団法人介護労働安定センター</t>
    <phoneticPr fontId="5"/>
  </si>
  <si>
    <t>介護労働講習の実施</t>
    <rPh sb="0" eb="2">
      <t>カイゴ</t>
    </rPh>
    <rPh sb="2" eb="4">
      <t>ロウドウ</t>
    </rPh>
    <rPh sb="4" eb="6">
      <t>コウシュウ</t>
    </rPh>
    <rPh sb="7" eb="9">
      <t>ジッシ</t>
    </rPh>
    <phoneticPr fontId="5"/>
  </si>
  <si>
    <t>介護労働講習受講者数・相談件数ともアウトプット指標を下回った理由として、COVID-19の影響により対面での接触が困難になったという説明は首肯することができる。今後はオンラインによる実施などICTの活用を含めた対応について検討することが望まれる。（大屋　雄裕）</t>
    <phoneticPr fontId="5"/>
  </si>
  <si>
    <t>介護労働講習については、成果目標については目標を達成しているが、活動実績について受講者数は低調となったため、引き続き介護人材の確保を図るため、必要な見直しを行い、活動実績の向上に努める。また、事業所等を対象とした相談については、令和4年度より事業計画数の見直しを図り、予算の削減を行った。なお、介護労働安定センターでは、交付金依存率が2／3を下回った状況が継続されている一方、新型コロナウイルス感染症拡大の影響から、事業所訪問による相談援助や研修事業など事業運営に大きな影響がでているところであり、感染症防止対策を徹底しつつ、ICTを活用したオンライン研修など多様な支援手法の強化を進める等、持続的な事業実施に取り組んでいく。</t>
    <rPh sb="147" eb="153">
      <t>カイゴロウドウアンテイ</t>
    </rPh>
    <rPh sb="175" eb="177">
      <t>ジョウキョウ</t>
    </rPh>
    <rPh sb="178" eb="180">
      <t>ケイゾク</t>
    </rPh>
    <rPh sb="185" eb="187">
      <t>イッポウ</t>
    </rPh>
    <rPh sb="188" eb="190">
      <t>シンガタ</t>
    </rPh>
    <rPh sb="197" eb="199">
      <t>カンセン</t>
    </rPh>
    <rPh sb="199" eb="200">
      <t>ショウ</t>
    </rPh>
    <rPh sb="200" eb="202">
      <t>カクダイ</t>
    </rPh>
    <rPh sb="203" eb="205">
      <t>エイキョウ</t>
    </rPh>
    <rPh sb="208" eb="211">
      <t>ジギョウショ</t>
    </rPh>
    <rPh sb="211" eb="213">
      <t>ホウモン</t>
    </rPh>
    <rPh sb="216" eb="218">
      <t>ソウダン</t>
    </rPh>
    <rPh sb="218" eb="220">
      <t>エンジョ</t>
    </rPh>
    <rPh sb="221" eb="223">
      <t>ケンシュウ</t>
    </rPh>
    <rPh sb="223" eb="225">
      <t>ジギョウ</t>
    </rPh>
    <rPh sb="227" eb="229">
      <t>ジギョウ</t>
    </rPh>
    <rPh sb="229" eb="231">
      <t>ウンエイ</t>
    </rPh>
    <rPh sb="232" eb="233">
      <t>オオ</t>
    </rPh>
    <rPh sb="235" eb="237">
      <t>エイキョウ</t>
    </rPh>
    <rPh sb="249" eb="252">
      <t>カンセンショウ</t>
    </rPh>
    <rPh sb="252" eb="254">
      <t>ボウシ</t>
    </rPh>
    <rPh sb="254" eb="256">
      <t>タイサク</t>
    </rPh>
    <rPh sb="257" eb="259">
      <t>テッテイ</t>
    </rPh>
    <rPh sb="267" eb="269">
      <t>カツヨウ</t>
    </rPh>
    <rPh sb="276" eb="278">
      <t>ケンシュウ</t>
    </rPh>
    <rPh sb="280" eb="282">
      <t>タヨウ</t>
    </rPh>
    <rPh sb="283" eb="285">
      <t>シエン</t>
    </rPh>
    <rPh sb="285" eb="287">
      <t>シュホウ</t>
    </rPh>
    <rPh sb="288" eb="290">
      <t>キョウカ</t>
    </rPh>
    <rPh sb="291" eb="292">
      <t>スス</t>
    </rPh>
    <rPh sb="294" eb="295">
      <t>ナド</t>
    </rPh>
    <rPh sb="296" eb="299">
      <t>ジゾクテキ</t>
    </rPh>
    <rPh sb="300" eb="302">
      <t>ジギョウ</t>
    </rPh>
    <rPh sb="302" eb="304">
      <t>ジッシ</t>
    </rPh>
    <phoneticPr fontId="5"/>
  </si>
  <si>
    <t>新型コロナウイルス感染症の影響により受講者数は減少したが、介護分野の人材育成は依然として急務となっており、引き続き介護人材の安定的確保・資質向上を図る必要があることから、介護労働安定センターが介護労働者の雇用管理の改善等に関する法律に定められた業務を適切に実施するため、必要な予算を要求するとともに、受講者の確保に向けた取組の強化を図る。なお、介護労働講習の一部をオンラインにより実施するとともに、事業主及び介護労働者への相談についてもオンラインにより実施しており、今後もICTの活用を含め、事業の適正な執行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</si>
</sst>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3" fillId="0" borderId="26"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134471</xdr:colOff>
      <xdr:row>270</xdr:row>
      <xdr:rowOff>123266</xdr:rowOff>
    </xdr:from>
    <xdr:to>
      <xdr:col>23</xdr:col>
      <xdr:colOff>134471</xdr:colOff>
      <xdr:row>271</xdr:row>
      <xdr:rowOff>303466</xdr:rowOff>
    </xdr:to>
    <xdr:sp macro="" textlink="">
      <xdr:nvSpPr>
        <xdr:cNvPr id="9" name="テキスト ボックス 8"/>
        <xdr:cNvSpPr txBox="1"/>
      </xdr:nvSpPr>
      <xdr:spPr>
        <a:xfrm>
          <a:off x="1546412" y="97244648"/>
          <a:ext cx="3227294" cy="52758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xdr:txBody>
    </xdr:sp>
    <xdr:clientData/>
  </xdr:twoCellAnchor>
  <xdr:twoCellAnchor>
    <xdr:from>
      <xdr:col>15</xdr:col>
      <xdr:colOff>46930</xdr:colOff>
      <xdr:row>272</xdr:row>
      <xdr:rowOff>6360</xdr:rowOff>
    </xdr:from>
    <xdr:to>
      <xdr:col>15</xdr:col>
      <xdr:colOff>46931</xdr:colOff>
      <xdr:row>273</xdr:row>
      <xdr:rowOff>276512</xdr:rowOff>
    </xdr:to>
    <xdr:cxnSp macro="">
      <xdr:nvCxnSpPr>
        <xdr:cNvPr id="11" name="直線矢印コネクタ 10"/>
        <xdr:cNvCxnSpPr/>
      </xdr:nvCxnSpPr>
      <xdr:spPr>
        <a:xfrm>
          <a:off x="3072518" y="97822507"/>
          <a:ext cx="1" cy="617534"/>
        </a:xfrm>
        <a:prstGeom prst="straightConnector1">
          <a:avLst/>
        </a:pr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25</xdr:col>
      <xdr:colOff>102504</xdr:colOff>
      <xdr:row>270</xdr:row>
      <xdr:rowOff>112058</xdr:rowOff>
    </xdr:from>
    <xdr:to>
      <xdr:col>49</xdr:col>
      <xdr:colOff>158841</xdr:colOff>
      <xdr:row>272</xdr:row>
      <xdr:rowOff>343746</xdr:rowOff>
    </xdr:to>
    <xdr:sp macro="" textlink="">
      <xdr:nvSpPr>
        <xdr:cNvPr id="12" name="角丸四角形 11"/>
        <xdr:cNvSpPr/>
      </xdr:nvSpPr>
      <xdr:spPr>
        <a:xfrm>
          <a:off x="5145151" y="51300529"/>
          <a:ext cx="4897278" cy="926452"/>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の福祉の増進に資することを目的とする。</a:t>
          </a:r>
        </a:p>
      </xdr:txBody>
    </xdr:sp>
    <xdr:clientData/>
  </xdr:twoCellAnchor>
  <xdr:twoCellAnchor>
    <xdr:from>
      <xdr:col>8</xdr:col>
      <xdr:colOff>59801</xdr:colOff>
      <xdr:row>272</xdr:row>
      <xdr:rowOff>70568</xdr:rowOff>
    </xdr:from>
    <xdr:to>
      <xdr:col>15</xdr:col>
      <xdr:colOff>136882</xdr:colOff>
      <xdr:row>273</xdr:row>
      <xdr:rowOff>43709</xdr:rowOff>
    </xdr:to>
    <xdr:sp macro="" textlink="">
      <xdr:nvSpPr>
        <xdr:cNvPr id="13" name="テキスト ボックス 12"/>
        <xdr:cNvSpPr txBox="1"/>
      </xdr:nvSpPr>
      <xdr:spPr>
        <a:xfrm>
          <a:off x="1673448" y="97886715"/>
          <a:ext cx="1489022" cy="320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123265</xdr:colOff>
      <xdr:row>274</xdr:row>
      <xdr:rowOff>44821</xdr:rowOff>
    </xdr:from>
    <xdr:to>
      <xdr:col>23</xdr:col>
      <xdr:colOff>158534</xdr:colOff>
      <xdr:row>277</xdr:row>
      <xdr:rowOff>38334</xdr:rowOff>
    </xdr:to>
    <xdr:sp macro="" textlink="">
      <xdr:nvSpPr>
        <xdr:cNvPr id="14" name="テキスト ボックス 13"/>
        <xdr:cNvSpPr txBox="1"/>
      </xdr:nvSpPr>
      <xdr:spPr>
        <a:xfrm>
          <a:off x="1535206" y="98555733"/>
          <a:ext cx="3262563" cy="103566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１，２１２百万円</a:t>
          </a:r>
          <a:endParaRPr lang="ja-JP"/>
        </a:p>
      </xdr:txBody>
    </xdr:sp>
    <xdr:clientData/>
  </xdr:twoCellAnchor>
  <xdr:twoCellAnchor>
    <xdr:from>
      <xdr:col>25</xdr:col>
      <xdr:colOff>158535</xdr:colOff>
      <xdr:row>274</xdr:row>
      <xdr:rowOff>33618</xdr:rowOff>
    </xdr:from>
    <xdr:to>
      <xdr:col>49</xdr:col>
      <xdr:colOff>219107</xdr:colOff>
      <xdr:row>277</xdr:row>
      <xdr:rowOff>175961</xdr:rowOff>
    </xdr:to>
    <xdr:sp macro="" textlink="">
      <xdr:nvSpPr>
        <xdr:cNvPr id="15" name="角丸四角形 14"/>
        <xdr:cNvSpPr/>
      </xdr:nvSpPr>
      <xdr:spPr>
        <a:xfrm>
          <a:off x="5201182" y="52611618"/>
          <a:ext cx="4901513" cy="1184490"/>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①介護分野への就職を希望する離転職者を対象とした介護労働講習の実施。</a:t>
          </a:r>
        </a:p>
        <a:p>
          <a:pPr algn="l">
            <a:lnSpc>
              <a:spcPts val="1300"/>
            </a:lnSpc>
          </a:pPr>
          <a:r>
            <a:rPr kumimoji="1" lang="ja-JP" altLang="en-US" sz="1100">
              <a:solidFill>
                <a:sysClr val="windowText" lastClr="000000"/>
              </a:solidFill>
            </a:rPr>
            <a:t>②介護労働者の職業キャリア形成の支援等を促進するため、事業主及び介護労働者を対象に能力開発に関する相談援助、研修計画の作成支援等の実施。</a:t>
          </a:r>
        </a:p>
        <a:p>
          <a:pPr algn="l">
            <a:lnSpc>
              <a:spcPts val="1300"/>
            </a:lnSpc>
          </a:pPr>
          <a:r>
            <a:rPr kumimoji="1" lang="ja-JP" altLang="en-US" sz="1100">
              <a:solidFill>
                <a:sysClr val="windowText" lastClr="000000"/>
              </a:solidFill>
            </a:rPr>
            <a:t>③介護労働者のキャリア形成に向けた支援の在り方等について検討する研究会の実施。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724</v>
      </c>
      <c r="AK2" s="187"/>
      <c r="AL2" s="187"/>
      <c r="AM2" s="187"/>
      <c r="AN2" s="90" t="s">
        <v>368</v>
      </c>
      <c r="AO2" s="187">
        <v>21</v>
      </c>
      <c r="AP2" s="187"/>
      <c r="AQ2" s="187"/>
      <c r="AR2" s="91" t="s">
        <v>368</v>
      </c>
      <c r="AS2" s="188">
        <v>675</v>
      </c>
      <c r="AT2" s="188"/>
      <c r="AU2" s="188"/>
      <c r="AV2" s="90" t="str">
        <f>IF(AW2="","","-")</f>
        <v>-</v>
      </c>
      <c r="AW2" s="189">
        <v>0</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722</v>
      </c>
      <c r="AR5" s="212"/>
      <c r="AS5" s="212"/>
      <c r="AT5" s="212"/>
      <c r="AU5" s="212"/>
      <c r="AV5" s="212"/>
      <c r="AW5" s="212"/>
      <c r="AX5" s="213"/>
    </row>
    <row r="6" spans="1:50" ht="29.45"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33"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6.599999999999994" customHeight="1" x14ac:dyDescent="0.15">
      <c r="A10" s="249" t="s">
        <v>28</v>
      </c>
      <c r="B10" s="250"/>
      <c r="C10" s="250"/>
      <c r="D10" s="250"/>
      <c r="E10" s="250"/>
      <c r="F10" s="250"/>
      <c r="G10" s="251" t="s">
        <v>749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0" customHeight="1" x14ac:dyDescent="0.15">
      <c r="A11" s="249" t="s">
        <v>5</v>
      </c>
      <c r="B11" s="250"/>
      <c r="C11" s="250"/>
      <c r="D11" s="250"/>
      <c r="E11" s="250"/>
      <c r="F11" s="254"/>
      <c r="G11" s="255" t="str">
        <f>入力規則等!P10</f>
        <v>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1279</v>
      </c>
      <c r="Q13" s="232"/>
      <c r="R13" s="232"/>
      <c r="S13" s="232"/>
      <c r="T13" s="232"/>
      <c r="U13" s="232"/>
      <c r="V13" s="233"/>
      <c r="W13" s="231">
        <v>1285</v>
      </c>
      <c r="X13" s="232"/>
      <c r="Y13" s="232"/>
      <c r="Z13" s="232"/>
      <c r="AA13" s="232"/>
      <c r="AB13" s="232"/>
      <c r="AC13" s="233"/>
      <c r="AD13" s="231">
        <v>1324</v>
      </c>
      <c r="AE13" s="232"/>
      <c r="AF13" s="232"/>
      <c r="AG13" s="232"/>
      <c r="AH13" s="232"/>
      <c r="AI13" s="232"/>
      <c r="AJ13" s="233"/>
      <c r="AK13" s="231">
        <v>1320</v>
      </c>
      <c r="AL13" s="232"/>
      <c r="AM13" s="232"/>
      <c r="AN13" s="232"/>
      <c r="AO13" s="232"/>
      <c r="AP13" s="232"/>
      <c r="AQ13" s="233"/>
      <c r="AR13" s="243">
        <v>1297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t="s">
        <v>723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723</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723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723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1279</v>
      </c>
      <c r="Q18" s="276"/>
      <c r="R18" s="276"/>
      <c r="S18" s="276"/>
      <c r="T18" s="276"/>
      <c r="U18" s="276"/>
      <c r="V18" s="277"/>
      <c r="W18" s="275">
        <f>SUM(W13:AC17)</f>
        <v>1285</v>
      </c>
      <c r="X18" s="276"/>
      <c r="Y18" s="276"/>
      <c r="Z18" s="276"/>
      <c r="AA18" s="276"/>
      <c r="AB18" s="276"/>
      <c r="AC18" s="277"/>
      <c r="AD18" s="275">
        <f>SUM(AD13:AJ17)</f>
        <v>1324</v>
      </c>
      <c r="AE18" s="276"/>
      <c r="AF18" s="276"/>
      <c r="AG18" s="276"/>
      <c r="AH18" s="276"/>
      <c r="AI18" s="276"/>
      <c r="AJ18" s="277"/>
      <c r="AK18" s="275">
        <f>SUM(AK13:AQ17)</f>
        <v>1320</v>
      </c>
      <c r="AL18" s="276"/>
      <c r="AM18" s="276"/>
      <c r="AN18" s="276"/>
      <c r="AO18" s="276"/>
      <c r="AP18" s="276"/>
      <c r="AQ18" s="277"/>
      <c r="AR18" s="275">
        <f>SUM(AR13:AX17)</f>
        <v>1297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1207</v>
      </c>
      <c r="Q19" s="232"/>
      <c r="R19" s="232"/>
      <c r="S19" s="232"/>
      <c r="T19" s="232"/>
      <c r="U19" s="232"/>
      <c r="V19" s="233"/>
      <c r="W19" s="231">
        <v>1186</v>
      </c>
      <c r="X19" s="232"/>
      <c r="Y19" s="232"/>
      <c r="Z19" s="232"/>
      <c r="AA19" s="232"/>
      <c r="AB19" s="232"/>
      <c r="AC19" s="233"/>
      <c r="AD19" s="231">
        <v>1212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0.94370602032838158</v>
      </c>
      <c r="Q20" s="307"/>
      <c r="R20" s="307"/>
      <c r="S20" s="307"/>
      <c r="T20" s="307"/>
      <c r="U20" s="307"/>
      <c r="V20" s="307"/>
      <c r="W20" s="307">
        <f>IF(W18=0, "-", SUM(W19)/W18)</f>
        <v>0.92295719844357982</v>
      </c>
      <c r="X20" s="307"/>
      <c r="Y20" s="307"/>
      <c r="Z20" s="307"/>
      <c r="AA20" s="307"/>
      <c r="AB20" s="307"/>
      <c r="AC20" s="307"/>
      <c r="AD20" s="307">
        <f>IF(AD18=0, "-", SUM(AD19)/AD18)</f>
        <v>0.9154078549848943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0.94370602032838158</v>
      </c>
      <c r="Q21" s="307"/>
      <c r="R21" s="307"/>
      <c r="S21" s="307"/>
      <c r="T21" s="307"/>
      <c r="U21" s="307"/>
      <c r="V21" s="307"/>
      <c r="W21" s="307">
        <f>IF(W19=0, "-", SUM(W19)/SUM(W13,W14))</f>
        <v>0.92295719844357982</v>
      </c>
      <c r="X21" s="307"/>
      <c r="Y21" s="307"/>
      <c r="Z21" s="307"/>
      <c r="AA21" s="307"/>
      <c r="AB21" s="307"/>
      <c r="AC21" s="307"/>
      <c r="AD21" s="307">
        <f>IF(AD19=0, "-", SUM(AD19)/SUM(AD13,AD14))</f>
        <v>0.9154078549848943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1320</v>
      </c>
      <c r="Q23" s="244"/>
      <c r="R23" s="244"/>
      <c r="S23" s="244"/>
      <c r="T23" s="244"/>
      <c r="U23" s="244"/>
      <c r="V23" s="295"/>
      <c r="W23" s="243">
        <v>1297</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703</v>
      </c>
      <c r="H24" s="303"/>
      <c r="I24" s="303"/>
      <c r="J24" s="303"/>
      <c r="K24" s="303"/>
      <c r="L24" s="303"/>
      <c r="M24" s="303"/>
      <c r="N24" s="303"/>
      <c r="O24" s="304"/>
      <c r="P24" s="231">
        <v>0.3</v>
      </c>
      <c r="Q24" s="232"/>
      <c r="R24" s="232"/>
      <c r="S24" s="232"/>
      <c r="T24" s="232"/>
      <c r="U24" s="232"/>
      <c r="V24" s="233"/>
      <c r="W24" s="231">
        <v>0.3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1320</v>
      </c>
      <c r="Q29" s="346"/>
      <c r="R29" s="346"/>
      <c r="S29" s="346"/>
      <c r="T29" s="346"/>
      <c r="U29" s="346"/>
      <c r="V29" s="347"/>
      <c r="W29" s="348">
        <f>AR13</f>
        <v>1297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2.75" customHeight="1" x14ac:dyDescent="0.15">
      <c r="A30" s="351" t="s">
        <v>664</v>
      </c>
      <c r="B30" s="352"/>
      <c r="C30" s="352"/>
      <c r="D30" s="352"/>
      <c r="E30" s="352"/>
      <c r="F30" s="353"/>
      <c r="G30" s="354" t="s">
        <v>759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775</v>
      </c>
      <c r="H32" s="373"/>
      <c r="I32" s="373"/>
      <c r="J32" s="373"/>
      <c r="K32" s="373"/>
      <c r="L32" s="373"/>
      <c r="M32" s="373"/>
      <c r="N32" s="373"/>
      <c r="O32" s="373"/>
      <c r="P32" s="376" t="s">
        <v>725</v>
      </c>
      <c r="Q32" s="377"/>
      <c r="R32" s="377"/>
      <c r="S32" s="377"/>
      <c r="T32" s="377"/>
      <c r="U32" s="377"/>
      <c r="V32" s="377"/>
      <c r="W32" s="377"/>
      <c r="X32" s="378"/>
      <c r="Y32" s="382" t="s">
        <v>52</v>
      </c>
      <c r="Z32" s="383"/>
      <c r="AA32" s="384"/>
      <c r="AB32" s="385" t="s">
        <v>704</v>
      </c>
      <c r="AC32" s="385"/>
      <c r="AD32" s="385"/>
      <c r="AE32" s="386">
        <v>1358</v>
      </c>
      <c r="AF32" s="386"/>
      <c r="AG32" s="386"/>
      <c r="AH32" s="386"/>
      <c r="AI32" s="386">
        <v>949</v>
      </c>
      <c r="AJ32" s="386"/>
      <c r="AK32" s="386"/>
      <c r="AL32" s="386"/>
      <c r="AM32" s="386">
        <v>1331</v>
      </c>
      <c r="AN32" s="386"/>
      <c r="AO32" s="386"/>
      <c r="AP32" s="386"/>
      <c r="AQ32" s="413" t="s">
        <v>726</v>
      </c>
      <c r="AR32" s="386"/>
      <c r="AS32" s="386"/>
      <c r="AT32" s="386"/>
      <c r="AU32" s="404" t="s">
        <v>726</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v>1880</v>
      </c>
      <c r="AF33" s="386"/>
      <c r="AG33" s="386"/>
      <c r="AH33" s="386"/>
      <c r="AI33" s="386">
        <v>1880</v>
      </c>
      <c r="AJ33" s="386"/>
      <c r="AK33" s="386"/>
      <c r="AL33" s="386"/>
      <c r="AM33" s="386">
        <v>1880</v>
      </c>
      <c r="AN33" s="386"/>
      <c r="AO33" s="386"/>
      <c r="AP33" s="386"/>
      <c r="AQ33" s="386">
        <v>1880</v>
      </c>
      <c r="AR33" s="386"/>
      <c r="AS33" s="386"/>
      <c r="AT33" s="386"/>
      <c r="AU33" s="404" t="s">
        <v>726</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727</v>
      </c>
      <c r="H35" s="410"/>
      <c r="I35" s="410"/>
      <c r="J35" s="410"/>
      <c r="K35" s="410"/>
      <c r="L35" s="410"/>
      <c r="M35" s="410"/>
      <c r="N35" s="410"/>
      <c r="O35" s="410"/>
      <c r="P35" s="410"/>
      <c r="Q35" s="410"/>
      <c r="R35" s="410"/>
      <c r="S35" s="410"/>
      <c r="T35" s="410"/>
      <c r="U35" s="410"/>
      <c r="V35" s="410"/>
      <c r="W35" s="410"/>
      <c r="X35" s="410"/>
      <c r="Y35" s="434" t="s">
        <v>666</v>
      </c>
      <c r="Z35" s="435"/>
      <c r="AA35" s="436"/>
      <c r="AB35" s="437" t="s">
        <v>707</v>
      </c>
      <c r="AC35" s="438"/>
      <c r="AD35" s="439"/>
      <c r="AE35" s="413">
        <v>322962</v>
      </c>
      <c r="AF35" s="413"/>
      <c r="AG35" s="413"/>
      <c r="AH35" s="413"/>
      <c r="AI35" s="413">
        <v>451908</v>
      </c>
      <c r="AJ35" s="413"/>
      <c r="AK35" s="413"/>
      <c r="AL35" s="413"/>
      <c r="AM35" s="413">
        <v>326339</v>
      </c>
      <c r="AN35" s="413"/>
      <c r="AO35" s="413"/>
      <c r="AP35" s="413"/>
      <c r="AQ35" s="404">
        <v>210814</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708</v>
      </c>
      <c r="AC36" s="441"/>
      <c r="AD36" s="442"/>
      <c r="AE36" s="443" t="s">
        <v>709</v>
      </c>
      <c r="AF36" s="443"/>
      <c r="AG36" s="443"/>
      <c r="AH36" s="443"/>
      <c r="AI36" s="443" t="s">
        <v>728</v>
      </c>
      <c r="AJ36" s="443"/>
      <c r="AK36" s="443"/>
      <c r="AL36" s="443"/>
      <c r="AM36" s="443" t="s">
        <v>770</v>
      </c>
      <c r="AN36" s="443"/>
      <c r="AO36" s="443"/>
      <c r="AP36" s="443"/>
      <c r="AQ36" s="443" t="s">
        <v>729</v>
      </c>
      <c r="AR36" s="443"/>
      <c r="AS36" s="443"/>
      <c r="AT36" s="443"/>
      <c r="AU36" s="443"/>
      <c r="AV36" s="443"/>
      <c r="AW36" s="443"/>
      <c r="AX36" s="445"/>
    </row>
    <row r="37" spans="1:51" ht="18.75" customHeight="1" x14ac:dyDescent="0.15">
      <c r="A37" s="483" t="s">
        <v>316</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4" t="s">
        <v>223</v>
      </c>
      <c r="AR37" s="475"/>
      <c r="AS37" s="475"/>
      <c r="AT37" s="476"/>
      <c r="AU37" s="337" t="s">
        <v>129</v>
      </c>
      <c r="AV37" s="337"/>
      <c r="AW37" s="337"/>
      <c r="AX37" s="342"/>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6" t="s">
        <v>701</v>
      </c>
      <c r="AR38" s="447"/>
      <c r="AS38" s="448" t="s">
        <v>224</v>
      </c>
      <c r="AT38" s="449"/>
      <c r="AU38" s="450">
        <v>8</v>
      </c>
      <c r="AV38" s="450"/>
      <c r="AW38" s="339" t="s">
        <v>170</v>
      </c>
      <c r="AX38" s="344"/>
    </row>
    <row r="39" spans="1:51" ht="23.25" customHeight="1" x14ac:dyDescent="0.15">
      <c r="A39" s="489"/>
      <c r="B39" s="487"/>
      <c r="C39" s="487"/>
      <c r="D39" s="487"/>
      <c r="E39" s="487"/>
      <c r="F39" s="488"/>
      <c r="G39" s="389" t="s">
        <v>750</v>
      </c>
      <c r="H39" s="390"/>
      <c r="I39" s="390"/>
      <c r="J39" s="390"/>
      <c r="K39" s="390"/>
      <c r="L39" s="390"/>
      <c r="M39" s="390"/>
      <c r="N39" s="390"/>
      <c r="O39" s="391"/>
      <c r="P39" s="154" t="s">
        <v>751</v>
      </c>
      <c r="Q39" s="154"/>
      <c r="R39" s="154"/>
      <c r="S39" s="154"/>
      <c r="T39" s="154"/>
      <c r="U39" s="154"/>
      <c r="V39" s="154"/>
      <c r="W39" s="154"/>
      <c r="X39" s="155"/>
      <c r="Y39" s="400" t="s">
        <v>12</v>
      </c>
      <c r="Z39" s="401"/>
      <c r="AA39" s="402"/>
      <c r="AB39" s="403" t="s">
        <v>335</v>
      </c>
      <c r="AC39" s="403"/>
      <c r="AD39" s="403"/>
      <c r="AE39" s="404">
        <v>91.4</v>
      </c>
      <c r="AF39" s="387"/>
      <c r="AG39" s="387"/>
      <c r="AH39" s="387"/>
      <c r="AI39" s="404">
        <v>93</v>
      </c>
      <c r="AJ39" s="387"/>
      <c r="AK39" s="387"/>
      <c r="AL39" s="387"/>
      <c r="AM39" s="404">
        <v>90</v>
      </c>
      <c r="AN39" s="387"/>
      <c r="AO39" s="387"/>
      <c r="AP39" s="387"/>
      <c r="AQ39" s="406" t="s">
        <v>701</v>
      </c>
      <c r="AR39" s="407"/>
      <c r="AS39" s="407"/>
      <c r="AT39" s="408"/>
      <c r="AU39" s="387" t="s">
        <v>701</v>
      </c>
      <c r="AV39" s="387"/>
      <c r="AW39" s="387"/>
      <c r="AX39" s="388"/>
    </row>
    <row r="40" spans="1:51" ht="23.25" customHeight="1" x14ac:dyDescent="0.15">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335</v>
      </c>
      <c r="AC40" s="463"/>
      <c r="AD40" s="463"/>
      <c r="AE40" s="404">
        <v>85</v>
      </c>
      <c r="AF40" s="387"/>
      <c r="AG40" s="387"/>
      <c r="AH40" s="387"/>
      <c r="AI40" s="404">
        <v>85</v>
      </c>
      <c r="AJ40" s="387"/>
      <c r="AK40" s="387"/>
      <c r="AL40" s="387"/>
      <c r="AM40" s="404">
        <v>85</v>
      </c>
      <c r="AN40" s="387"/>
      <c r="AO40" s="387"/>
      <c r="AP40" s="387"/>
      <c r="AQ40" s="406" t="s">
        <v>701</v>
      </c>
      <c r="AR40" s="407"/>
      <c r="AS40" s="407"/>
      <c r="AT40" s="408"/>
      <c r="AU40" s="387">
        <v>85</v>
      </c>
      <c r="AV40" s="387"/>
      <c r="AW40" s="387"/>
      <c r="AX40" s="388"/>
    </row>
    <row r="41" spans="1:51" ht="23.25" customHeight="1" x14ac:dyDescent="0.15">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107.5</v>
      </c>
      <c r="AF41" s="387"/>
      <c r="AG41" s="387"/>
      <c r="AH41" s="387"/>
      <c r="AI41" s="404">
        <v>109.4</v>
      </c>
      <c r="AJ41" s="387"/>
      <c r="AK41" s="387"/>
      <c r="AL41" s="387"/>
      <c r="AM41" s="404">
        <v>105.9</v>
      </c>
      <c r="AN41" s="387"/>
      <c r="AO41" s="387"/>
      <c r="AP41" s="387"/>
      <c r="AQ41" s="406" t="s">
        <v>701</v>
      </c>
      <c r="AR41" s="407"/>
      <c r="AS41" s="407"/>
      <c r="AT41" s="408"/>
      <c r="AU41" s="387" t="s">
        <v>701</v>
      </c>
      <c r="AV41" s="387"/>
      <c r="AW41" s="387"/>
      <c r="AX41" s="388"/>
    </row>
    <row r="42" spans="1:51" ht="23.25" customHeight="1" x14ac:dyDescent="0.15">
      <c r="A42" s="477" t="s">
        <v>344</v>
      </c>
      <c r="B42" s="471"/>
      <c r="C42" s="471"/>
      <c r="D42" s="471"/>
      <c r="E42" s="471"/>
      <c r="F42" s="472"/>
      <c r="G42" s="513" t="s">
        <v>730</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5"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29"/>
      <c r="B47" s="331"/>
      <c r="C47" s="332"/>
      <c r="D47" s="332"/>
      <c r="E47" s="332"/>
      <c r="F47" s="333"/>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29"/>
      <c r="B48" s="334"/>
      <c r="C48" s="335"/>
      <c r="D48" s="335"/>
      <c r="E48" s="335"/>
      <c r="F48" s="336"/>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2" t="s">
        <v>11</v>
      </c>
      <c r="AC49" s="903"/>
      <c r="AD49" s="904"/>
      <c r="AE49" s="430" t="s">
        <v>501</v>
      </c>
      <c r="AF49" s="430"/>
      <c r="AG49" s="430"/>
      <c r="AH49" s="430"/>
      <c r="AI49" s="430" t="s">
        <v>653</v>
      </c>
      <c r="AJ49" s="430"/>
      <c r="AK49" s="430"/>
      <c r="AL49" s="430"/>
      <c r="AM49" s="430" t="s">
        <v>469</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6" t="s">
        <v>58</v>
      </c>
      <c r="Z51" s="907"/>
      <c r="AA51" s="908"/>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9"/>
      <c r="H52" s="398"/>
      <c r="I52" s="398"/>
      <c r="J52" s="398"/>
      <c r="K52" s="398"/>
      <c r="L52" s="398"/>
      <c r="M52" s="398"/>
      <c r="N52" s="398"/>
      <c r="O52" s="399"/>
      <c r="P52" s="466"/>
      <c r="Q52" s="466"/>
      <c r="R52" s="466"/>
      <c r="S52" s="466"/>
      <c r="T52" s="466"/>
      <c r="U52" s="466"/>
      <c r="V52" s="466"/>
      <c r="W52" s="466"/>
      <c r="X52" s="467"/>
      <c r="Y52" s="910" t="s">
        <v>51</v>
      </c>
      <c r="Z52" s="802"/>
      <c r="AA52" s="803"/>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0" t="s">
        <v>13</v>
      </c>
      <c r="Z53" s="802"/>
      <c r="AA53" s="803"/>
      <c r="AB53" s="911" t="s">
        <v>14</v>
      </c>
      <c r="AC53" s="911"/>
      <c r="AD53" s="911"/>
      <c r="AE53" s="581"/>
      <c r="AF53" s="582"/>
      <c r="AG53" s="582"/>
      <c r="AH53" s="582"/>
      <c r="AI53" s="581"/>
      <c r="AJ53" s="582"/>
      <c r="AK53" s="582"/>
      <c r="AL53" s="582"/>
      <c r="AM53" s="581"/>
      <c r="AN53" s="582"/>
      <c r="AO53" s="582"/>
      <c r="AP53" s="582"/>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2" t="s">
        <v>11</v>
      </c>
      <c r="AC54" s="903"/>
      <c r="AD54" s="904"/>
      <c r="AE54" s="430" t="s">
        <v>501</v>
      </c>
      <c r="AF54" s="430"/>
      <c r="AG54" s="430"/>
      <c r="AH54" s="430"/>
      <c r="AI54" s="430" t="s">
        <v>653</v>
      </c>
      <c r="AJ54" s="430"/>
      <c r="AK54" s="430"/>
      <c r="AL54" s="430"/>
      <c r="AM54" s="430" t="s">
        <v>469</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6" t="s">
        <v>58</v>
      </c>
      <c r="Z56" s="907"/>
      <c r="AA56" s="908"/>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9"/>
      <c r="H57" s="398"/>
      <c r="I57" s="398"/>
      <c r="J57" s="398"/>
      <c r="K57" s="398"/>
      <c r="L57" s="398"/>
      <c r="M57" s="398"/>
      <c r="N57" s="398"/>
      <c r="O57" s="399"/>
      <c r="P57" s="466"/>
      <c r="Q57" s="466"/>
      <c r="R57" s="466"/>
      <c r="S57" s="466"/>
      <c r="T57" s="466"/>
      <c r="U57" s="466"/>
      <c r="V57" s="466"/>
      <c r="W57" s="466"/>
      <c r="X57" s="467"/>
      <c r="Y57" s="910" t="s">
        <v>51</v>
      </c>
      <c r="Z57" s="802"/>
      <c r="AA57" s="803"/>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0" t="s">
        <v>13</v>
      </c>
      <c r="Z58" s="802"/>
      <c r="AA58" s="803"/>
      <c r="AB58" s="911" t="s">
        <v>14</v>
      </c>
      <c r="AC58" s="911"/>
      <c r="AD58" s="911"/>
      <c r="AE58" s="581"/>
      <c r="AF58" s="582"/>
      <c r="AG58" s="582"/>
      <c r="AH58" s="582"/>
      <c r="AI58" s="581"/>
      <c r="AJ58" s="582"/>
      <c r="AK58" s="582"/>
      <c r="AL58" s="582"/>
      <c r="AM58" s="581"/>
      <c r="AN58" s="582"/>
      <c r="AO58" s="582"/>
      <c r="AP58" s="582"/>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2" t="s">
        <v>11</v>
      </c>
      <c r="AC59" s="903"/>
      <c r="AD59" s="904"/>
      <c r="AE59" s="430" t="s">
        <v>501</v>
      </c>
      <c r="AF59" s="430"/>
      <c r="AG59" s="430"/>
      <c r="AH59" s="430"/>
      <c r="AI59" s="430" t="s">
        <v>653</v>
      </c>
      <c r="AJ59" s="430"/>
      <c r="AK59" s="430"/>
      <c r="AL59" s="430"/>
      <c r="AM59" s="430" t="s">
        <v>469</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6" t="s">
        <v>58</v>
      </c>
      <c r="Z61" s="907"/>
      <c r="AA61" s="908"/>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9"/>
      <c r="H62" s="398"/>
      <c r="I62" s="398"/>
      <c r="J62" s="398"/>
      <c r="K62" s="398"/>
      <c r="L62" s="398"/>
      <c r="M62" s="398"/>
      <c r="N62" s="398"/>
      <c r="O62" s="399"/>
      <c r="P62" s="466"/>
      <c r="Q62" s="466"/>
      <c r="R62" s="466"/>
      <c r="S62" s="466"/>
      <c r="T62" s="466"/>
      <c r="U62" s="466"/>
      <c r="V62" s="466"/>
      <c r="W62" s="466"/>
      <c r="X62" s="467"/>
      <c r="Y62" s="910" t="s">
        <v>51</v>
      </c>
      <c r="Z62" s="802"/>
      <c r="AA62" s="803"/>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9"/>
      <c r="C63" s="900"/>
      <c r="D63" s="900"/>
      <c r="E63" s="900"/>
      <c r="F63" s="901"/>
      <c r="G63" s="156"/>
      <c r="H63" s="157"/>
      <c r="I63" s="157"/>
      <c r="J63" s="157"/>
      <c r="K63" s="157"/>
      <c r="L63" s="157"/>
      <c r="M63" s="157"/>
      <c r="N63" s="157"/>
      <c r="O63" s="158"/>
      <c r="P63" s="468"/>
      <c r="Q63" s="468"/>
      <c r="R63" s="468"/>
      <c r="S63" s="468"/>
      <c r="T63" s="468"/>
      <c r="U63" s="468"/>
      <c r="V63" s="468"/>
      <c r="W63" s="468"/>
      <c r="X63" s="469"/>
      <c r="Y63" s="910" t="s">
        <v>13</v>
      </c>
      <c r="Z63" s="802"/>
      <c r="AA63" s="803"/>
      <c r="AB63" s="911" t="s">
        <v>14</v>
      </c>
      <c r="AC63" s="911"/>
      <c r="AD63" s="911"/>
      <c r="AE63" s="581"/>
      <c r="AF63" s="582"/>
      <c r="AG63" s="582"/>
      <c r="AH63" s="582"/>
      <c r="AI63" s="581"/>
      <c r="AJ63" s="582"/>
      <c r="AK63" s="582"/>
      <c r="AL63" s="582"/>
      <c r="AM63" s="581"/>
      <c r="AN63" s="582"/>
      <c r="AO63" s="582"/>
      <c r="AP63" s="582"/>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1" t="s">
        <v>664</v>
      </c>
      <c r="B64" s="352"/>
      <c r="C64" s="352"/>
      <c r="D64" s="352"/>
      <c r="E64" s="352"/>
      <c r="F64" s="353"/>
      <c r="G64" s="354" t="s">
        <v>758</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1</v>
      </c>
    </row>
    <row r="66" spans="1:51" ht="23.25" customHeight="1" x14ac:dyDescent="0.15">
      <c r="A66" s="363"/>
      <c r="B66" s="332"/>
      <c r="C66" s="332"/>
      <c r="D66" s="332"/>
      <c r="E66" s="332"/>
      <c r="F66" s="333"/>
      <c r="G66" s="372" t="s">
        <v>752</v>
      </c>
      <c r="H66" s="373"/>
      <c r="I66" s="373"/>
      <c r="J66" s="373"/>
      <c r="K66" s="373"/>
      <c r="L66" s="373"/>
      <c r="M66" s="373"/>
      <c r="N66" s="373"/>
      <c r="O66" s="373"/>
      <c r="P66" s="444" t="s">
        <v>705</v>
      </c>
      <c r="Q66" s="377"/>
      <c r="R66" s="377"/>
      <c r="S66" s="377"/>
      <c r="T66" s="377"/>
      <c r="U66" s="377"/>
      <c r="V66" s="377"/>
      <c r="W66" s="377"/>
      <c r="X66" s="378"/>
      <c r="Y66" s="382" t="s">
        <v>52</v>
      </c>
      <c r="Z66" s="383"/>
      <c r="AA66" s="384"/>
      <c r="AB66" s="385" t="s">
        <v>706</v>
      </c>
      <c r="AC66" s="385"/>
      <c r="AD66" s="385"/>
      <c r="AE66" s="386">
        <v>3268</v>
      </c>
      <c r="AF66" s="386"/>
      <c r="AG66" s="386"/>
      <c r="AH66" s="386"/>
      <c r="AI66" s="386">
        <v>1904</v>
      </c>
      <c r="AJ66" s="386"/>
      <c r="AK66" s="386"/>
      <c r="AL66" s="386"/>
      <c r="AM66" s="386">
        <v>2004</v>
      </c>
      <c r="AN66" s="386"/>
      <c r="AO66" s="386"/>
      <c r="AP66" s="386"/>
      <c r="AQ66" s="404" t="s">
        <v>726</v>
      </c>
      <c r="AR66" s="420"/>
      <c r="AS66" s="420"/>
      <c r="AT66" s="473"/>
      <c r="AU66" s="404" t="s">
        <v>726</v>
      </c>
      <c r="AV66" s="420"/>
      <c r="AW66" s="420"/>
      <c r="AX66" s="421"/>
      <c r="AY66">
        <f>$AY$65</f>
        <v>1</v>
      </c>
    </row>
    <row r="67" spans="1:51" ht="23.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706</v>
      </c>
      <c r="AC67" s="385"/>
      <c r="AD67" s="385"/>
      <c r="AE67" s="386">
        <v>2200</v>
      </c>
      <c r="AF67" s="386"/>
      <c r="AG67" s="386"/>
      <c r="AH67" s="386"/>
      <c r="AI67" s="386">
        <v>2200</v>
      </c>
      <c r="AJ67" s="386"/>
      <c r="AK67" s="386"/>
      <c r="AL67" s="386"/>
      <c r="AM67" s="386">
        <v>2200</v>
      </c>
      <c r="AN67" s="386"/>
      <c r="AO67" s="386"/>
      <c r="AP67" s="386"/>
      <c r="AQ67" s="386">
        <v>1800</v>
      </c>
      <c r="AR67" s="386"/>
      <c r="AS67" s="386"/>
      <c r="AT67" s="386"/>
      <c r="AU67" s="404" t="s">
        <v>726</v>
      </c>
      <c r="AV67" s="420"/>
      <c r="AW67" s="420"/>
      <c r="AX67" s="421"/>
      <c r="AY67">
        <f>$AY$65</f>
        <v>1</v>
      </c>
    </row>
    <row r="68" spans="1:51" ht="23.25"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710</v>
      </c>
      <c r="H69" s="410"/>
      <c r="I69" s="410"/>
      <c r="J69" s="410"/>
      <c r="K69" s="410"/>
      <c r="L69" s="410"/>
      <c r="M69" s="410"/>
      <c r="N69" s="410"/>
      <c r="O69" s="410"/>
      <c r="P69" s="410"/>
      <c r="Q69" s="410"/>
      <c r="R69" s="410"/>
      <c r="S69" s="410"/>
      <c r="T69" s="410"/>
      <c r="U69" s="410"/>
      <c r="V69" s="410"/>
      <c r="W69" s="410"/>
      <c r="X69" s="410"/>
      <c r="Y69" s="434" t="s">
        <v>666</v>
      </c>
      <c r="Z69" s="435"/>
      <c r="AA69" s="436"/>
      <c r="AB69" s="437" t="s">
        <v>707</v>
      </c>
      <c r="AC69" s="438"/>
      <c r="AD69" s="439"/>
      <c r="AE69" s="413">
        <v>4952</v>
      </c>
      <c r="AF69" s="413"/>
      <c r="AG69" s="413"/>
      <c r="AH69" s="413"/>
      <c r="AI69" s="413">
        <v>6520</v>
      </c>
      <c r="AJ69" s="413"/>
      <c r="AK69" s="413"/>
      <c r="AL69" s="413"/>
      <c r="AM69" s="413">
        <v>8562</v>
      </c>
      <c r="AN69" s="413"/>
      <c r="AO69" s="413"/>
      <c r="AP69" s="413"/>
      <c r="AQ69" s="413">
        <v>8294</v>
      </c>
      <c r="AR69" s="413"/>
      <c r="AS69" s="413"/>
      <c r="AT69" s="413"/>
      <c r="AU69" s="413"/>
      <c r="AV69" s="413"/>
      <c r="AW69" s="413"/>
      <c r="AX69" s="529"/>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708</v>
      </c>
      <c r="AC70" s="441"/>
      <c r="AD70" s="442"/>
      <c r="AE70" s="443" t="s">
        <v>711</v>
      </c>
      <c r="AF70" s="443"/>
      <c r="AG70" s="443"/>
      <c r="AH70" s="443"/>
      <c r="AI70" s="443" t="s">
        <v>712</v>
      </c>
      <c r="AJ70" s="443"/>
      <c r="AK70" s="443"/>
      <c r="AL70" s="443"/>
      <c r="AM70" s="443" t="s">
        <v>773</v>
      </c>
      <c r="AN70" s="443"/>
      <c r="AO70" s="443"/>
      <c r="AP70" s="443"/>
      <c r="AQ70" s="443" t="s">
        <v>753</v>
      </c>
      <c r="AR70" s="443"/>
      <c r="AS70" s="443"/>
      <c r="AT70" s="443"/>
      <c r="AU70" s="443"/>
      <c r="AV70" s="443"/>
      <c r="AW70" s="443"/>
      <c r="AX70" s="445"/>
      <c r="AY70">
        <f>$AY$68</f>
        <v>1</v>
      </c>
    </row>
    <row r="71" spans="1:51" ht="18.75" hidden="1" customHeight="1" x14ac:dyDescent="0.15">
      <c r="A71" s="519" t="s">
        <v>316</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501</v>
      </c>
      <c r="AF71" s="430"/>
      <c r="AG71" s="430"/>
      <c r="AH71" s="430"/>
      <c r="AI71" s="430" t="s">
        <v>653</v>
      </c>
      <c r="AJ71" s="430"/>
      <c r="AK71" s="430"/>
      <c r="AL71" s="430"/>
      <c r="AM71" s="430" t="s">
        <v>469</v>
      </c>
      <c r="AN71" s="430"/>
      <c r="AO71" s="430"/>
      <c r="AP71" s="430"/>
      <c r="AQ71" s="474" t="s">
        <v>223</v>
      </c>
      <c r="AR71" s="475"/>
      <c r="AS71" s="475"/>
      <c r="AT71" s="476"/>
      <c r="AU71" s="337" t="s">
        <v>129</v>
      </c>
      <c r="AV71" s="337"/>
      <c r="AW71" s="337"/>
      <c r="AX71" s="342"/>
      <c r="AY71">
        <f>COUNTA($G$73)</f>
        <v>0</v>
      </c>
    </row>
    <row r="72" spans="1:51" ht="18.75" hidden="1"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5"/>
      <c r="B73" s="523"/>
      <c r="C73" s="523"/>
      <c r="D73" s="523"/>
      <c r="E73" s="523"/>
      <c r="F73" s="524"/>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5"/>
      <c r="B75" s="523"/>
      <c r="C75" s="523"/>
      <c r="D75" s="523"/>
      <c r="E75" s="523"/>
      <c r="F75" s="524"/>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customHeight="1" x14ac:dyDescent="0.15">
      <c r="A76" s="477" t="s">
        <v>344</v>
      </c>
      <c r="B76" s="471"/>
      <c r="C76" s="471"/>
      <c r="D76" s="471"/>
      <c r="E76" s="471"/>
      <c r="F76" s="472"/>
      <c r="G76" s="513" t="s">
        <v>731</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customHeight="1" x14ac:dyDescent="0.15">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29"/>
      <c r="B81" s="331"/>
      <c r="C81" s="332"/>
      <c r="D81" s="332"/>
      <c r="E81" s="332"/>
      <c r="F81" s="333"/>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29"/>
      <c r="B82" s="334"/>
      <c r="C82" s="335"/>
      <c r="D82" s="335"/>
      <c r="E82" s="335"/>
      <c r="F82" s="336"/>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2" t="s">
        <v>11</v>
      </c>
      <c r="AC83" s="903"/>
      <c r="AD83" s="904"/>
      <c r="AE83" s="430" t="s">
        <v>501</v>
      </c>
      <c r="AF83" s="430"/>
      <c r="AG83" s="430"/>
      <c r="AH83" s="430"/>
      <c r="AI83" s="430" t="s">
        <v>653</v>
      </c>
      <c r="AJ83" s="430"/>
      <c r="AK83" s="430"/>
      <c r="AL83" s="430"/>
      <c r="AM83" s="430" t="s">
        <v>469</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6" t="s">
        <v>58</v>
      </c>
      <c r="Z85" s="907"/>
      <c r="AA85" s="908"/>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9"/>
      <c r="H86" s="398"/>
      <c r="I86" s="398"/>
      <c r="J86" s="398"/>
      <c r="K86" s="398"/>
      <c r="L86" s="398"/>
      <c r="M86" s="398"/>
      <c r="N86" s="398"/>
      <c r="O86" s="399"/>
      <c r="P86" s="466"/>
      <c r="Q86" s="466"/>
      <c r="R86" s="466"/>
      <c r="S86" s="466"/>
      <c r="T86" s="466"/>
      <c r="U86" s="466"/>
      <c r="V86" s="466"/>
      <c r="W86" s="466"/>
      <c r="X86" s="467"/>
      <c r="Y86" s="910" t="s">
        <v>51</v>
      </c>
      <c r="Z86" s="802"/>
      <c r="AA86" s="803"/>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0" t="s">
        <v>13</v>
      </c>
      <c r="Z87" s="802"/>
      <c r="AA87" s="803"/>
      <c r="AB87" s="911" t="s">
        <v>14</v>
      </c>
      <c r="AC87" s="911"/>
      <c r="AD87" s="911"/>
      <c r="AE87" s="581"/>
      <c r="AF87" s="582"/>
      <c r="AG87" s="582"/>
      <c r="AH87" s="582"/>
      <c r="AI87" s="581"/>
      <c r="AJ87" s="582"/>
      <c r="AK87" s="582"/>
      <c r="AL87" s="582"/>
      <c r="AM87" s="581"/>
      <c r="AN87" s="582"/>
      <c r="AO87" s="582"/>
      <c r="AP87" s="582"/>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2" t="s">
        <v>11</v>
      </c>
      <c r="AC88" s="903"/>
      <c r="AD88" s="904"/>
      <c r="AE88" s="430" t="s">
        <v>501</v>
      </c>
      <c r="AF88" s="430"/>
      <c r="AG88" s="430"/>
      <c r="AH88" s="430"/>
      <c r="AI88" s="430" t="s">
        <v>653</v>
      </c>
      <c r="AJ88" s="430"/>
      <c r="AK88" s="430"/>
      <c r="AL88" s="430"/>
      <c r="AM88" s="430" t="s">
        <v>469</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6" t="s">
        <v>58</v>
      </c>
      <c r="Z90" s="907"/>
      <c r="AA90" s="908"/>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9"/>
      <c r="H91" s="398"/>
      <c r="I91" s="398"/>
      <c r="J91" s="398"/>
      <c r="K91" s="398"/>
      <c r="L91" s="398"/>
      <c r="M91" s="398"/>
      <c r="N91" s="398"/>
      <c r="O91" s="399"/>
      <c r="P91" s="466"/>
      <c r="Q91" s="466"/>
      <c r="R91" s="466"/>
      <c r="S91" s="466"/>
      <c r="T91" s="466"/>
      <c r="U91" s="466"/>
      <c r="V91" s="466"/>
      <c r="W91" s="466"/>
      <c r="X91" s="467"/>
      <c r="Y91" s="910" t="s">
        <v>51</v>
      </c>
      <c r="Z91" s="802"/>
      <c r="AA91" s="803"/>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0" t="s">
        <v>13</v>
      </c>
      <c r="Z92" s="802"/>
      <c r="AA92" s="803"/>
      <c r="AB92" s="911" t="s">
        <v>14</v>
      </c>
      <c r="AC92" s="911"/>
      <c r="AD92" s="911"/>
      <c r="AE92" s="581"/>
      <c r="AF92" s="582"/>
      <c r="AG92" s="582"/>
      <c r="AH92" s="582"/>
      <c r="AI92" s="581"/>
      <c r="AJ92" s="582"/>
      <c r="AK92" s="582"/>
      <c r="AL92" s="582"/>
      <c r="AM92" s="581"/>
      <c r="AN92" s="582"/>
      <c r="AO92" s="582"/>
      <c r="AP92" s="582"/>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2" t="s">
        <v>11</v>
      </c>
      <c r="AC93" s="903"/>
      <c r="AD93" s="904"/>
      <c r="AE93" s="430" t="s">
        <v>501</v>
      </c>
      <c r="AF93" s="430"/>
      <c r="AG93" s="430"/>
      <c r="AH93" s="430"/>
      <c r="AI93" s="430" t="s">
        <v>653</v>
      </c>
      <c r="AJ93" s="430"/>
      <c r="AK93" s="430"/>
      <c r="AL93" s="430"/>
      <c r="AM93" s="430" t="s">
        <v>469</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6" t="s">
        <v>58</v>
      </c>
      <c r="Z95" s="907"/>
      <c r="AA95" s="908"/>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9"/>
      <c r="H96" s="398"/>
      <c r="I96" s="398"/>
      <c r="J96" s="398"/>
      <c r="K96" s="398"/>
      <c r="L96" s="398"/>
      <c r="M96" s="398"/>
      <c r="N96" s="398"/>
      <c r="O96" s="399"/>
      <c r="P96" s="466"/>
      <c r="Q96" s="466"/>
      <c r="R96" s="466"/>
      <c r="S96" s="466"/>
      <c r="T96" s="466"/>
      <c r="U96" s="466"/>
      <c r="V96" s="466"/>
      <c r="W96" s="466"/>
      <c r="X96" s="467"/>
      <c r="Y96" s="910" t="s">
        <v>51</v>
      </c>
      <c r="Z96" s="802"/>
      <c r="AA96" s="803"/>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9"/>
      <c r="C97" s="900"/>
      <c r="D97" s="900"/>
      <c r="E97" s="900"/>
      <c r="F97" s="901"/>
      <c r="G97" s="156"/>
      <c r="H97" s="157"/>
      <c r="I97" s="157"/>
      <c r="J97" s="157"/>
      <c r="K97" s="157"/>
      <c r="L97" s="157"/>
      <c r="M97" s="157"/>
      <c r="N97" s="157"/>
      <c r="O97" s="158"/>
      <c r="P97" s="468"/>
      <c r="Q97" s="468"/>
      <c r="R97" s="468"/>
      <c r="S97" s="468"/>
      <c r="T97" s="468"/>
      <c r="U97" s="468"/>
      <c r="V97" s="468"/>
      <c r="W97" s="468"/>
      <c r="X97" s="469"/>
      <c r="Y97" s="910" t="s">
        <v>13</v>
      </c>
      <c r="Z97" s="802"/>
      <c r="AA97" s="803"/>
      <c r="AB97" s="911" t="s">
        <v>14</v>
      </c>
      <c r="AC97" s="911"/>
      <c r="AD97" s="911"/>
      <c r="AE97" s="581"/>
      <c r="AF97" s="582"/>
      <c r="AG97" s="582"/>
      <c r="AH97" s="582"/>
      <c r="AI97" s="581"/>
      <c r="AJ97" s="582"/>
      <c r="AK97" s="582"/>
      <c r="AL97" s="582"/>
      <c r="AM97" s="581"/>
      <c r="AN97" s="582"/>
      <c r="AO97" s="582"/>
      <c r="AP97" s="582"/>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51"/>
      <c r="H100" s="373"/>
      <c r="I100" s="373"/>
      <c r="J100" s="373"/>
      <c r="K100" s="373"/>
      <c r="L100" s="373"/>
      <c r="M100" s="373"/>
      <c r="N100" s="373"/>
      <c r="O100" s="373"/>
      <c r="P100" s="444"/>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7" t="s">
        <v>666</v>
      </c>
      <c r="B102" s="356"/>
      <c r="C102" s="356"/>
      <c r="D102" s="356"/>
      <c r="E102" s="356"/>
      <c r="F102" s="478"/>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9"/>
      <c r="B103" s="337"/>
      <c r="C103" s="337"/>
      <c r="D103" s="337"/>
      <c r="E103" s="337"/>
      <c r="F103" s="480"/>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9" t="s">
        <v>316</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501</v>
      </c>
      <c r="AF105" s="430"/>
      <c r="AG105" s="430"/>
      <c r="AH105" s="430"/>
      <c r="AI105" s="430" t="s">
        <v>653</v>
      </c>
      <c r="AJ105" s="430"/>
      <c r="AK105" s="430"/>
      <c r="AL105" s="430"/>
      <c r="AM105" s="430" t="s">
        <v>469</v>
      </c>
      <c r="AN105" s="430"/>
      <c r="AO105" s="430"/>
      <c r="AP105" s="430"/>
      <c r="AQ105" s="474" t="s">
        <v>223</v>
      </c>
      <c r="AR105" s="475"/>
      <c r="AS105" s="475"/>
      <c r="AT105" s="476"/>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5"/>
      <c r="B107" s="523"/>
      <c r="C107" s="523"/>
      <c r="D107" s="523"/>
      <c r="E107" s="523"/>
      <c r="F107" s="524"/>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7" t="s">
        <v>344</v>
      </c>
      <c r="B110" s="471"/>
      <c r="C110" s="471"/>
      <c r="D110" s="471"/>
      <c r="E110" s="471"/>
      <c r="F110" s="472"/>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29"/>
      <c r="B115" s="331"/>
      <c r="C115" s="332"/>
      <c r="D115" s="332"/>
      <c r="E115" s="332"/>
      <c r="F115" s="333"/>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29"/>
      <c r="B116" s="334"/>
      <c r="C116" s="335"/>
      <c r="D116" s="335"/>
      <c r="E116" s="335"/>
      <c r="F116" s="336"/>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2" t="s">
        <v>11</v>
      </c>
      <c r="AC117" s="903"/>
      <c r="AD117" s="904"/>
      <c r="AE117" s="430" t="s">
        <v>501</v>
      </c>
      <c r="AF117" s="430"/>
      <c r="AG117" s="430"/>
      <c r="AH117" s="430"/>
      <c r="AI117" s="430" t="s">
        <v>653</v>
      </c>
      <c r="AJ117" s="430"/>
      <c r="AK117" s="430"/>
      <c r="AL117" s="430"/>
      <c r="AM117" s="430" t="s">
        <v>469</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6" t="s">
        <v>58</v>
      </c>
      <c r="Z119" s="907"/>
      <c r="AA119" s="908"/>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9"/>
      <c r="H120" s="398"/>
      <c r="I120" s="398"/>
      <c r="J120" s="398"/>
      <c r="K120" s="398"/>
      <c r="L120" s="398"/>
      <c r="M120" s="398"/>
      <c r="N120" s="398"/>
      <c r="O120" s="399"/>
      <c r="P120" s="466"/>
      <c r="Q120" s="466"/>
      <c r="R120" s="466"/>
      <c r="S120" s="466"/>
      <c r="T120" s="466"/>
      <c r="U120" s="466"/>
      <c r="V120" s="466"/>
      <c r="W120" s="466"/>
      <c r="X120" s="467"/>
      <c r="Y120" s="910" t="s">
        <v>51</v>
      </c>
      <c r="Z120" s="802"/>
      <c r="AA120" s="803"/>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0" t="s">
        <v>13</v>
      </c>
      <c r="Z121" s="802"/>
      <c r="AA121" s="803"/>
      <c r="AB121" s="911" t="s">
        <v>14</v>
      </c>
      <c r="AC121" s="911"/>
      <c r="AD121" s="911"/>
      <c r="AE121" s="581"/>
      <c r="AF121" s="582"/>
      <c r="AG121" s="582"/>
      <c r="AH121" s="582"/>
      <c r="AI121" s="581"/>
      <c r="AJ121" s="582"/>
      <c r="AK121" s="582"/>
      <c r="AL121" s="582"/>
      <c r="AM121" s="581"/>
      <c r="AN121" s="582"/>
      <c r="AO121" s="582"/>
      <c r="AP121" s="582"/>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2" t="s">
        <v>11</v>
      </c>
      <c r="AC122" s="903"/>
      <c r="AD122" s="904"/>
      <c r="AE122" s="430" t="s">
        <v>501</v>
      </c>
      <c r="AF122" s="430"/>
      <c r="AG122" s="430"/>
      <c r="AH122" s="430"/>
      <c r="AI122" s="430" t="s">
        <v>653</v>
      </c>
      <c r="AJ122" s="430"/>
      <c r="AK122" s="430"/>
      <c r="AL122" s="430"/>
      <c r="AM122" s="430" t="s">
        <v>469</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6" t="s">
        <v>58</v>
      </c>
      <c r="Z124" s="907"/>
      <c r="AA124" s="908"/>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9"/>
      <c r="H125" s="398"/>
      <c r="I125" s="398"/>
      <c r="J125" s="398"/>
      <c r="K125" s="398"/>
      <c r="L125" s="398"/>
      <c r="M125" s="398"/>
      <c r="N125" s="398"/>
      <c r="O125" s="399"/>
      <c r="P125" s="466"/>
      <c r="Q125" s="466"/>
      <c r="R125" s="466"/>
      <c r="S125" s="466"/>
      <c r="T125" s="466"/>
      <c r="U125" s="466"/>
      <c r="V125" s="466"/>
      <c r="W125" s="466"/>
      <c r="X125" s="467"/>
      <c r="Y125" s="910" t="s">
        <v>51</v>
      </c>
      <c r="Z125" s="802"/>
      <c r="AA125" s="803"/>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0" t="s">
        <v>13</v>
      </c>
      <c r="Z126" s="802"/>
      <c r="AA126" s="803"/>
      <c r="AB126" s="911" t="s">
        <v>14</v>
      </c>
      <c r="AC126" s="911"/>
      <c r="AD126" s="911"/>
      <c r="AE126" s="581"/>
      <c r="AF126" s="582"/>
      <c r="AG126" s="582"/>
      <c r="AH126" s="582"/>
      <c r="AI126" s="581"/>
      <c r="AJ126" s="582"/>
      <c r="AK126" s="582"/>
      <c r="AL126" s="582"/>
      <c r="AM126" s="581"/>
      <c r="AN126" s="582"/>
      <c r="AO126" s="582"/>
      <c r="AP126" s="582"/>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2" t="s">
        <v>11</v>
      </c>
      <c r="AC127" s="903"/>
      <c r="AD127" s="904"/>
      <c r="AE127" s="430" t="s">
        <v>501</v>
      </c>
      <c r="AF127" s="430"/>
      <c r="AG127" s="430"/>
      <c r="AH127" s="430"/>
      <c r="AI127" s="430" t="s">
        <v>653</v>
      </c>
      <c r="AJ127" s="430"/>
      <c r="AK127" s="430"/>
      <c r="AL127" s="430"/>
      <c r="AM127" s="430" t="s">
        <v>469</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6" t="s">
        <v>58</v>
      </c>
      <c r="Z129" s="907"/>
      <c r="AA129" s="908"/>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9"/>
      <c r="H130" s="398"/>
      <c r="I130" s="398"/>
      <c r="J130" s="398"/>
      <c r="K130" s="398"/>
      <c r="L130" s="398"/>
      <c r="M130" s="398"/>
      <c r="N130" s="398"/>
      <c r="O130" s="399"/>
      <c r="P130" s="466"/>
      <c r="Q130" s="466"/>
      <c r="R130" s="466"/>
      <c r="S130" s="466"/>
      <c r="T130" s="466"/>
      <c r="U130" s="466"/>
      <c r="V130" s="466"/>
      <c r="W130" s="466"/>
      <c r="X130" s="467"/>
      <c r="Y130" s="910" t="s">
        <v>51</v>
      </c>
      <c r="Z130" s="802"/>
      <c r="AA130" s="803"/>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9"/>
      <c r="C131" s="900"/>
      <c r="D131" s="900"/>
      <c r="E131" s="900"/>
      <c r="F131" s="901"/>
      <c r="G131" s="156"/>
      <c r="H131" s="157"/>
      <c r="I131" s="157"/>
      <c r="J131" s="157"/>
      <c r="K131" s="157"/>
      <c r="L131" s="157"/>
      <c r="M131" s="157"/>
      <c r="N131" s="157"/>
      <c r="O131" s="158"/>
      <c r="P131" s="468"/>
      <c r="Q131" s="468"/>
      <c r="R131" s="468"/>
      <c r="S131" s="468"/>
      <c r="T131" s="468"/>
      <c r="U131" s="468"/>
      <c r="V131" s="468"/>
      <c r="W131" s="468"/>
      <c r="X131" s="469"/>
      <c r="Y131" s="910" t="s">
        <v>13</v>
      </c>
      <c r="Z131" s="802"/>
      <c r="AA131" s="803"/>
      <c r="AB131" s="911" t="s">
        <v>14</v>
      </c>
      <c r="AC131" s="911"/>
      <c r="AD131" s="911"/>
      <c r="AE131" s="581"/>
      <c r="AF131" s="582"/>
      <c r="AG131" s="582"/>
      <c r="AH131" s="582"/>
      <c r="AI131" s="581"/>
      <c r="AJ131" s="582"/>
      <c r="AK131" s="582"/>
      <c r="AL131" s="582"/>
      <c r="AM131" s="581"/>
      <c r="AN131" s="582"/>
      <c r="AO131" s="582"/>
      <c r="AP131" s="582"/>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51"/>
      <c r="H134" s="373"/>
      <c r="I134" s="373"/>
      <c r="J134" s="373"/>
      <c r="K134" s="373"/>
      <c r="L134" s="373"/>
      <c r="M134" s="373"/>
      <c r="N134" s="373"/>
      <c r="O134" s="373"/>
      <c r="P134" s="444"/>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7" t="s">
        <v>666</v>
      </c>
      <c r="B136" s="356"/>
      <c r="C136" s="356"/>
      <c r="D136" s="356"/>
      <c r="E136" s="356"/>
      <c r="F136" s="478"/>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9"/>
      <c r="B137" s="337"/>
      <c r="C137" s="337"/>
      <c r="D137" s="337"/>
      <c r="E137" s="337"/>
      <c r="F137" s="480"/>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9" t="s">
        <v>316</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501</v>
      </c>
      <c r="AF139" s="430"/>
      <c r="AG139" s="430"/>
      <c r="AH139" s="430"/>
      <c r="AI139" s="430" t="s">
        <v>653</v>
      </c>
      <c r="AJ139" s="430"/>
      <c r="AK139" s="430"/>
      <c r="AL139" s="430"/>
      <c r="AM139" s="430" t="s">
        <v>469</v>
      </c>
      <c r="AN139" s="430"/>
      <c r="AO139" s="430"/>
      <c r="AP139" s="430"/>
      <c r="AQ139" s="474" t="s">
        <v>223</v>
      </c>
      <c r="AR139" s="475"/>
      <c r="AS139" s="475"/>
      <c r="AT139" s="476"/>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5"/>
      <c r="B141" s="523"/>
      <c r="C141" s="523"/>
      <c r="D141" s="523"/>
      <c r="E141" s="523"/>
      <c r="F141" s="524"/>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7" t="s">
        <v>344</v>
      </c>
      <c r="B144" s="471"/>
      <c r="C144" s="471"/>
      <c r="D144" s="471"/>
      <c r="E144" s="471"/>
      <c r="F144" s="472"/>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29"/>
      <c r="B149" s="331"/>
      <c r="C149" s="332"/>
      <c r="D149" s="332"/>
      <c r="E149" s="332"/>
      <c r="F149" s="333"/>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29"/>
      <c r="B150" s="334"/>
      <c r="C150" s="335"/>
      <c r="D150" s="335"/>
      <c r="E150" s="335"/>
      <c r="F150" s="336"/>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2" t="s">
        <v>11</v>
      </c>
      <c r="AC151" s="903"/>
      <c r="AD151" s="904"/>
      <c r="AE151" s="430" t="s">
        <v>501</v>
      </c>
      <c r="AF151" s="430"/>
      <c r="AG151" s="430"/>
      <c r="AH151" s="430"/>
      <c r="AI151" s="430" t="s">
        <v>653</v>
      </c>
      <c r="AJ151" s="430"/>
      <c r="AK151" s="430"/>
      <c r="AL151" s="430"/>
      <c r="AM151" s="430" t="s">
        <v>469</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6" t="s">
        <v>58</v>
      </c>
      <c r="Z153" s="907"/>
      <c r="AA153" s="908"/>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9"/>
      <c r="H154" s="398"/>
      <c r="I154" s="398"/>
      <c r="J154" s="398"/>
      <c r="K154" s="398"/>
      <c r="L154" s="398"/>
      <c r="M154" s="398"/>
      <c r="N154" s="398"/>
      <c r="O154" s="399"/>
      <c r="P154" s="466"/>
      <c r="Q154" s="466"/>
      <c r="R154" s="466"/>
      <c r="S154" s="466"/>
      <c r="T154" s="466"/>
      <c r="U154" s="466"/>
      <c r="V154" s="466"/>
      <c r="W154" s="466"/>
      <c r="X154" s="467"/>
      <c r="Y154" s="910" t="s">
        <v>51</v>
      </c>
      <c r="Z154" s="802"/>
      <c r="AA154" s="803"/>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0" t="s">
        <v>13</v>
      </c>
      <c r="Z155" s="802"/>
      <c r="AA155" s="803"/>
      <c r="AB155" s="911" t="s">
        <v>14</v>
      </c>
      <c r="AC155" s="911"/>
      <c r="AD155" s="911"/>
      <c r="AE155" s="581"/>
      <c r="AF155" s="582"/>
      <c r="AG155" s="582"/>
      <c r="AH155" s="582"/>
      <c r="AI155" s="581"/>
      <c r="AJ155" s="582"/>
      <c r="AK155" s="582"/>
      <c r="AL155" s="582"/>
      <c r="AM155" s="581"/>
      <c r="AN155" s="582"/>
      <c r="AO155" s="582"/>
      <c r="AP155" s="582"/>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2" t="s">
        <v>11</v>
      </c>
      <c r="AC156" s="903"/>
      <c r="AD156" s="904"/>
      <c r="AE156" s="430" t="s">
        <v>501</v>
      </c>
      <c r="AF156" s="430"/>
      <c r="AG156" s="430"/>
      <c r="AH156" s="430"/>
      <c r="AI156" s="430" t="s">
        <v>653</v>
      </c>
      <c r="AJ156" s="430"/>
      <c r="AK156" s="430"/>
      <c r="AL156" s="430"/>
      <c r="AM156" s="430" t="s">
        <v>469</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6" t="s">
        <v>58</v>
      </c>
      <c r="Z158" s="907"/>
      <c r="AA158" s="908"/>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9"/>
      <c r="H159" s="398"/>
      <c r="I159" s="398"/>
      <c r="J159" s="398"/>
      <c r="K159" s="398"/>
      <c r="L159" s="398"/>
      <c r="M159" s="398"/>
      <c r="N159" s="398"/>
      <c r="O159" s="399"/>
      <c r="P159" s="466"/>
      <c r="Q159" s="466"/>
      <c r="R159" s="466"/>
      <c r="S159" s="466"/>
      <c r="T159" s="466"/>
      <c r="U159" s="466"/>
      <c r="V159" s="466"/>
      <c r="W159" s="466"/>
      <c r="X159" s="467"/>
      <c r="Y159" s="910" t="s">
        <v>51</v>
      </c>
      <c r="Z159" s="802"/>
      <c r="AA159" s="803"/>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0" t="s">
        <v>13</v>
      </c>
      <c r="Z160" s="802"/>
      <c r="AA160" s="803"/>
      <c r="AB160" s="911" t="s">
        <v>14</v>
      </c>
      <c r="AC160" s="911"/>
      <c r="AD160" s="911"/>
      <c r="AE160" s="581"/>
      <c r="AF160" s="582"/>
      <c r="AG160" s="582"/>
      <c r="AH160" s="582"/>
      <c r="AI160" s="581"/>
      <c r="AJ160" s="582"/>
      <c r="AK160" s="582"/>
      <c r="AL160" s="582"/>
      <c r="AM160" s="581"/>
      <c r="AN160" s="582"/>
      <c r="AO160" s="582"/>
      <c r="AP160" s="582"/>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2" t="s">
        <v>11</v>
      </c>
      <c r="AC161" s="903"/>
      <c r="AD161" s="904"/>
      <c r="AE161" s="430" t="s">
        <v>501</v>
      </c>
      <c r="AF161" s="430"/>
      <c r="AG161" s="430"/>
      <c r="AH161" s="430"/>
      <c r="AI161" s="430" t="s">
        <v>653</v>
      </c>
      <c r="AJ161" s="430"/>
      <c r="AK161" s="430"/>
      <c r="AL161" s="430"/>
      <c r="AM161" s="430" t="s">
        <v>469</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6" t="s">
        <v>58</v>
      </c>
      <c r="Z163" s="907"/>
      <c r="AA163" s="908"/>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9"/>
      <c r="H164" s="398"/>
      <c r="I164" s="398"/>
      <c r="J164" s="398"/>
      <c r="K164" s="398"/>
      <c r="L164" s="398"/>
      <c r="M164" s="398"/>
      <c r="N164" s="398"/>
      <c r="O164" s="399"/>
      <c r="P164" s="466"/>
      <c r="Q164" s="466"/>
      <c r="R164" s="466"/>
      <c r="S164" s="466"/>
      <c r="T164" s="466"/>
      <c r="U164" s="466"/>
      <c r="V164" s="466"/>
      <c r="W164" s="466"/>
      <c r="X164" s="467"/>
      <c r="Y164" s="910" t="s">
        <v>51</v>
      </c>
      <c r="Z164" s="802"/>
      <c r="AA164" s="803"/>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51"/>
      <c r="H168" s="373"/>
      <c r="I168" s="373"/>
      <c r="J168" s="373"/>
      <c r="K168" s="373"/>
      <c r="L168" s="373"/>
      <c r="M168" s="373"/>
      <c r="N168" s="373"/>
      <c r="O168" s="373"/>
      <c r="P168" s="444"/>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7" t="s">
        <v>666</v>
      </c>
      <c r="B170" s="356"/>
      <c r="C170" s="356"/>
      <c r="D170" s="356"/>
      <c r="E170" s="356"/>
      <c r="F170" s="478"/>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9"/>
      <c r="B171" s="337"/>
      <c r="C171" s="337"/>
      <c r="D171" s="337"/>
      <c r="E171" s="337"/>
      <c r="F171" s="480"/>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9" t="s">
        <v>316</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501</v>
      </c>
      <c r="AF173" s="430"/>
      <c r="AG173" s="430"/>
      <c r="AH173" s="430"/>
      <c r="AI173" s="430" t="s">
        <v>653</v>
      </c>
      <c r="AJ173" s="430"/>
      <c r="AK173" s="430"/>
      <c r="AL173" s="430"/>
      <c r="AM173" s="430" t="s">
        <v>469</v>
      </c>
      <c r="AN173" s="430"/>
      <c r="AO173" s="430"/>
      <c r="AP173" s="430"/>
      <c r="AQ173" s="474" t="s">
        <v>223</v>
      </c>
      <c r="AR173" s="475"/>
      <c r="AS173" s="475"/>
      <c r="AT173" s="476"/>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5"/>
      <c r="B175" s="523"/>
      <c r="C175" s="523"/>
      <c r="D175" s="523"/>
      <c r="E175" s="523"/>
      <c r="F175" s="524"/>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7" t="s">
        <v>344</v>
      </c>
      <c r="B178" s="471"/>
      <c r="C178" s="471"/>
      <c r="D178" s="471"/>
      <c r="E178" s="471"/>
      <c r="F178" s="472"/>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29"/>
      <c r="B183" s="331"/>
      <c r="C183" s="332"/>
      <c r="D183" s="332"/>
      <c r="E183" s="332"/>
      <c r="F183" s="333"/>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29"/>
      <c r="B184" s="334"/>
      <c r="C184" s="335"/>
      <c r="D184" s="335"/>
      <c r="E184" s="335"/>
      <c r="F184" s="336"/>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2" t="s">
        <v>11</v>
      </c>
      <c r="AC185" s="903"/>
      <c r="AD185" s="904"/>
      <c r="AE185" s="430" t="s">
        <v>501</v>
      </c>
      <c r="AF185" s="430"/>
      <c r="AG185" s="430"/>
      <c r="AH185" s="430"/>
      <c r="AI185" s="430" t="s">
        <v>653</v>
      </c>
      <c r="AJ185" s="430"/>
      <c r="AK185" s="430"/>
      <c r="AL185" s="430"/>
      <c r="AM185" s="430" t="s">
        <v>469</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6" t="s">
        <v>58</v>
      </c>
      <c r="Z187" s="907"/>
      <c r="AA187" s="908"/>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9"/>
      <c r="H188" s="398"/>
      <c r="I188" s="398"/>
      <c r="J188" s="398"/>
      <c r="K188" s="398"/>
      <c r="L188" s="398"/>
      <c r="M188" s="398"/>
      <c r="N188" s="398"/>
      <c r="O188" s="399"/>
      <c r="P188" s="466"/>
      <c r="Q188" s="466"/>
      <c r="R188" s="466"/>
      <c r="S188" s="466"/>
      <c r="T188" s="466"/>
      <c r="U188" s="466"/>
      <c r="V188" s="466"/>
      <c r="W188" s="466"/>
      <c r="X188" s="467"/>
      <c r="Y188" s="910" t="s">
        <v>51</v>
      </c>
      <c r="Z188" s="802"/>
      <c r="AA188" s="803"/>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0" t="s">
        <v>13</v>
      </c>
      <c r="Z189" s="802"/>
      <c r="AA189" s="803"/>
      <c r="AB189" s="911" t="s">
        <v>14</v>
      </c>
      <c r="AC189" s="911"/>
      <c r="AD189" s="911"/>
      <c r="AE189" s="581"/>
      <c r="AF189" s="582"/>
      <c r="AG189" s="582"/>
      <c r="AH189" s="582"/>
      <c r="AI189" s="581"/>
      <c r="AJ189" s="582"/>
      <c r="AK189" s="582"/>
      <c r="AL189" s="582"/>
      <c r="AM189" s="581"/>
      <c r="AN189" s="582"/>
      <c r="AO189" s="582"/>
      <c r="AP189" s="582"/>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2" t="s">
        <v>11</v>
      </c>
      <c r="AC190" s="903"/>
      <c r="AD190" s="904"/>
      <c r="AE190" s="430" t="s">
        <v>501</v>
      </c>
      <c r="AF190" s="430"/>
      <c r="AG190" s="430"/>
      <c r="AH190" s="430"/>
      <c r="AI190" s="430" t="s">
        <v>653</v>
      </c>
      <c r="AJ190" s="430"/>
      <c r="AK190" s="430"/>
      <c r="AL190" s="430"/>
      <c r="AM190" s="430" t="s">
        <v>469</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6" t="s">
        <v>58</v>
      </c>
      <c r="Z192" s="907"/>
      <c r="AA192" s="908"/>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9"/>
      <c r="H193" s="398"/>
      <c r="I193" s="398"/>
      <c r="J193" s="398"/>
      <c r="K193" s="398"/>
      <c r="L193" s="398"/>
      <c r="M193" s="398"/>
      <c r="N193" s="398"/>
      <c r="O193" s="399"/>
      <c r="P193" s="466"/>
      <c r="Q193" s="466"/>
      <c r="R193" s="466"/>
      <c r="S193" s="466"/>
      <c r="T193" s="466"/>
      <c r="U193" s="466"/>
      <c r="V193" s="466"/>
      <c r="W193" s="466"/>
      <c r="X193" s="467"/>
      <c r="Y193" s="910" t="s">
        <v>51</v>
      </c>
      <c r="Z193" s="802"/>
      <c r="AA193" s="803"/>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0" t="s">
        <v>13</v>
      </c>
      <c r="Z194" s="802"/>
      <c r="AA194" s="803"/>
      <c r="AB194" s="911" t="s">
        <v>14</v>
      </c>
      <c r="AC194" s="911"/>
      <c r="AD194" s="911"/>
      <c r="AE194" s="581"/>
      <c r="AF194" s="582"/>
      <c r="AG194" s="582"/>
      <c r="AH194" s="582"/>
      <c r="AI194" s="581"/>
      <c r="AJ194" s="582"/>
      <c r="AK194" s="582"/>
      <c r="AL194" s="582"/>
      <c r="AM194" s="581"/>
      <c r="AN194" s="582"/>
      <c r="AO194" s="582"/>
      <c r="AP194" s="582"/>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2" t="s">
        <v>11</v>
      </c>
      <c r="AC195" s="903"/>
      <c r="AD195" s="904"/>
      <c r="AE195" s="430" t="s">
        <v>501</v>
      </c>
      <c r="AF195" s="430"/>
      <c r="AG195" s="430"/>
      <c r="AH195" s="430"/>
      <c r="AI195" s="430" t="s">
        <v>653</v>
      </c>
      <c r="AJ195" s="430"/>
      <c r="AK195" s="430"/>
      <c r="AL195" s="430"/>
      <c r="AM195" s="430" t="s">
        <v>469</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6" t="s">
        <v>58</v>
      </c>
      <c r="Z197" s="907"/>
      <c r="AA197" s="908"/>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9"/>
      <c r="H198" s="398"/>
      <c r="I198" s="398"/>
      <c r="J198" s="398"/>
      <c r="K198" s="398"/>
      <c r="L198" s="398"/>
      <c r="M198" s="398"/>
      <c r="N198" s="398"/>
      <c r="O198" s="399"/>
      <c r="P198" s="466"/>
      <c r="Q198" s="466"/>
      <c r="R198" s="466"/>
      <c r="S198" s="466"/>
      <c r="T198" s="466"/>
      <c r="U198" s="466"/>
      <c r="V198" s="466"/>
      <c r="W198" s="466"/>
      <c r="X198" s="467"/>
      <c r="Y198" s="910" t="s">
        <v>51</v>
      </c>
      <c r="Z198" s="802"/>
      <c r="AA198" s="803"/>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8" t="s">
        <v>317</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0" t="s">
        <v>501</v>
      </c>
      <c r="AF200" s="430"/>
      <c r="AG200" s="430"/>
      <c r="AH200" s="430"/>
      <c r="AI200" s="430" t="s">
        <v>653</v>
      </c>
      <c r="AJ200" s="430"/>
      <c r="AK200" s="430"/>
      <c r="AL200" s="430"/>
      <c r="AM200" s="430" t="s">
        <v>469</v>
      </c>
      <c r="AN200" s="430"/>
      <c r="AO200" s="430"/>
      <c r="AP200" s="430"/>
      <c r="AQ200" s="507" t="s">
        <v>223</v>
      </c>
      <c r="AR200" s="508"/>
      <c r="AS200" s="508"/>
      <c r="AT200" s="509"/>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0"/>
      <c r="AF201" s="430"/>
      <c r="AG201" s="430"/>
      <c r="AH201" s="430"/>
      <c r="AI201" s="430"/>
      <c r="AJ201" s="430"/>
      <c r="AK201" s="430"/>
      <c r="AL201" s="430"/>
      <c r="AM201" s="430"/>
      <c r="AN201" s="430"/>
      <c r="AO201" s="430"/>
      <c r="AP201" s="430"/>
      <c r="AQ201" s="446"/>
      <c r="AR201" s="447"/>
      <c r="AS201" s="448" t="s">
        <v>224</v>
      </c>
      <c r="AT201" s="449"/>
      <c r="AU201" s="450"/>
      <c r="AV201" s="450"/>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334</v>
      </c>
      <c r="AC202" s="559"/>
      <c r="AD202" s="559"/>
      <c r="AE202" s="404"/>
      <c r="AF202" s="387"/>
      <c r="AG202" s="387"/>
      <c r="AH202" s="387"/>
      <c r="AI202" s="404"/>
      <c r="AJ202" s="387"/>
      <c r="AK202" s="387"/>
      <c r="AL202" s="387"/>
      <c r="AM202" s="404"/>
      <c r="AN202" s="387"/>
      <c r="AO202" s="387"/>
      <c r="AP202" s="387"/>
      <c r="AQ202" s="404"/>
      <c r="AR202" s="387"/>
      <c r="AS202" s="387"/>
      <c r="AT202" s="579"/>
      <c r="AU202" s="387"/>
      <c r="AV202" s="387"/>
      <c r="AW202" s="387"/>
      <c r="AX202" s="388"/>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602" t="s">
        <v>334</v>
      </c>
      <c r="AC203" s="602"/>
      <c r="AD203" s="602"/>
      <c r="AE203" s="404"/>
      <c r="AF203" s="387"/>
      <c r="AG203" s="387"/>
      <c r="AH203" s="387"/>
      <c r="AI203" s="404"/>
      <c r="AJ203" s="387"/>
      <c r="AK203" s="387"/>
      <c r="AL203" s="387"/>
      <c r="AM203" s="404"/>
      <c r="AN203" s="387"/>
      <c r="AO203" s="387"/>
      <c r="AP203" s="387"/>
      <c r="AQ203" s="404"/>
      <c r="AR203" s="387"/>
      <c r="AS203" s="387"/>
      <c r="AT203" s="579"/>
      <c r="AU203" s="387"/>
      <c r="AV203" s="387"/>
      <c r="AW203" s="387"/>
      <c r="AX203" s="388"/>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80" t="s">
        <v>335</v>
      </c>
      <c r="AC204" s="580"/>
      <c r="AD204" s="580"/>
      <c r="AE204" s="581"/>
      <c r="AF204" s="582"/>
      <c r="AG204" s="582"/>
      <c r="AH204" s="582"/>
      <c r="AI204" s="581"/>
      <c r="AJ204" s="582"/>
      <c r="AK204" s="582"/>
      <c r="AL204" s="582"/>
      <c r="AM204" s="581"/>
      <c r="AN204" s="582"/>
      <c r="AO204" s="582"/>
      <c r="AP204" s="582"/>
      <c r="AQ204" s="404"/>
      <c r="AR204" s="387"/>
      <c r="AS204" s="387"/>
      <c r="AT204" s="579"/>
      <c r="AU204" s="387"/>
      <c r="AV204" s="387"/>
      <c r="AW204" s="387"/>
      <c r="AX204" s="388"/>
      <c r="AY204">
        <f t="shared" si="10"/>
        <v>0</v>
      </c>
    </row>
    <row r="205" spans="1:60" ht="23.25" hidden="1" customHeight="1" x14ac:dyDescent="0.15">
      <c r="A205" s="583" t="s">
        <v>321</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333</v>
      </c>
      <c r="X205" s="593"/>
      <c r="Y205" s="557" t="s">
        <v>12</v>
      </c>
      <c r="Z205" s="557"/>
      <c r="AA205" s="558"/>
      <c r="AB205" s="559" t="s">
        <v>334</v>
      </c>
      <c r="AC205" s="559"/>
      <c r="AD205" s="559"/>
      <c r="AE205" s="404"/>
      <c r="AF205" s="387"/>
      <c r="AG205" s="387"/>
      <c r="AH205" s="387"/>
      <c r="AI205" s="404"/>
      <c r="AJ205" s="387"/>
      <c r="AK205" s="387"/>
      <c r="AL205" s="387"/>
      <c r="AM205" s="404"/>
      <c r="AN205" s="387"/>
      <c r="AO205" s="387"/>
      <c r="AP205" s="387"/>
      <c r="AQ205" s="404"/>
      <c r="AR205" s="387"/>
      <c r="AS205" s="387"/>
      <c r="AT205" s="579"/>
      <c r="AU205" s="387"/>
      <c r="AV205" s="387"/>
      <c r="AW205" s="387"/>
      <c r="AX205" s="388"/>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0" t="s">
        <v>51</v>
      </c>
      <c r="Z206" s="290"/>
      <c r="AA206" s="322"/>
      <c r="AB206" s="602" t="s">
        <v>334</v>
      </c>
      <c r="AC206" s="602"/>
      <c r="AD206" s="602"/>
      <c r="AE206" s="404"/>
      <c r="AF206" s="387"/>
      <c r="AG206" s="387"/>
      <c r="AH206" s="387"/>
      <c r="AI206" s="404"/>
      <c r="AJ206" s="387"/>
      <c r="AK206" s="387"/>
      <c r="AL206" s="387"/>
      <c r="AM206" s="404"/>
      <c r="AN206" s="387"/>
      <c r="AO206" s="387"/>
      <c r="AP206" s="387"/>
      <c r="AQ206" s="404"/>
      <c r="AR206" s="387"/>
      <c r="AS206" s="387"/>
      <c r="AT206" s="579"/>
      <c r="AU206" s="387"/>
      <c r="AV206" s="387"/>
      <c r="AW206" s="387"/>
      <c r="AX206" s="388"/>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0" t="s">
        <v>13</v>
      </c>
      <c r="Z207" s="290"/>
      <c r="AA207" s="322"/>
      <c r="AB207" s="580" t="s">
        <v>335</v>
      </c>
      <c r="AC207" s="580"/>
      <c r="AD207" s="580"/>
      <c r="AE207" s="581"/>
      <c r="AF207" s="582"/>
      <c r="AG207" s="582"/>
      <c r="AH207" s="582"/>
      <c r="AI207" s="581"/>
      <c r="AJ207" s="582"/>
      <c r="AK207" s="582"/>
      <c r="AL207" s="582"/>
      <c r="AM207" s="581"/>
      <c r="AN207" s="582"/>
      <c r="AO207" s="582"/>
      <c r="AP207" s="601"/>
      <c r="AQ207" s="404"/>
      <c r="AR207" s="387"/>
      <c r="AS207" s="387"/>
      <c r="AT207" s="579"/>
      <c r="AU207" s="387"/>
      <c r="AV207" s="387"/>
      <c r="AW207" s="387"/>
      <c r="AX207" s="388"/>
      <c r="AY207">
        <f t="shared" si="10"/>
        <v>0</v>
      </c>
    </row>
    <row r="208" spans="1:60" ht="18.75" hidden="1" customHeight="1" x14ac:dyDescent="0.15">
      <c r="A208" s="607" t="s">
        <v>317</v>
      </c>
      <c r="B208" s="608"/>
      <c r="C208" s="608"/>
      <c r="D208" s="608"/>
      <c r="E208" s="608"/>
      <c r="F208" s="609"/>
      <c r="G208" s="610"/>
      <c r="H208" s="508" t="s">
        <v>140</v>
      </c>
      <c r="I208" s="508"/>
      <c r="J208" s="508"/>
      <c r="K208" s="508"/>
      <c r="L208" s="508"/>
      <c r="M208" s="508"/>
      <c r="N208" s="508"/>
      <c r="O208" s="509"/>
      <c r="P208" s="507" t="s">
        <v>56</v>
      </c>
      <c r="Q208" s="508"/>
      <c r="R208" s="508"/>
      <c r="S208" s="508"/>
      <c r="T208" s="508"/>
      <c r="U208" s="508"/>
      <c r="V208" s="508"/>
      <c r="W208" s="508"/>
      <c r="X208" s="509"/>
      <c r="Y208" s="613"/>
      <c r="Z208" s="614"/>
      <c r="AA208" s="615"/>
      <c r="AB208" s="359" t="s">
        <v>11</v>
      </c>
      <c r="AC208" s="356"/>
      <c r="AD208" s="357"/>
      <c r="AE208" s="151" t="s">
        <v>501</v>
      </c>
      <c r="AF208" s="151"/>
      <c r="AG208" s="151"/>
      <c r="AH208" s="151"/>
      <c r="AI208" s="430" t="s">
        <v>653</v>
      </c>
      <c r="AJ208" s="430"/>
      <c r="AK208" s="430"/>
      <c r="AL208" s="430"/>
      <c r="AM208" s="430" t="s">
        <v>469</v>
      </c>
      <c r="AN208" s="430"/>
      <c r="AO208" s="430"/>
      <c r="AP208" s="430"/>
      <c r="AQ208" s="507" t="s">
        <v>223</v>
      </c>
      <c r="AR208" s="508"/>
      <c r="AS208" s="508"/>
      <c r="AT208" s="509"/>
      <c r="AU208" s="603" t="s">
        <v>129</v>
      </c>
      <c r="AV208" s="604"/>
      <c r="AW208" s="604"/>
      <c r="AX208" s="605"/>
      <c r="AY208">
        <f>COUNTA($H$210)</f>
        <v>0</v>
      </c>
    </row>
    <row r="209" spans="1:51" ht="18.75" hidden="1" customHeight="1" x14ac:dyDescent="0.15">
      <c r="A209" s="583"/>
      <c r="B209" s="584"/>
      <c r="C209" s="584"/>
      <c r="D209" s="584"/>
      <c r="E209" s="584"/>
      <c r="F209" s="585"/>
      <c r="G209" s="611"/>
      <c r="H209" s="448"/>
      <c r="I209" s="448"/>
      <c r="J209" s="448"/>
      <c r="K209" s="448"/>
      <c r="L209" s="448"/>
      <c r="M209" s="448"/>
      <c r="N209" s="448"/>
      <c r="O209" s="449"/>
      <c r="P209" s="612"/>
      <c r="Q209" s="448"/>
      <c r="R209" s="448"/>
      <c r="S209" s="448"/>
      <c r="T209" s="448"/>
      <c r="U209" s="448"/>
      <c r="V209" s="448"/>
      <c r="W209" s="448"/>
      <c r="X209" s="449"/>
      <c r="Y209" s="616"/>
      <c r="Z209" s="617"/>
      <c r="AA209" s="618"/>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6"/>
      <c r="AY209">
        <f>$AY$208</f>
        <v>0</v>
      </c>
    </row>
    <row r="210" spans="1:51" ht="23.25" hidden="1" customHeight="1" x14ac:dyDescent="0.15">
      <c r="A210" s="583"/>
      <c r="B210" s="584"/>
      <c r="C210" s="584"/>
      <c r="D210" s="584"/>
      <c r="E210" s="584"/>
      <c r="F210" s="585"/>
      <c r="G210" s="619" t="s">
        <v>225</v>
      </c>
      <c r="H210" s="154"/>
      <c r="I210" s="154"/>
      <c r="J210" s="154"/>
      <c r="K210" s="154"/>
      <c r="L210" s="154"/>
      <c r="M210" s="154"/>
      <c r="N210" s="154"/>
      <c r="O210" s="155"/>
      <c r="P210" s="154"/>
      <c r="Q210" s="154"/>
      <c r="R210" s="154"/>
      <c r="S210" s="154"/>
      <c r="T210" s="154"/>
      <c r="U210" s="154"/>
      <c r="V210" s="154"/>
      <c r="W210" s="154"/>
      <c r="X210" s="155"/>
      <c r="Y210" s="622" t="s">
        <v>12</v>
      </c>
      <c r="Z210" s="623"/>
      <c r="AA210" s="624"/>
      <c r="AB210" s="632"/>
      <c r="AC210" s="632"/>
      <c r="AD210" s="632"/>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3"/>
      <c r="B211" s="584"/>
      <c r="C211" s="584"/>
      <c r="D211" s="584"/>
      <c r="E211" s="584"/>
      <c r="F211" s="585"/>
      <c r="G211" s="620"/>
      <c r="H211" s="398"/>
      <c r="I211" s="398"/>
      <c r="J211" s="398"/>
      <c r="K211" s="398"/>
      <c r="L211" s="398"/>
      <c r="M211" s="398"/>
      <c r="N211" s="398"/>
      <c r="O211" s="399"/>
      <c r="P211" s="398"/>
      <c r="Q211" s="398"/>
      <c r="R211" s="398"/>
      <c r="S211" s="398"/>
      <c r="T211" s="398"/>
      <c r="U211" s="398"/>
      <c r="V211" s="398"/>
      <c r="W211" s="398"/>
      <c r="X211" s="399"/>
      <c r="Y211" s="628" t="s">
        <v>51</v>
      </c>
      <c r="Z211" s="629"/>
      <c r="AA211" s="630"/>
      <c r="AB211" s="631"/>
      <c r="AC211" s="631"/>
      <c r="AD211" s="631"/>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3"/>
      <c r="B212" s="584"/>
      <c r="C212" s="584"/>
      <c r="D212" s="584"/>
      <c r="E212" s="584"/>
      <c r="F212" s="585"/>
      <c r="G212" s="621"/>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5" t="s">
        <v>14</v>
      </c>
      <c r="AC212" s="625"/>
      <c r="AD212" s="625"/>
      <c r="AE212" s="626"/>
      <c r="AF212" s="627"/>
      <c r="AG212" s="627"/>
      <c r="AH212" s="627"/>
      <c r="AI212" s="626"/>
      <c r="AJ212" s="627"/>
      <c r="AK212" s="627"/>
      <c r="AL212" s="627"/>
      <c r="AM212" s="626"/>
      <c r="AN212" s="627"/>
      <c r="AO212" s="627"/>
      <c r="AP212" s="627"/>
      <c r="AQ212" s="406"/>
      <c r="AR212" s="407"/>
      <c r="AS212" s="407"/>
      <c r="AT212" s="408"/>
      <c r="AU212" s="387"/>
      <c r="AV212" s="387"/>
      <c r="AW212" s="387"/>
      <c r="AX212" s="388"/>
      <c r="AY212">
        <f>$AY$208</f>
        <v>0</v>
      </c>
    </row>
    <row r="213" spans="1:51" ht="69.75" hidden="1" customHeight="1" x14ac:dyDescent="0.15">
      <c r="A213" s="662" t="s">
        <v>347</v>
      </c>
      <c r="B213" s="663"/>
      <c r="C213" s="663"/>
      <c r="D213" s="663"/>
      <c r="E213" s="587" t="s">
        <v>305</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customHeight="1" thickBot="1" x14ac:dyDescent="0.2">
      <c r="A214" s="519" t="s">
        <v>661</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t="s">
        <v>311</v>
      </c>
      <c r="AS214" s="678"/>
      <c r="AT214" s="679"/>
      <c r="AU214" s="679"/>
      <c r="AV214" s="679"/>
      <c r="AW214" s="679"/>
      <c r="AX214" s="680"/>
      <c r="AY214">
        <f>COUNTIF($AR$214,"☑")</f>
        <v>0</v>
      </c>
    </row>
    <row r="215" spans="1:51" ht="45" customHeight="1" x14ac:dyDescent="0.15">
      <c r="A215" s="668" t="s">
        <v>367</v>
      </c>
      <c r="B215" s="669"/>
      <c r="C215" s="671" t="s">
        <v>227</v>
      </c>
      <c r="D215" s="669"/>
      <c r="E215" s="672" t="s">
        <v>243</v>
      </c>
      <c r="F215" s="673"/>
      <c r="G215" s="674" t="s">
        <v>760</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0" t="s">
        <v>242</v>
      </c>
      <c r="F216" s="472"/>
      <c r="G216" s="153" t="s">
        <v>761</v>
      </c>
      <c r="H216" s="154"/>
      <c r="I216" s="154"/>
      <c r="J216" s="154"/>
      <c r="K216" s="154"/>
      <c r="L216" s="154"/>
      <c r="M216" s="154"/>
      <c r="N216" s="154"/>
      <c r="O216" s="154"/>
      <c r="P216" s="154"/>
      <c r="Q216" s="154"/>
      <c r="R216" s="154"/>
      <c r="S216" s="154"/>
      <c r="T216" s="154"/>
      <c r="U216" s="154"/>
      <c r="V216" s="155"/>
      <c r="W216" s="646" t="s">
        <v>671</v>
      </c>
      <c r="X216" s="647"/>
      <c r="Y216" s="647"/>
      <c r="Z216" s="647"/>
      <c r="AA216" s="648"/>
      <c r="AB216" s="649" t="s">
        <v>762</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4"/>
      <c r="F217" s="336"/>
      <c r="G217" s="156"/>
      <c r="H217" s="157"/>
      <c r="I217" s="157"/>
      <c r="J217" s="157"/>
      <c r="K217" s="157"/>
      <c r="L217" s="157"/>
      <c r="M217" s="157"/>
      <c r="N217" s="157"/>
      <c r="O217" s="157"/>
      <c r="P217" s="157"/>
      <c r="Q217" s="157"/>
      <c r="R217" s="157"/>
      <c r="S217" s="157"/>
      <c r="T217" s="157"/>
      <c r="U217" s="157"/>
      <c r="V217" s="158"/>
      <c r="W217" s="652" t="s">
        <v>672</v>
      </c>
      <c r="X217" s="653"/>
      <c r="Y217" s="653"/>
      <c r="Z217" s="653"/>
      <c r="AA217" s="654"/>
      <c r="AB217" s="649" t="s">
        <v>763</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684</v>
      </c>
      <c r="D218" s="656"/>
      <c r="E218" s="470" t="s">
        <v>363</v>
      </c>
      <c r="F218" s="472"/>
      <c r="G218" s="636" t="s">
        <v>230</v>
      </c>
      <c r="H218" s="637"/>
      <c r="I218" s="637"/>
      <c r="J218" s="659" t="s">
        <v>701</v>
      </c>
      <c r="K218" s="660"/>
      <c r="L218" s="660"/>
      <c r="M218" s="660"/>
      <c r="N218" s="660"/>
      <c r="O218" s="660"/>
      <c r="P218" s="660"/>
      <c r="Q218" s="660"/>
      <c r="R218" s="660"/>
      <c r="S218" s="660"/>
      <c r="T218" s="661"/>
      <c r="U218" s="634"/>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1"/>
      <c r="F219" s="333"/>
      <c r="G219" s="636" t="s">
        <v>685</v>
      </c>
      <c r="H219" s="637"/>
      <c r="I219" s="637"/>
      <c r="J219" s="637"/>
      <c r="K219" s="637"/>
      <c r="L219" s="637"/>
      <c r="M219" s="637"/>
      <c r="N219" s="637"/>
      <c r="O219" s="637"/>
      <c r="P219" s="637"/>
      <c r="Q219" s="637"/>
      <c r="R219" s="637"/>
      <c r="S219" s="637"/>
      <c r="T219" s="637"/>
      <c r="U219" s="633" t="s">
        <v>368</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4"/>
      <c r="F220" s="336"/>
      <c r="G220" s="636" t="s">
        <v>672</v>
      </c>
      <c r="H220" s="637"/>
      <c r="I220" s="637"/>
      <c r="J220" s="637"/>
      <c r="K220" s="637"/>
      <c r="L220" s="637"/>
      <c r="M220" s="637"/>
      <c r="N220" s="637"/>
      <c r="O220" s="637"/>
      <c r="P220" s="637"/>
      <c r="Q220" s="637"/>
      <c r="R220" s="637"/>
      <c r="S220" s="637"/>
      <c r="T220" s="637"/>
      <c r="U220" s="159" t="s">
        <v>726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210"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721</v>
      </c>
      <c r="AE223" s="723"/>
      <c r="AF223" s="723"/>
      <c r="AG223" s="724" t="s">
        <v>754</v>
      </c>
      <c r="AH223" s="725"/>
      <c r="AI223" s="725"/>
      <c r="AJ223" s="725"/>
      <c r="AK223" s="725"/>
      <c r="AL223" s="725"/>
      <c r="AM223" s="725"/>
      <c r="AN223" s="725"/>
      <c r="AO223" s="725"/>
      <c r="AP223" s="725"/>
      <c r="AQ223" s="725"/>
      <c r="AR223" s="725"/>
      <c r="AS223" s="725"/>
      <c r="AT223" s="725"/>
      <c r="AU223" s="725"/>
      <c r="AV223" s="725"/>
      <c r="AW223" s="725"/>
      <c r="AX223" s="726"/>
    </row>
    <row r="224" spans="1:51" ht="228"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721</v>
      </c>
      <c r="AE224" s="704"/>
      <c r="AF224" s="704"/>
      <c r="AG224" s="730" t="s">
        <v>767</v>
      </c>
      <c r="AH224" s="731"/>
      <c r="AI224" s="731"/>
      <c r="AJ224" s="731"/>
      <c r="AK224" s="731"/>
      <c r="AL224" s="731"/>
      <c r="AM224" s="731"/>
      <c r="AN224" s="731"/>
      <c r="AO224" s="731"/>
      <c r="AP224" s="731"/>
      <c r="AQ224" s="731"/>
      <c r="AR224" s="731"/>
      <c r="AS224" s="731"/>
      <c r="AT224" s="731"/>
      <c r="AU224" s="731"/>
      <c r="AV224" s="731"/>
      <c r="AW224" s="731"/>
      <c r="AX224" s="732"/>
    </row>
    <row r="225" spans="1:50" ht="238.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721</v>
      </c>
      <c r="AE225" s="737"/>
      <c r="AF225" s="737"/>
      <c r="AG225" s="694" t="s">
        <v>732</v>
      </c>
      <c r="AH225" s="398"/>
      <c r="AI225" s="398"/>
      <c r="AJ225" s="398"/>
      <c r="AK225" s="398"/>
      <c r="AL225" s="398"/>
      <c r="AM225" s="398"/>
      <c r="AN225" s="398"/>
      <c r="AO225" s="398"/>
      <c r="AP225" s="398"/>
      <c r="AQ225" s="398"/>
      <c r="AR225" s="398"/>
      <c r="AS225" s="398"/>
      <c r="AT225" s="398"/>
      <c r="AU225" s="398"/>
      <c r="AV225" s="398"/>
      <c r="AW225" s="398"/>
      <c r="AX225" s="695"/>
    </row>
    <row r="226" spans="1:50" ht="27" customHeight="1" x14ac:dyDescent="0.15">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733</v>
      </c>
      <c r="AE226" s="692"/>
      <c r="AF226" s="692"/>
      <c r="AG226" s="376" t="s">
        <v>726</v>
      </c>
      <c r="AH226" s="154"/>
      <c r="AI226" s="154"/>
      <c r="AJ226" s="154"/>
      <c r="AK226" s="154"/>
      <c r="AL226" s="154"/>
      <c r="AM226" s="154"/>
      <c r="AN226" s="154"/>
      <c r="AO226" s="154"/>
      <c r="AP226" s="154"/>
      <c r="AQ226" s="154"/>
      <c r="AR226" s="154"/>
      <c r="AS226" s="154"/>
      <c r="AT226" s="154"/>
      <c r="AU226" s="154"/>
      <c r="AV226" s="154"/>
      <c r="AW226" s="154"/>
      <c r="AX226" s="693"/>
    </row>
    <row r="227" spans="1:50" ht="35.25" customHeight="1" x14ac:dyDescent="0.15">
      <c r="A227" s="682"/>
      <c r="B227" s="683"/>
      <c r="C227" s="696"/>
      <c r="D227" s="697"/>
      <c r="E227" s="700" t="s">
        <v>345</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734</v>
      </c>
      <c r="AE227" s="704"/>
      <c r="AF227" s="705"/>
      <c r="AG227" s="694"/>
      <c r="AH227" s="398"/>
      <c r="AI227" s="398"/>
      <c r="AJ227" s="398"/>
      <c r="AK227" s="398"/>
      <c r="AL227" s="398"/>
      <c r="AM227" s="398"/>
      <c r="AN227" s="398"/>
      <c r="AO227" s="398"/>
      <c r="AP227" s="398"/>
      <c r="AQ227" s="398"/>
      <c r="AR227" s="398"/>
      <c r="AS227" s="398"/>
      <c r="AT227" s="398"/>
      <c r="AU227" s="398"/>
      <c r="AV227" s="398"/>
      <c r="AW227" s="398"/>
      <c r="AX227" s="695"/>
    </row>
    <row r="228" spans="1:50" ht="26.25" customHeight="1" x14ac:dyDescent="0.15">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734</v>
      </c>
      <c r="AE228" s="710"/>
      <c r="AF228" s="710"/>
      <c r="AG228" s="694"/>
      <c r="AH228" s="398"/>
      <c r="AI228" s="398"/>
      <c r="AJ228" s="398"/>
      <c r="AK228" s="398"/>
      <c r="AL228" s="398"/>
      <c r="AM228" s="398"/>
      <c r="AN228" s="398"/>
      <c r="AO228" s="398"/>
      <c r="AP228" s="398"/>
      <c r="AQ228" s="398"/>
      <c r="AR228" s="398"/>
      <c r="AS228" s="398"/>
      <c r="AT228" s="398"/>
      <c r="AU228" s="398"/>
      <c r="AV228" s="398"/>
      <c r="AW228" s="398"/>
      <c r="AX228" s="695"/>
    </row>
    <row r="229" spans="1:50" ht="46.5" customHeight="1" x14ac:dyDescent="0.15">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721</v>
      </c>
      <c r="AE229" s="756"/>
      <c r="AF229" s="756"/>
      <c r="AG229" s="757" t="s">
        <v>764</v>
      </c>
      <c r="AH229" s="758"/>
      <c r="AI229" s="758"/>
      <c r="AJ229" s="758"/>
      <c r="AK229" s="758"/>
      <c r="AL229" s="758"/>
      <c r="AM229" s="758"/>
      <c r="AN229" s="758"/>
      <c r="AO229" s="758"/>
      <c r="AP229" s="758"/>
      <c r="AQ229" s="758"/>
      <c r="AR229" s="758"/>
      <c r="AS229" s="758"/>
      <c r="AT229" s="758"/>
      <c r="AU229" s="758"/>
      <c r="AV229" s="758"/>
      <c r="AW229" s="758"/>
      <c r="AX229" s="759"/>
    </row>
    <row r="230" spans="1:50" ht="106.5" customHeight="1" x14ac:dyDescent="0.15">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721</v>
      </c>
      <c r="AE230" s="704"/>
      <c r="AF230" s="704"/>
      <c r="AG230" s="730" t="s">
        <v>771</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733</v>
      </c>
      <c r="AE231" s="704"/>
      <c r="AF231" s="704"/>
      <c r="AG231" s="730" t="s">
        <v>726</v>
      </c>
      <c r="AH231" s="731"/>
      <c r="AI231" s="731"/>
      <c r="AJ231" s="731"/>
      <c r="AK231" s="731"/>
      <c r="AL231" s="731"/>
      <c r="AM231" s="731"/>
      <c r="AN231" s="731"/>
      <c r="AO231" s="731"/>
      <c r="AP231" s="731"/>
      <c r="AQ231" s="731"/>
      <c r="AR231" s="731"/>
      <c r="AS231" s="731"/>
      <c r="AT231" s="731"/>
      <c r="AU231" s="731"/>
      <c r="AV231" s="731"/>
      <c r="AW231" s="731"/>
      <c r="AX231" s="732"/>
    </row>
    <row r="232" spans="1:50" ht="99.95" customHeight="1" x14ac:dyDescent="0.15">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721</v>
      </c>
      <c r="AE232" s="704"/>
      <c r="AF232" s="704"/>
      <c r="AG232" s="730" t="s">
        <v>735</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2"/>
      <c r="B233" s="684"/>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733</v>
      </c>
      <c r="AE233" s="737"/>
      <c r="AF233" s="737"/>
      <c r="AG233" s="752" t="s">
        <v>701</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15">
      <c r="A234" s="682"/>
      <c r="B234" s="684"/>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733</v>
      </c>
      <c r="AE234" s="704"/>
      <c r="AF234" s="705"/>
      <c r="AG234" s="730" t="s">
        <v>726</v>
      </c>
      <c r="AH234" s="731"/>
      <c r="AI234" s="731"/>
      <c r="AJ234" s="731"/>
      <c r="AK234" s="731"/>
      <c r="AL234" s="731"/>
      <c r="AM234" s="731"/>
      <c r="AN234" s="731"/>
      <c r="AO234" s="731"/>
      <c r="AP234" s="731"/>
      <c r="AQ234" s="731"/>
      <c r="AR234" s="731"/>
      <c r="AS234" s="731"/>
      <c r="AT234" s="731"/>
      <c r="AU234" s="731"/>
      <c r="AV234" s="731"/>
      <c r="AW234" s="731"/>
      <c r="AX234" s="732"/>
    </row>
    <row r="235" spans="1:50" ht="120" customHeight="1" x14ac:dyDescent="0.15">
      <c r="A235" s="685"/>
      <c r="B235" s="686"/>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721</v>
      </c>
      <c r="AE235" s="745"/>
      <c r="AF235" s="746"/>
      <c r="AG235" s="747" t="s">
        <v>755</v>
      </c>
      <c r="AH235" s="748"/>
      <c r="AI235" s="748"/>
      <c r="AJ235" s="748"/>
      <c r="AK235" s="748"/>
      <c r="AL235" s="748"/>
      <c r="AM235" s="748"/>
      <c r="AN235" s="748"/>
      <c r="AO235" s="748"/>
      <c r="AP235" s="748"/>
      <c r="AQ235" s="748"/>
      <c r="AR235" s="748"/>
      <c r="AS235" s="748"/>
      <c r="AT235" s="748"/>
      <c r="AU235" s="748"/>
      <c r="AV235" s="748"/>
      <c r="AW235" s="748"/>
      <c r="AX235" s="749"/>
    </row>
    <row r="236" spans="1:50" ht="70.5" customHeight="1" x14ac:dyDescent="0.15">
      <c r="A236" s="137"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721</v>
      </c>
      <c r="AE236" s="756"/>
      <c r="AF236" s="766"/>
      <c r="AG236" s="757" t="s">
        <v>772</v>
      </c>
      <c r="AH236" s="758"/>
      <c r="AI236" s="758"/>
      <c r="AJ236" s="758"/>
      <c r="AK236" s="758"/>
      <c r="AL236" s="758"/>
      <c r="AM236" s="758"/>
      <c r="AN236" s="758"/>
      <c r="AO236" s="758"/>
      <c r="AP236" s="758"/>
      <c r="AQ236" s="758"/>
      <c r="AR236" s="758"/>
      <c r="AS236" s="758"/>
      <c r="AT236" s="758"/>
      <c r="AU236" s="758"/>
      <c r="AV236" s="758"/>
      <c r="AW236" s="758"/>
      <c r="AX236" s="759"/>
    </row>
    <row r="237" spans="1:50" ht="55.5" customHeight="1" x14ac:dyDescent="0.15">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721</v>
      </c>
      <c r="AE237" s="771"/>
      <c r="AF237" s="771"/>
      <c r="AG237" s="730" t="s">
        <v>766</v>
      </c>
      <c r="AH237" s="731"/>
      <c r="AI237" s="731"/>
      <c r="AJ237" s="731"/>
      <c r="AK237" s="731"/>
      <c r="AL237" s="731"/>
      <c r="AM237" s="731"/>
      <c r="AN237" s="731"/>
      <c r="AO237" s="731"/>
      <c r="AP237" s="731"/>
      <c r="AQ237" s="731"/>
      <c r="AR237" s="731"/>
      <c r="AS237" s="731"/>
      <c r="AT237" s="731"/>
      <c r="AU237" s="731"/>
      <c r="AV237" s="731"/>
      <c r="AW237" s="731"/>
      <c r="AX237" s="732"/>
    </row>
    <row r="238" spans="1:50" ht="120" customHeight="1" x14ac:dyDescent="0.15">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736</v>
      </c>
      <c r="AE238" s="704"/>
      <c r="AF238" s="704"/>
      <c r="AG238" s="730" t="s">
        <v>756</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733</v>
      </c>
      <c r="AE239" s="704"/>
      <c r="AF239" s="704"/>
      <c r="AG239" s="760" t="s">
        <v>726</v>
      </c>
      <c r="AH239" s="157"/>
      <c r="AI239" s="157"/>
      <c r="AJ239" s="157"/>
      <c r="AK239" s="157"/>
      <c r="AL239" s="157"/>
      <c r="AM239" s="157"/>
      <c r="AN239" s="157"/>
      <c r="AO239" s="157"/>
      <c r="AP239" s="157"/>
      <c r="AQ239" s="157"/>
      <c r="AR239" s="157"/>
      <c r="AS239" s="157"/>
      <c r="AT239" s="157"/>
      <c r="AU239" s="157"/>
      <c r="AV239" s="157"/>
      <c r="AW239" s="157"/>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721</v>
      </c>
      <c r="AE240" s="692"/>
      <c r="AF240" s="783"/>
      <c r="AG240" s="376" t="s">
        <v>737</v>
      </c>
      <c r="AH240" s="154"/>
      <c r="AI240" s="154"/>
      <c r="AJ240" s="154"/>
      <c r="AK240" s="154"/>
      <c r="AL240" s="154"/>
      <c r="AM240" s="154"/>
      <c r="AN240" s="154"/>
      <c r="AO240" s="154"/>
      <c r="AP240" s="154"/>
      <c r="AQ240" s="154"/>
      <c r="AR240" s="154"/>
      <c r="AS240" s="154"/>
      <c r="AT240" s="154"/>
      <c r="AU240" s="154"/>
      <c r="AV240" s="154"/>
      <c r="AW240" s="154"/>
      <c r="AX240" s="693"/>
    </row>
    <row r="241" spans="1:50" ht="19.7" customHeight="1" x14ac:dyDescent="0.15">
      <c r="A241" s="777"/>
      <c r="B241" s="778"/>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4"/>
      <c r="AH241" s="398"/>
      <c r="AI241" s="398"/>
      <c r="AJ241" s="398"/>
      <c r="AK241" s="398"/>
      <c r="AL241" s="398"/>
      <c r="AM241" s="398"/>
      <c r="AN241" s="398"/>
      <c r="AO241" s="398"/>
      <c r="AP241" s="398"/>
      <c r="AQ241" s="398"/>
      <c r="AR241" s="398"/>
      <c r="AS241" s="398"/>
      <c r="AT241" s="398"/>
      <c r="AU241" s="398"/>
      <c r="AV241" s="398"/>
      <c r="AW241" s="398"/>
      <c r="AX241" s="695"/>
    </row>
    <row r="242" spans="1:50" ht="24.75" customHeight="1" x14ac:dyDescent="0.15">
      <c r="A242" s="777"/>
      <c r="B242" s="778"/>
      <c r="C242" s="101">
        <v>2022</v>
      </c>
      <c r="D242" s="102"/>
      <c r="E242" s="103" t="s">
        <v>692</v>
      </c>
      <c r="F242" s="103"/>
      <c r="G242" s="103"/>
      <c r="H242" s="104">
        <v>21</v>
      </c>
      <c r="I242" s="104"/>
      <c r="J242" s="105">
        <v>605</v>
      </c>
      <c r="K242" s="105"/>
      <c r="L242" s="105"/>
      <c r="M242" s="104" t="s">
        <v>757</v>
      </c>
      <c r="N242" s="106"/>
      <c r="O242" s="107" t="s">
        <v>713</v>
      </c>
      <c r="P242" s="108"/>
      <c r="Q242" s="108"/>
      <c r="R242" s="108"/>
      <c r="S242" s="108"/>
      <c r="T242" s="108"/>
      <c r="U242" s="108"/>
      <c r="V242" s="108"/>
      <c r="W242" s="108"/>
      <c r="X242" s="108"/>
      <c r="Y242" s="108"/>
      <c r="Z242" s="108"/>
      <c r="AA242" s="108"/>
      <c r="AB242" s="108"/>
      <c r="AC242" s="108"/>
      <c r="AD242" s="108"/>
      <c r="AE242" s="108"/>
      <c r="AF242" s="109"/>
      <c r="AG242" s="694"/>
      <c r="AH242" s="398"/>
      <c r="AI242" s="398"/>
      <c r="AJ242" s="398"/>
      <c r="AK242" s="398"/>
      <c r="AL242" s="398"/>
      <c r="AM242" s="398"/>
      <c r="AN242" s="398"/>
      <c r="AO242" s="398"/>
      <c r="AP242" s="398"/>
      <c r="AQ242" s="398"/>
      <c r="AR242" s="398"/>
      <c r="AS242" s="398"/>
      <c r="AT242" s="398"/>
      <c r="AU242" s="398"/>
      <c r="AV242" s="398"/>
      <c r="AW242" s="398"/>
      <c r="AX242" s="695"/>
    </row>
    <row r="243" spans="1:50" ht="24.75" hidden="1" customHeight="1" x14ac:dyDescent="0.15">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398"/>
      <c r="AI243" s="398"/>
      <c r="AJ243" s="398"/>
      <c r="AK243" s="398"/>
      <c r="AL243" s="398"/>
      <c r="AM243" s="398"/>
      <c r="AN243" s="398"/>
      <c r="AO243" s="398"/>
      <c r="AP243" s="398"/>
      <c r="AQ243" s="398"/>
      <c r="AR243" s="398"/>
      <c r="AS243" s="398"/>
      <c r="AT243" s="398"/>
      <c r="AU243" s="398"/>
      <c r="AV243" s="398"/>
      <c r="AW243" s="398"/>
      <c r="AX243" s="695"/>
    </row>
    <row r="244" spans="1:50" ht="24.75" hidden="1" customHeight="1" x14ac:dyDescent="0.15">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398"/>
      <c r="AI244" s="398"/>
      <c r="AJ244" s="398"/>
      <c r="AK244" s="398"/>
      <c r="AL244" s="398"/>
      <c r="AM244" s="398"/>
      <c r="AN244" s="398"/>
      <c r="AO244" s="398"/>
      <c r="AP244" s="398"/>
      <c r="AQ244" s="398"/>
      <c r="AR244" s="398"/>
      <c r="AS244" s="398"/>
      <c r="AT244" s="398"/>
      <c r="AU244" s="398"/>
      <c r="AV244" s="398"/>
      <c r="AW244" s="398"/>
      <c r="AX244" s="695"/>
    </row>
    <row r="245" spans="1:50" ht="24.75" hidden="1" customHeight="1" x14ac:dyDescent="0.15">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398"/>
      <c r="AI245" s="398"/>
      <c r="AJ245" s="398"/>
      <c r="AK245" s="398"/>
      <c r="AL245" s="398"/>
      <c r="AM245" s="398"/>
      <c r="AN245" s="398"/>
      <c r="AO245" s="398"/>
      <c r="AP245" s="398"/>
      <c r="AQ245" s="398"/>
      <c r="AR245" s="398"/>
      <c r="AS245" s="398"/>
      <c r="AT245" s="398"/>
      <c r="AU245" s="398"/>
      <c r="AV245" s="398"/>
      <c r="AW245" s="398"/>
      <c r="AX245" s="695"/>
    </row>
    <row r="246" spans="1:50" ht="24.75" hidden="1" customHeight="1" x14ac:dyDescent="0.15">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82.5" customHeight="1" x14ac:dyDescent="0.15">
      <c r="A247" s="137" t="s">
        <v>46</v>
      </c>
      <c r="B247" s="138"/>
      <c r="C247" s="141" t="s">
        <v>50</v>
      </c>
      <c r="D247" s="142"/>
      <c r="E247" s="142"/>
      <c r="F247" s="143"/>
      <c r="G247" s="144" t="s">
        <v>765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105.75" customHeight="1" thickBot="1" x14ac:dyDescent="0.2">
      <c r="A248" s="139"/>
      <c r="B248" s="140"/>
      <c r="C248" s="146" t="s">
        <v>54</v>
      </c>
      <c r="D248" s="147"/>
      <c r="E248" s="147"/>
      <c r="F248" s="148"/>
      <c r="G248" s="149" t="s">
        <v>777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8.6" customHeight="1" thickBot="1" x14ac:dyDescent="0.2">
      <c r="A250" s="127" t="s">
        <v>776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0.75" customHeight="1" thickBot="1" x14ac:dyDescent="0.2">
      <c r="A252" s="133" t="s">
        <v>132</v>
      </c>
      <c r="B252" s="134"/>
      <c r="C252" s="134"/>
      <c r="D252" s="134"/>
      <c r="E252" s="135"/>
      <c r="F252" s="136" t="s">
        <v>768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56.25" customHeight="1" thickBot="1" x14ac:dyDescent="0.2">
      <c r="A254" s="133" t="s">
        <v>769</v>
      </c>
      <c r="B254" s="134"/>
      <c r="C254" s="134"/>
      <c r="D254" s="134"/>
      <c r="E254" s="135"/>
      <c r="F254" s="791" t="s">
        <v>778</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20.25" customHeight="1" thickBot="1" x14ac:dyDescent="0.2">
      <c r="A256" s="797"/>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8" t="s">
        <v>318</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361</v>
      </c>
      <c r="B258" s="802"/>
      <c r="C258" s="802"/>
      <c r="D258" s="803"/>
      <c r="E258" s="787" t="s">
        <v>714</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51" t="s">
        <v>360</v>
      </c>
      <c r="B259" s="151"/>
      <c r="C259" s="151"/>
      <c r="D259" s="151"/>
      <c r="E259" s="787" t="s">
        <v>715</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51" t="s">
        <v>359</v>
      </c>
      <c r="B260" s="151"/>
      <c r="C260" s="151"/>
      <c r="D260" s="151"/>
      <c r="E260" s="787" t="s">
        <v>716</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51" t="s">
        <v>358</v>
      </c>
      <c r="B261" s="151"/>
      <c r="C261" s="151"/>
      <c r="D261" s="151"/>
      <c r="E261" s="787" t="s">
        <v>717</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51" t="s">
        <v>357</v>
      </c>
      <c r="B262" s="151"/>
      <c r="C262" s="151"/>
      <c r="D262" s="151"/>
      <c r="E262" s="787" t="s">
        <v>718</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51" t="s">
        <v>356</v>
      </c>
      <c r="B263" s="151"/>
      <c r="C263" s="151"/>
      <c r="D263" s="151"/>
      <c r="E263" s="787" t="s">
        <v>717</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51" t="s">
        <v>355</v>
      </c>
      <c r="B264" s="151"/>
      <c r="C264" s="151"/>
      <c r="D264" s="151"/>
      <c r="E264" s="787" t="s">
        <v>719</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51" t="s">
        <v>354</v>
      </c>
      <c r="B265" s="151"/>
      <c r="C265" s="151"/>
      <c r="D265" s="151"/>
      <c r="E265" s="787" t="s">
        <v>720</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51" t="s">
        <v>501</v>
      </c>
      <c r="B266" s="151"/>
      <c r="C266" s="151"/>
      <c r="D266" s="151"/>
      <c r="E266" s="806" t="s">
        <v>692</v>
      </c>
      <c r="F266" s="807"/>
      <c r="G266" s="807"/>
      <c r="H266" s="92" t="str">
        <f>IF(E266="","","-")</f>
        <v>-</v>
      </c>
      <c r="I266" s="807"/>
      <c r="J266" s="807"/>
      <c r="K266" s="92" t="str">
        <f>IF(I266="","","-")</f>
        <v/>
      </c>
      <c r="L266" s="121">
        <v>610</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15">
      <c r="A267" s="151" t="s">
        <v>681</v>
      </c>
      <c r="B267" s="151"/>
      <c r="C267" s="151"/>
      <c r="D267" s="151"/>
      <c r="E267" s="806" t="s">
        <v>692</v>
      </c>
      <c r="F267" s="807"/>
      <c r="G267" s="807"/>
      <c r="H267" s="92"/>
      <c r="I267" s="807"/>
      <c r="J267" s="807"/>
      <c r="K267" s="92"/>
      <c r="L267" s="121">
        <v>620</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15">
      <c r="A268" s="151" t="s">
        <v>469</v>
      </c>
      <c r="B268" s="151"/>
      <c r="C268" s="151"/>
      <c r="D268" s="151"/>
      <c r="E268" s="809">
        <v>2021</v>
      </c>
      <c r="F268" s="152"/>
      <c r="G268" s="807" t="s">
        <v>724</v>
      </c>
      <c r="H268" s="807"/>
      <c r="I268" s="807"/>
      <c r="J268" s="152">
        <v>20</v>
      </c>
      <c r="K268" s="152"/>
      <c r="L268" s="121">
        <v>680</v>
      </c>
      <c r="M268" s="121"/>
      <c r="N268" s="121"/>
      <c r="O268" s="152"/>
      <c r="P268" s="152"/>
      <c r="Q268" s="809"/>
      <c r="R268" s="152"/>
      <c r="S268" s="807"/>
      <c r="T268" s="807"/>
      <c r="U268" s="807"/>
      <c r="V268" s="152"/>
      <c r="W268" s="152"/>
      <c r="X268" s="121"/>
      <c r="Y268" s="121"/>
      <c r="Z268" s="121"/>
      <c r="AA268" s="152"/>
      <c r="AB268" s="808"/>
      <c r="AC268" s="809"/>
      <c r="AD268" s="152"/>
      <c r="AE268" s="807"/>
      <c r="AF268" s="807"/>
      <c r="AG268" s="807"/>
      <c r="AH268" s="152"/>
      <c r="AI268" s="152"/>
      <c r="AJ268" s="121"/>
      <c r="AK268" s="121"/>
      <c r="AL268" s="121"/>
      <c r="AM268" s="152"/>
      <c r="AN268" s="808"/>
      <c r="AO268" s="809"/>
      <c r="AP268" s="152"/>
      <c r="AQ268" s="807"/>
      <c r="AR268" s="807"/>
      <c r="AS268" s="807"/>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6.7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thickBo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350</v>
      </c>
      <c r="B308" s="814"/>
      <c r="C308" s="814"/>
      <c r="D308" s="814"/>
      <c r="E308" s="814"/>
      <c r="F308" s="815"/>
      <c r="G308" s="819" t="s">
        <v>738</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325</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48.75" customHeight="1" x14ac:dyDescent="0.15">
      <c r="A310" s="816"/>
      <c r="B310" s="817"/>
      <c r="C310" s="817"/>
      <c r="D310" s="817"/>
      <c r="E310" s="817"/>
      <c r="F310" s="818"/>
      <c r="G310" s="840" t="s">
        <v>739</v>
      </c>
      <c r="H310" s="841"/>
      <c r="I310" s="841"/>
      <c r="J310" s="841"/>
      <c r="K310" s="842"/>
      <c r="L310" s="843"/>
      <c r="M310" s="844"/>
      <c r="N310" s="844"/>
      <c r="O310" s="844"/>
      <c r="P310" s="844"/>
      <c r="Q310" s="844"/>
      <c r="R310" s="844"/>
      <c r="S310" s="844"/>
      <c r="T310" s="844"/>
      <c r="U310" s="844"/>
      <c r="V310" s="844"/>
      <c r="W310" s="844"/>
      <c r="X310" s="845"/>
      <c r="Y310" s="846"/>
      <c r="Z310" s="847"/>
      <c r="AA310" s="847"/>
      <c r="AB310" s="848"/>
      <c r="AC310" s="840"/>
      <c r="AD310" s="841"/>
      <c r="AE310" s="841"/>
      <c r="AF310" s="841"/>
      <c r="AG310" s="842"/>
      <c r="AH310" s="843"/>
      <c r="AI310" s="844"/>
      <c r="AJ310" s="844"/>
      <c r="AK310" s="844"/>
      <c r="AL310" s="844"/>
      <c r="AM310" s="844"/>
      <c r="AN310" s="844"/>
      <c r="AO310" s="844"/>
      <c r="AP310" s="844"/>
      <c r="AQ310" s="844"/>
      <c r="AR310" s="844"/>
      <c r="AS310" s="844"/>
      <c r="AT310" s="845"/>
      <c r="AU310" s="846"/>
      <c r="AV310" s="847"/>
      <c r="AW310" s="847"/>
      <c r="AX310" s="849"/>
    </row>
    <row r="311" spans="1:50" ht="24.75" customHeight="1" x14ac:dyDescent="0.15">
      <c r="A311" s="816"/>
      <c r="B311" s="817"/>
      <c r="C311" s="817"/>
      <c r="D311" s="817"/>
      <c r="E311" s="817"/>
      <c r="F311" s="818"/>
      <c r="G311" s="826" t="s">
        <v>740</v>
      </c>
      <c r="H311" s="827"/>
      <c r="I311" s="827"/>
      <c r="J311" s="827"/>
      <c r="K311" s="828"/>
      <c r="L311" s="829" t="s">
        <v>744</v>
      </c>
      <c r="M311" s="830"/>
      <c r="N311" s="830"/>
      <c r="O311" s="830"/>
      <c r="P311" s="830"/>
      <c r="Q311" s="830"/>
      <c r="R311" s="830"/>
      <c r="S311" s="830"/>
      <c r="T311" s="830"/>
      <c r="U311" s="830"/>
      <c r="V311" s="830"/>
      <c r="W311" s="830"/>
      <c r="X311" s="831"/>
      <c r="Y311" s="832">
        <v>418</v>
      </c>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customHeight="1" x14ac:dyDescent="0.15">
      <c r="A312" s="816"/>
      <c r="B312" s="817"/>
      <c r="C312" s="817"/>
      <c r="D312" s="817"/>
      <c r="E312" s="817"/>
      <c r="F312" s="818"/>
      <c r="G312" s="826" t="s">
        <v>741</v>
      </c>
      <c r="H312" s="827"/>
      <c r="I312" s="827"/>
      <c r="J312" s="827"/>
      <c r="K312" s="828"/>
      <c r="L312" s="829" t="s">
        <v>745</v>
      </c>
      <c r="M312" s="830"/>
      <c r="N312" s="830"/>
      <c r="O312" s="830"/>
      <c r="P312" s="830"/>
      <c r="Q312" s="830"/>
      <c r="R312" s="830"/>
      <c r="S312" s="830"/>
      <c r="T312" s="830"/>
      <c r="U312" s="830"/>
      <c r="V312" s="830"/>
      <c r="W312" s="830"/>
      <c r="X312" s="831"/>
      <c r="Y312" s="832">
        <v>215</v>
      </c>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36" customHeight="1" x14ac:dyDescent="0.15">
      <c r="A313" s="816"/>
      <c r="B313" s="817"/>
      <c r="C313" s="817"/>
      <c r="D313" s="817"/>
      <c r="E313" s="817"/>
      <c r="F313" s="818"/>
      <c r="G313" s="826" t="s">
        <v>742</v>
      </c>
      <c r="H313" s="827"/>
      <c r="I313" s="827"/>
      <c r="J313" s="827"/>
      <c r="K313" s="828"/>
      <c r="L313" s="829"/>
      <c r="M313" s="830"/>
      <c r="N313" s="830"/>
      <c r="O313" s="830"/>
      <c r="P313" s="830"/>
      <c r="Q313" s="830"/>
      <c r="R313" s="830"/>
      <c r="S313" s="830"/>
      <c r="T313" s="830"/>
      <c r="U313" s="830"/>
      <c r="V313" s="830"/>
      <c r="W313" s="830"/>
      <c r="X313" s="831"/>
      <c r="Y313" s="832"/>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39.950000000000003" customHeight="1" x14ac:dyDescent="0.15">
      <c r="A314" s="816"/>
      <c r="B314" s="817"/>
      <c r="C314" s="817"/>
      <c r="D314" s="817"/>
      <c r="E314" s="817"/>
      <c r="F314" s="818"/>
      <c r="G314" s="826" t="s">
        <v>743</v>
      </c>
      <c r="H314" s="827"/>
      <c r="I314" s="827"/>
      <c r="J314" s="827"/>
      <c r="K314" s="828"/>
      <c r="L314" s="829" t="s">
        <v>746</v>
      </c>
      <c r="M314" s="830"/>
      <c r="N314" s="830"/>
      <c r="O314" s="830"/>
      <c r="P314" s="830"/>
      <c r="Q314" s="830"/>
      <c r="R314" s="830"/>
      <c r="S314" s="830"/>
      <c r="T314" s="830"/>
      <c r="U314" s="830"/>
      <c r="V314" s="830"/>
      <c r="W314" s="830"/>
      <c r="X314" s="831"/>
      <c r="Y314" s="832">
        <v>579</v>
      </c>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x14ac:dyDescent="0.15">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1212</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0</v>
      </c>
      <c r="AV320" s="856"/>
      <c r="AW320" s="856"/>
      <c r="AX320" s="858"/>
    </row>
    <row r="321" spans="1:51" ht="24.75" hidden="1" customHeight="1" x14ac:dyDescent="0.15">
      <c r="A321" s="816"/>
      <c r="B321" s="817"/>
      <c r="C321" s="817"/>
      <c r="D321" s="817"/>
      <c r="E321" s="817"/>
      <c r="F321" s="818"/>
      <c r="G321" s="819" t="s">
        <v>296</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295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0</v>
      </c>
    </row>
    <row r="322" spans="1:51" ht="24.75" hidden="1" customHeight="1" x14ac:dyDescent="0.15">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0</v>
      </c>
    </row>
    <row r="323" spans="1:51" ht="24.75" hidden="1" customHeight="1" x14ac:dyDescent="0.15">
      <c r="A323" s="816"/>
      <c r="B323" s="817"/>
      <c r="C323" s="817"/>
      <c r="D323" s="817"/>
      <c r="E323" s="817"/>
      <c r="F323" s="818"/>
      <c r="G323" s="840"/>
      <c r="H323" s="841"/>
      <c r="I323" s="841"/>
      <c r="J323" s="841"/>
      <c r="K323" s="842"/>
      <c r="L323" s="843"/>
      <c r="M323" s="844"/>
      <c r="N323" s="844"/>
      <c r="O323" s="844"/>
      <c r="P323" s="844"/>
      <c r="Q323" s="844"/>
      <c r="R323" s="844"/>
      <c r="S323" s="844"/>
      <c r="T323" s="844"/>
      <c r="U323" s="844"/>
      <c r="V323" s="844"/>
      <c r="W323" s="844"/>
      <c r="X323" s="845"/>
      <c r="Y323" s="846"/>
      <c r="Z323" s="847"/>
      <c r="AA323" s="847"/>
      <c r="AB323" s="848"/>
      <c r="AC323" s="840"/>
      <c r="AD323" s="841"/>
      <c r="AE323" s="841"/>
      <c r="AF323" s="841"/>
      <c r="AG323" s="842"/>
      <c r="AH323" s="843"/>
      <c r="AI323" s="844"/>
      <c r="AJ323" s="844"/>
      <c r="AK323" s="844"/>
      <c r="AL323" s="844"/>
      <c r="AM323" s="844"/>
      <c r="AN323" s="844"/>
      <c r="AO323" s="844"/>
      <c r="AP323" s="844"/>
      <c r="AQ323" s="844"/>
      <c r="AR323" s="844"/>
      <c r="AS323" s="844"/>
      <c r="AT323" s="845"/>
      <c r="AU323" s="846"/>
      <c r="AV323" s="847"/>
      <c r="AW323" s="847"/>
      <c r="AX323" s="849"/>
      <c r="AY323">
        <f t="shared" si="11"/>
        <v>0</v>
      </c>
    </row>
    <row r="324" spans="1:51" ht="24.75" hidden="1" customHeight="1" x14ac:dyDescent="0.15">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0</v>
      </c>
    </row>
    <row r="325" spans="1:51" ht="24.75" hidden="1" customHeight="1" x14ac:dyDescent="0.15">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0</v>
      </c>
    </row>
    <row r="326" spans="1:51" ht="24.75" hidden="1" customHeight="1" x14ac:dyDescent="0.15">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0</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0</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0</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0</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0</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0</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0</v>
      </c>
    </row>
    <row r="333" spans="1:51" ht="24.75" hidden="1" customHeight="1" thickBo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15">
      <c r="A334" s="816"/>
      <c r="B334" s="817"/>
      <c r="C334" s="817"/>
      <c r="D334" s="817"/>
      <c r="E334" s="817"/>
      <c r="F334" s="818"/>
      <c r="G334" s="819" t="s">
        <v>297</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298</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0</v>
      </c>
    </row>
    <row r="335" spans="1:51" ht="24.75" hidden="1" customHeight="1" x14ac:dyDescent="0.15">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0</v>
      </c>
    </row>
    <row r="336" spans="1:51" ht="24.75" hidden="1" customHeight="1" x14ac:dyDescent="0.15">
      <c r="A336" s="816"/>
      <c r="B336" s="817"/>
      <c r="C336" s="817"/>
      <c r="D336" s="817"/>
      <c r="E336" s="817"/>
      <c r="F336" s="818"/>
      <c r="G336" s="840"/>
      <c r="H336" s="841"/>
      <c r="I336" s="841"/>
      <c r="J336" s="841"/>
      <c r="K336" s="842"/>
      <c r="L336" s="843"/>
      <c r="M336" s="844"/>
      <c r="N336" s="844"/>
      <c r="O336" s="844"/>
      <c r="P336" s="844"/>
      <c r="Q336" s="844"/>
      <c r="R336" s="844"/>
      <c r="S336" s="844"/>
      <c r="T336" s="844"/>
      <c r="U336" s="844"/>
      <c r="V336" s="844"/>
      <c r="W336" s="844"/>
      <c r="X336" s="845"/>
      <c r="Y336" s="846"/>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0</v>
      </c>
    </row>
    <row r="337" spans="1:51" ht="24.75" hidden="1" customHeight="1" x14ac:dyDescent="0.15">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0</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0</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0</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0</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0</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0</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0</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0</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0</v>
      </c>
    </row>
    <row r="346" spans="1:51" ht="24.75" hidden="1" customHeight="1" thickBot="1" x14ac:dyDescent="0.2">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15">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15">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x14ac:dyDescent="0.15">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x14ac:dyDescent="0.15">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customHeight="1" thickBot="1" x14ac:dyDescent="0.2">
      <c r="A360" s="859" t="s">
        <v>662</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4" t="s">
        <v>311</v>
      </c>
      <c r="AP360" s="21"/>
      <c r="AQ360" s="21"/>
      <c r="AR360" s="21"/>
      <c r="AS360" s="21"/>
      <c r="AT360" s="21"/>
      <c r="AU360" s="21"/>
      <c r="AV360" s="21"/>
      <c r="AW360" s="21"/>
      <c r="AX360" s="22"/>
      <c r="AY360">
        <f>COUNTIF($AO$360,"☑")</f>
        <v>0</v>
      </c>
    </row>
    <row r="361" spans="1:51" ht="9.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17.10000000000000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1"/>
      <c r="L365" s="151"/>
      <c r="M365" s="151"/>
      <c r="N365" s="151"/>
      <c r="O365" s="151"/>
      <c r="P365" s="430" t="s">
        <v>25</v>
      </c>
      <c r="Q365" s="430"/>
      <c r="R365" s="430"/>
      <c r="S365" s="430"/>
      <c r="T365" s="430"/>
      <c r="U365" s="430"/>
      <c r="V365" s="430"/>
      <c r="W365" s="430"/>
      <c r="X365" s="430"/>
      <c r="Y365" s="866" t="s">
        <v>273</v>
      </c>
      <c r="Z365" s="867"/>
      <c r="AA365" s="867"/>
      <c r="AB365" s="867"/>
      <c r="AC365" s="865" t="s">
        <v>310</v>
      </c>
      <c r="AD365" s="865"/>
      <c r="AE365" s="865"/>
      <c r="AF365" s="865"/>
      <c r="AG365" s="865"/>
      <c r="AH365" s="866" t="s">
        <v>331</v>
      </c>
      <c r="AI365" s="864"/>
      <c r="AJ365" s="864"/>
      <c r="AK365" s="864"/>
      <c r="AL365" s="864" t="s">
        <v>19</v>
      </c>
      <c r="AM365" s="864"/>
      <c r="AN365" s="864"/>
      <c r="AO365" s="868"/>
      <c r="AP365" s="889" t="s">
        <v>275</v>
      </c>
      <c r="AQ365" s="889"/>
      <c r="AR365" s="889"/>
      <c r="AS365" s="889"/>
      <c r="AT365" s="889"/>
      <c r="AU365" s="889"/>
      <c r="AV365" s="889"/>
      <c r="AW365" s="889"/>
      <c r="AX365" s="889"/>
    </row>
    <row r="366" spans="1:51" ht="41.25" customHeight="1" x14ac:dyDescent="0.15">
      <c r="A366" s="875">
        <v>1</v>
      </c>
      <c r="B366" s="875">
        <v>1</v>
      </c>
      <c r="C366" s="876" t="s">
        <v>774</v>
      </c>
      <c r="D366" s="877"/>
      <c r="E366" s="877"/>
      <c r="F366" s="877"/>
      <c r="G366" s="877"/>
      <c r="H366" s="877"/>
      <c r="I366" s="877"/>
      <c r="J366" s="878">
        <v>8011505001433</v>
      </c>
      <c r="K366" s="879"/>
      <c r="L366" s="879"/>
      <c r="M366" s="879"/>
      <c r="N366" s="879"/>
      <c r="O366" s="879"/>
      <c r="P366" s="881" t="s">
        <v>747</v>
      </c>
      <c r="Q366" s="881"/>
      <c r="R366" s="881"/>
      <c r="S366" s="881"/>
      <c r="T366" s="881"/>
      <c r="U366" s="881"/>
      <c r="V366" s="881"/>
      <c r="W366" s="881"/>
      <c r="X366" s="881"/>
      <c r="Y366" s="882">
        <v>1212</v>
      </c>
      <c r="Z366" s="883"/>
      <c r="AA366" s="883"/>
      <c r="AB366" s="884"/>
      <c r="AC366" s="885" t="s">
        <v>748</v>
      </c>
      <c r="AD366" s="886"/>
      <c r="AE366" s="886"/>
      <c r="AF366" s="886"/>
      <c r="AG366" s="886"/>
      <c r="AH366" s="869" t="s">
        <v>726</v>
      </c>
      <c r="AI366" s="870"/>
      <c r="AJ366" s="870"/>
      <c r="AK366" s="870"/>
      <c r="AL366" s="871" t="s">
        <v>726</v>
      </c>
      <c r="AM366" s="872"/>
      <c r="AN366" s="872"/>
      <c r="AO366" s="873"/>
      <c r="AP366" s="874" t="s">
        <v>726</v>
      </c>
      <c r="AQ366" s="874"/>
      <c r="AR366" s="874"/>
      <c r="AS366" s="874"/>
      <c r="AT366" s="874"/>
      <c r="AU366" s="874"/>
      <c r="AV366" s="874"/>
      <c r="AW366" s="874"/>
      <c r="AX366" s="874"/>
    </row>
    <row r="367" spans="1:51" ht="30" hidden="1" customHeight="1" x14ac:dyDescent="0.15">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15">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15">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15">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4"/>
      <c r="B398" s="864"/>
      <c r="C398" s="864" t="s">
        <v>24</v>
      </c>
      <c r="D398" s="864"/>
      <c r="E398" s="864"/>
      <c r="F398" s="864"/>
      <c r="G398" s="864"/>
      <c r="H398" s="864"/>
      <c r="I398" s="864"/>
      <c r="J398" s="865" t="s">
        <v>274</v>
      </c>
      <c r="K398" s="151"/>
      <c r="L398" s="151"/>
      <c r="M398" s="151"/>
      <c r="N398" s="151"/>
      <c r="O398" s="151"/>
      <c r="P398" s="430" t="s">
        <v>25</v>
      </c>
      <c r="Q398" s="430"/>
      <c r="R398" s="430"/>
      <c r="S398" s="430"/>
      <c r="T398" s="430"/>
      <c r="U398" s="430"/>
      <c r="V398" s="430"/>
      <c r="W398" s="430"/>
      <c r="X398" s="430"/>
      <c r="Y398" s="866" t="s">
        <v>273</v>
      </c>
      <c r="Z398" s="867"/>
      <c r="AA398" s="867"/>
      <c r="AB398" s="867"/>
      <c r="AC398" s="865" t="s">
        <v>310</v>
      </c>
      <c r="AD398" s="865"/>
      <c r="AE398" s="865"/>
      <c r="AF398" s="865"/>
      <c r="AG398" s="865"/>
      <c r="AH398" s="866" t="s">
        <v>331</v>
      </c>
      <c r="AI398" s="864"/>
      <c r="AJ398" s="864"/>
      <c r="AK398" s="864"/>
      <c r="AL398" s="864" t="s">
        <v>19</v>
      </c>
      <c r="AM398" s="864"/>
      <c r="AN398" s="864"/>
      <c r="AO398" s="868"/>
      <c r="AP398" s="889" t="s">
        <v>275</v>
      </c>
      <c r="AQ398" s="889"/>
      <c r="AR398" s="889"/>
      <c r="AS398" s="889"/>
      <c r="AT398" s="889"/>
      <c r="AU398" s="889"/>
      <c r="AV398" s="889"/>
      <c r="AW398" s="889"/>
      <c r="AX398" s="889"/>
      <c r="AY398">
        <f>$AY$396</f>
        <v>0</v>
      </c>
    </row>
    <row r="399" spans="1:51" ht="30" hidden="1" customHeight="1" x14ac:dyDescent="0.15">
      <c r="A399" s="875">
        <v>1</v>
      </c>
      <c r="B399" s="875">
        <v>1</v>
      </c>
      <c r="C399" s="877"/>
      <c r="D399" s="877"/>
      <c r="E399" s="877"/>
      <c r="F399" s="877"/>
      <c r="G399" s="877"/>
      <c r="H399" s="877"/>
      <c r="I399" s="877"/>
      <c r="J399" s="878"/>
      <c r="K399" s="879"/>
      <c r="L399" s="879"/>
      <c r="M399" s="879"/>
      <c r="N399" s="879"/>
      <c r="O399" s="879"/>
      <c r="P399" s="881"/>
      <c r="Q399" s="881"/>
      <c r="R399" s="881"/>
      <c r="S399" s="881"/>
      <c r="T399" s="881"/>
      <c r="U399" s="881"/>
      <c r="V399" s="881"/>
      <c r="W399" s="881"/>
      <c r="X399" s="881"/>
      <c r="Y399" s="882"/>
      <c r="Z399" s="883"/>
      <c r="AA399" s="883"/>
      <c r="AB399" s="884"/>
      <c r="AC399" s="885"/>
      <c r="AD399" s="886"/>
      <c r="AE399" s="886"/>
      <c r="AF399" s="886"/>
      <c r="AG399" s="886"/>
      <c r="AH399" s="869"/>
      <c r="AI399" s="870"/>
      <c r="AJ399" s="870"/>
      <c r="AK399" s="870"/>
      <c r="AL399" s="871"/>
      <c r="AM399" s="872"/>
      <c r="AN399" s="872"/>
      <c r="AO399" s="873"/>
      <c r="AP399" s="874"/>
      <c r="AQ399" s="874"/>
      <c r="AR399" s="874"/>
      <c r="AS399" s="874"/>
      <c r="AT399" s="874"/>
      <c r="AU399" s="874"/>
      <c r="AV399" s="874"/>
      <c r="AW399" s="874"/>
      <c r="AX399" s="874"/>
      <c r="AY399">
        <f>$AY$396</f>
        <v>0</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4"/>
      <c r="B431" s="864"/>
      <c r="C431" s="864" t="s">
        <v>24</v>
      </c>
      <c r="D431" s="864"/>
      <c r="E431" s="864"/>
      <c r="F431" s="864"/>
      <c r="G431" s="864"/>
      <c r="H431" s="864"/>
      <c r="I431" s="864"/>
      <c r="J431" s="865" t="s">
        <v>274</v>
      </c>
      <c r="K431" s="151"/>
      <c r="L431" s="151"/>
      <c r="M431" s="151"/>
      <c r="N431" s="151"/>
      <c r="O431" s="151"/>
      <c r="P431" s="430" t="s">
        <v>25</v>
      </c>
      <c r="Q431" s="430"/>
      <c r="R431" s="430"/>
      <c r="S431" s="430"/>
      <c r="T431" s="430"/>
      <c r="U431" s="430"/>
      <c r="V431" s="430"/>
      <c r="W431" s="430"/>
      <c r="X431" s="430"/>
      <c r="Y431" s="866" t="s">
        <v>273</v>
      </c>
      <c r="Z431" s="867"/>
      <c r="AA431" s="867"/>
      <c r="AB431" s="867"/>
      <c r="AC431" s="865" t="s">
        <v>310</v>
      </c>
      <c r="AD431" s="865"/>
      <c r="AE431" s="865"/>
      <c r="AF431" s="865"/>
      <c r="AG431" s="865"/>
      <c r="AH431" s="866" t="s">
        <v>331</v>
      </c>
      <c r="AI431" s="864"/>
      <c r="AJ431" s="864"/>
      <c r="AK431" s="864"/>
      <c r="AL431" s="864" t="s">
        <v>19</v>
      </c>
      <c r="AM431" s="864"/>
      <c r="AN431" s="864"/>
      <c r="AO431" s="868"/>
      <c r="AP431" s="889" t="s">
        <v>275</v>
      </c>
      <c r="AQ431" s="889"/>
      <c r="AR431" s="889"/>
      <c r="AS431" s="889"/>
      <c r="AT431" s="889"/>
      <c r="AU431" s="889"/>
      <c r="AV431" s="889"/>
      <c r="AW431" s="889"/>
      <c r="AX431" s="889"/>
      <c r="AY431">
        <f>$AY$429</f>
        <v>0</v>
      </c>
    </row>
    <row r="432" spans="1:51" ht="30" hidden="1" customHeight="1" x14ac:dyDescent="0.15">
      <c r="A432" s="875">
        <v>1</v>
      </c>
      <c r="B432" s="875">
        <v>1</v>
      </c>
      <c r="C432" s="877"/>
      <c r="D432" s="877"/>
      <c r="E432" s="877"/>
      <c r="F432" s="877"/>
      <c r="G432" s="877"/>
      <c r="H432" s="877"/>
      <c r="I432" s="877"/>
      <c r="J432" s="878"/>
      <c r="K432" s="879"/>
      <c r="L432" s="879"/>
      <c r="M432" s="879"/>
      <c r="N432" s="879"/>
      <c r="O432" s="879"/>
      <c r="P432" s="881"/>
      <c r="Q432" s="881"/>
      <c r="R432" s="881"/>
      <c r="S432" s="881"/>
      <c r="T432" s="881"/>
      <c r="U432" s="881"/>
      <c r="V432" s="881"/>
      <c r="W432" s="881"/>
      <c r="X432" s="881"/>
      <c r="Y432" s="882"/>
      <c r="Z432" s="883"/>
      <c r="AA432" s="883"/>
      <c r="AB432" s="884"/>
      <c r="AC432" s="885"/>
      <c r="AD432" s="886"/>
      <c r="AE432" s="886"/>
      <c r="AF432" s="886"/>
      <c r="AG432" s="886"/>
      <c r="AH432" s="869"/>
      <c r="AI432" s="870"/>
      <c r="AJ432" s="870"/>
      <c r="AK432" s="870"/>
      <c r="AL432" s="871"/>
      <c r="AM432" s="872"/>
      <c r="AN432" s="872"/>
      <c r="AO432" s="873"/>
      <c r="AP432" s="874"/>
      <c r="AQ432" s="874"/>
      <c r="AR432" s="874"/>
      <c r="AS432" s="874"/>
      <c r="AT432" s="874"/>
      <c r="AU432" s="874"/>
      <c r="AV432" s="874"/>
      <c r="AW432" s="874"/>
      <c r="AX432" s="874"/>
      <c r="AY432">
        <f>$AY$429</f>
        <v>0</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4"/>
      <c r="B464" s="864"/>
      <c r="C464" s="864" t="s">
        <v>24</v>
      </c>
      <c r="D464" s="864"/>
      <c r="E464" s="864"/>
      <c r="F464" s="864"/>
      <c r="G464" s="864"/>
      <c r="H464" s="864"/>
      <c r="I464" s="864"/>
      <c r="J464" s="865" t="s">
        <v>274</v>
      </c>
      <c r="K464" s="151"/>
      <c r="L464" s="151"/>
      <c r="M464" s="151"/>
      <c r="N464" s="151"/>
      <c r="O464" s="151"/>
      <c r="P464" s="430" t="s">
        <v>25</v>
      </c>
      <c r="Q464" s="430"/>
      <c r="R464" s="430"/>
      <c r="S464" s="430"/>
      <c r="T464" s="430"/>
      <c r="U464" s="430"/>
      <c r="V464" s="430"/>
      <c r="W464" s="430"/>
      <c r="X464" s="430"/>
      <c r="Y464" s="866" t="s">
        <v>273</v>
      </c>
      <c r="Z464" s="867"/>
      <c r="AA464" s="867"/>
      <c r="AB464" s="867"/>
      <c r="AC464" s="865" t="s">
        <v>310</v>
      </c>
      <c r="AD464" s="865"/>
      <c r="AE464" s="865"/>
      <c r="AF464" s="865"/>
      <c r="AG464" s="865"/>
      <c r="AH464" s="866" t="s">
        <v>331</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x14ac:dyDescent="0.15">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4"/>
      <c r="B497" s="864"/>
      <c r="C497" s="864" t="s">
        <v>24</v>
      </c>
      <c r="D497" s="864"/>
      <c r="E497" s="864"/>
      <c r="F497" s="864"/>
      <c r="G497" s="864"/>
      <c r="H497" s="864"/>
      <c r="I497" s="864"/>
      <c r="J497" s="865" t="s">
        <v>274</v>
      </c>
      <c r="K497" s="151"/>
      <c r="L497" s="151"/>
      <c r="M497" s="151"/>
      <c r="N497" s="151"/>
      <c r="O497" s="151"/>
      <c r="P497" s="430" t="s">
        <v>25</v>
      </c>
      <c r="Q497" s="430"/>
      <c r="R497" s="430"/>
      <c r="S497" s="430"/>
      <c r="T497" s="430"/>
      <c r="U497" s="430"/>
      <c r="V497" s="430"/>
      <c r="W497" s="430"/>
      <c r="X497" s="430"/>
      <c r="Y497" s="866" t="s">
        <v>273</v>
      </c>
      <c r="Z497" s="867"/>
      <c r="AA497" s="867"/>
      <c r="AB497" s="867"/>
      <c r="AC497" s="865" t="s">
        <v>310</v>
      </c>
      <c r="AD497" s="865"/>
      <c r="AE497" s="865"/>
      <c r="AF497" s="865"/>
      <c r="AG497" s="865"/>
      <c r="AH497" s="866" t="s">
        <v>331</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x14ac:dyDescent="0.15">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4"/>
      <c r="B530" s="864"/>
      <c r="C530" s="864" t="s">
        <v>24</v>
      </c>
      <c r="D530" s="864"/>
      <c r="E530" s="864"/>
      <c r="F530" s="864"/>
      <c r="G530" s="864"/>
      <c r="H530" s="864"/>
      <c r="I530" s="864"/>
      <c r="J530" s="865" t="s">
        <v>274</v>
      </c>
      <c r="K530" s="151"/>
      <c r="L530" s="151"/>
      <c r="M530" s="151"/>
      <c r="N530" s="151"/>
      <c r="O530" s="151"/>
      <c r="P530" s="430" t="s">
        <v>25</v>
      </c>
      <c r="Q530" s="430"/>
      <c r="R530" s="430"/>
      <c r="S530" s="430"/>
      <c r="T530" s="430"/>
      <c r="U530" s="430"/>
      <c r="V530" s="430"/>
      <c r="W530" s="430"/>
      <c r="X530" s="430"/>
      <c r="Y530" s="866" t="s">
        <v>273</v>
      </c>
      <c r="Z530" s="867"/>
      <c r="AA530" s="867"/>
      <c r="AB530" s="867"/>
      <c r="AC530" s="865" t="s">
        <v>310</v>
      </c>
      <c r="AD530" s="865"/>
      <c r="AE530" s="865"/>
      <c r="AF530" s="865"/>
      <c r="AG530" s="865"/>
      <c r="AH530" s="866" t="s">
        <v>331</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4"/>
      <c r="B563" s="864"/>
      <c r="C563" s="864" t="s">
        <v>24</v>
      </c>
      <c r="D563" s="864"/>
      <c r="E563" s="864"/>
      <c r="F563" s="864"/>
      <c r="G563" s="864"/>
      <c r="H563" s="864"/>
      <c r="I563" s="864"/>
      <c r="J563" s="865" t="s">
        <v>274</v>
      </c>
      <c r="K563" s="151"/>
      <c r="L563" s="151"/>
      <c r="M563" s="151"/>
      <c r="N563" s="151"/>
      <c r="O563" s="151"/>
      <c r="P563" s="430" t="s">
        <v>25</v>
      </c>
      <c r="Q563" s="430"/>
      <c r="R563" s="430"/>
      <c r="S563" s="430"/>
      <c r="T563" s="430"/>
      <c r="U563" s="430"/>
      <c r="V563" s="430"/>
      <c r="W563" s="430"/>
      <c r="X563" s="430"/>
      <c r="Y563" s="866" t="s">
        <v>273</v>
      </c>
      <c r="Z563" s="867"/>
      <c r="AA563" s="867"/>
      <c r="AB563" s="867"/>
      <c r="AC563" s="865" t="s">
        <v>310</v>
      </c>
      <c r="AD563" s="865"/>
      <c r="AE563" s="865"/>
      <c r="AF563" s="865"/>
      <c r="AG563" s="865"/>
      <c r="AH563" s="866" t="s">
        <v>331</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274</v>
      </c>
      <c r="K596" s="151"/>
      <c r="L596" s="151"/>
      <c r="M596" s="151"/>
      <c r="N596" s="151"/>
      <c r="O596" s="151"/>
      <c r="P596" s="430" t="s">
        <v>25</v>
      </c>
      <c r="Q596" s="430"/>
      <c r="R596" s="430"/>
      <c r="S596" s="430"/>
      <c r="T596" s="430"/>
      <c r="U596" s="430"/>
      <c r="V596" s="430"/>
      <c r="W596" s="430"/>
      <c r="X596" s="430"/>
      <c r="Y596" s="866" t="s">
        <v>273</v>
      </c>
      <c r="Z596" s="867"/>
      <c r="AA596" s="867"/>
      <c r="AB596" s="867"/>
      <c r="AC596" s="865" t="s">
        <v>310</v>
      </c>
      <c r="AD596" s="865"/>
      <c r="AE596" s="865"/>
      <c r="AF596" s="865"/>
      <c r="AG596" s="865"/>
      <c r="AH596" s="866" t="s">
        <v>331</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customHeight="1" x14ac:dyDescent="0.15">
      <c r="A627" s="890" t="s">
        <v>663</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6"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8.9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49.5" customHeight="1" x14ac:dyDescent="0.15">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306</v>
      </c>
      <c r="AQ630" s="889"/>
      <c r="AR630" s="889"/>
      <c r="AS630" s="889"/>
      <c r="AT630" s="889"/>
      <c r="AU630" s="889"/>
      <c r="AV630" s="889"/>
      <c r="AW630" s="889"/>
      <c r="AX630" s="889"/>
    </row>
    <row r="631" spans="1:51" ht="23.25" customHeight="1" x14ac:dyDescent="0.15">
      <c r="A631" s="875">
        <v>1</v>
      </c>
      <c r="B631" s="875">
        <v>1</v>
      </c>
      <c r="C631" s="897"/>
      <c r="D631" s="897"/>
      <c r="E631" s="665" t="s">
        <v>726</v>
      </c>
      <c r="F631" s="898"/>
      <c r="G631" s="898"/>
      <c r="H631" s="898"/>
      <c r="I631" s="898"/>
      <c r="J631" s="878" t="s">
        <v>726</v>
      </c>
      <c r="K631" s="879"/>
      <c r="L631" s="879"/>
      <c r="M631" s="879"/>
      <c r="N631" s="879"/>
      <c r="O631" s="879"/>
      <c r="P631" s="880" t="s">
        <v>726</v>
      </c>
      <c r="Q631" s="881"/>
      <c r="R631" s="881"/>
      <c r="S631" s="881"/>
      <c r="T631" s="881"/>
      <c r="U631" s="881"/>
      <c r="V631" s="881"/>
      <c r="W631" s="881"/>
      <c r="X631" s="881"/>
      <c r="Y631" s="882" t="s">
        <v>726</v>
      </c>
      <c r="Z631" s="883"/>
      <c r="AA631" s="883"/>
      <c r="AB631" s="884"/>
      <c r="AC631" s="885"/>
      <c r="AD631" s="886"/>
      <c r="AE631" s="886"/>
      <c r="AF631" s="886"/>
      <c r="AG631" s="886"/>
      <c r="AH631" s="887" t="s">
        <v>726</v>
      </c>
      <c r="AI631" s="888"/>
      <c r="AJ631" s="888"/>
      <c r="AK631" s="888"/>
      <c r="AL631" s="871" t="s">
        <v>726</v>
      </c>
      <c r="AM631" s="872"/>
      <c r="AN631" s="872"/>
      <c r="AO631" s="873"/>
      <c r="AP631" s="874" t="s">
        <v>726</v>
      </c>
      <c r="AQ631" s="874"/>
      <c r="AR631" s="874"/>
      <c r="AS631" s="874"/>
      <c r="AT631" s="874"/>
      <c r="AU631" s="874"/>
      <c r="AV631" s="874"/>
      <c r="AW631" s="874"/>
      <c r="AX631" s="874"/>
    </row>
    <row r="632" spans="1:51" ht="30" hidden="1" customHeight="1" x14ac:dyDescent="0.15">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897"/>
      <c r="D648" s="897"/>
      <c r="E648" s="665"/>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3">
      <formula>IF(RIGHT(TEXT(P14,"0.#"),1)=".",FALSE,TRUE)</formula>
    </cfRule>
    <cfRule type="expression" dxfId="1508" priority="914">
      <formula>IF(RIGHT(TEXT(P14,"0.#"),1)=".",TRUE,FALSE)</formula>
    </cfRule>
  </conditionalFormatting>
  <conditionalFormatting sqref="P18:AX18">
    <cfRule type="expression" dxfId="1507" priority="911">
      <formula>IF(RIGHT(TEXT(P18,"0.#"),1)=".",FALSE,TRUE)</formula>
    </cfRule>
    <cfRule type="expression" dxfId="1506" priority="912">
      <formula>IF(RIGHT(TEXT(P18,"0.#"),1)=".",TRUE,FALSE)</formula>
    </cfRule>
  </conditionalFormatting>
  <conditionalFormatting sqref="Y311">
    <cfRule type="expression" dxfId="1505" priority="909">
      <formula>IF(RIGHT(TEXT(Y311,"0.#"),1)=".",FALSE,TRUE)</formula>
    </cfRule>
    <cfRule type="expression" dxfId="1504" priority="910">
      <formula>IF(RIGHT(TEXT(Y311,"0.#"),1)=".",TRUE,FALSE)</formula>
    </cfRule>
  </conditionalFormatting>
  <conditionalFormatting sqref="Y320">
    <cfRule type="expression" dxfId="1503" priority="907">
      <formula>IF(RIGHT(TEXT(Y320,"0.#"),1)=".",FALSE,TRUE)</formula>
    </cfRule>
    <cfRule type="expression" dxfId="1502" priority="908">
      <formula>IF(RIGHT(TEXT(Y320,"0.#"),1)=".",TRUE,FALSE)</formula>
    </cfRule>
  </conditionalFormatting>
  <conditionalFormatting sqref="Y351:Y358 Y349 Y338:Y345 Y336 Y325:Y332 Y323">
    <cfRule type="expression" dxfId="1501" priority="887">
      <formula>IF(RIGHT(TEXT(Y323,"0.#"),1)=".",FALSE,TRUE)</formula>
    </cfRule>
    <cfRule type="expression" dxfId="1500" priority="888">
      <formula>IF(RIGHT(TEXT(Y323,"0.#"),1)=".",TRUE,FALSE)</formula>
    </cfRule>
  </conditionalFormatting>
  <conditionalFormatting sqref="P16:AQ17 P15:AX15 P13:AX13">
    <cfRule type="expression" dxfId="1499" priority="905">
      <formula>IF(RIGHT(TEXT(P13,"0.#"),1)=".",FALSE,TRUE)</formula>
    </cfRule>
    <cfRule type="expression" dxfId="1498" priority="906">
      <formula>IF(RIGHT(TEXT(P13,"0.#"),1)=".",TRUE,FALSE)</formula>
    </cfRule>
  </conditionalFormatting>
  <conditionalFormatting sqref="P19:AJ19">
    <cfRule type="expression" dxfId="1497" priority="903">
      <formula>IF(RIGHT(TEXT(P19,"0.#"),1)=".",FALSE,TRUE)</formula>
    </cfRule>
    <cfRule type="expression" dxfId="1496" priority="904">
      <formula>IF(RIGHT(TEXT(P19,"0.#"),1)=".",TRUE,FALSE)</formula>
    </cfRule>
  </conditionalFormatting>
  <conditionalFormatting sqref="AE32 AQ32">
    <cfRule type="expression" dxfId="1495" priority="901">
      <formula>IF(RIGHT(TEXT(AE32,"0.#"),1)=".",FALSE,TRUE)</formula>
    </cfRule>
    <cfRule type="expression" dxfId="1494" priority="902">
      <formula>IF(RIGHT(TEXT(AE32,"0.#"),1)=".",TRUE,FALSE)</formula>
    </cfRule>
  </conditionalFormatting>
  <conditionalFormatting sqref="Y312:Y319 Y310">
    <cfRule type="expression" dxfId="1493" priority="899">
      <formula>IF(RIGHT(TEXT(Y310,"0.#"),1)=".",FALSE,TRUE)</formula>
    </cfRule>
    <cfRule type="expression" dxfId="1492" priority="900">
      <formula>IF(RIGHT(TEXT(Y310,"0.#"),1)=".",TRUE,FALSE)</formula>
    </cfRule>
  </conditionalFormatting>
  <conditionalFormatting sqref="AU311">
    <cfRule type="expression" dxfId="1491" priority="897">
      <formula>IF(RIGHT(TEXT(AU311,"0.#"),1)=".",FALSE,TRUE)</formula>
    </cfRule>
    <cfRule type="expression" dxfId="1490" priority="898">
      <formula>IF(RIGHT(TEXT(AU311,"0.#"),1)=".",TRUE,FALSE)</formula>
    </cfRule>
  </conditionalFormatting>
  <conditionalFormatting sqref="AU320">
    <cfRule type="expression" dxfId="1489" priority="895">
      <formula>IF(RIGHT(TEXT(AU320,"0.#"),1)=".",FALSE,TRUE)</formula>
    </cfRule>
    <cfRule type="expression" dxfId="1488" priority="896">
      <formula>IF(RIGHT(TEXT(AU320,"0.#"),1)=".",TRUE,FALSE)</formula>
    </cfRule>
  </conditionalFormatting>
  <conditionalFormatting sqref="AU312:AU319 AU310">
    <cfRule type="expression" dxfId="1487" priority="893">
      <formula>IF(RIGHT(TEXT(AU310,"0.#"),1)=".",FALSE,TRUE)</formula>
    </cfRule>
    <cfRule type="expression" dxfId="1486" priority="894">
      <formula>IF(RIGHT(TEXT(AU310,"0.#"),1)=".",TRUE,FALSE)</formula>
    </cfRule>
  </conditionalFormatting>
  <conditionalFormatting sqref="Y350 Y337 Y324">
    <cfRule type="expression" dxfId="1485" priority="891">
      <formula>IF(RIGHT(TEXT(Y324,"0.#"),1)=".",FALSE,TRUE)</formula>
    </cfRule>
    <cfRule type="expression" dxfId="1484" priority="892">
      <formula>IF(RIGHT(TEXT(Y324,"0.#"),1)=".",TRUE,FALSE)</formula>
    </cfRule>
  </conditionalFormatting>
  <conditionalFormatting sqref="Y359 Y346 Y333">
    <cfRule type="expression" dxfId="1483" priority="889">
      <formula>IF(RIGHT(TEXT(Y333,"0.#"),1)=".",FALSE,TRUE)</formula>
    </cfRule>
    <cfRule type="expression" dxfId="1482" priority="890">
      <formula>IF(RIGHT(TEXT(Y333,"0.#"),1)=".",TRUE,FALSE)</formula>
    </cfRule>
  </conditionalFormatting>
  <conditionalFormatting sqref="AU350 AU337 AU324">
    <cfRule type="expression" dxfId="1481" priority="885">
      <formula>IF(RIGHT(TEXT(AU324,"0.#"),1)=".",FALSE,TRUE)</formula>
    </cfRule>
    <cfRule type="expression" dxfId="1480" priority="886">
      <formula>IF(RIGHT(TEXT(AU324,"0.#"),1)=".",TRUE,FALSE)</formula>
    </cfRule>
  </conditionalFormatting>
  <conditionalFormatting sqref="AU359 AU346 AU333">
    <cfRule type="expression" dxfId="1479" priority="883">
      <formula>IF(RIGHT(TEXT(AU333,"0.#"),1)=".",FALSE,TRUE)</formula>
    </cfRule>
    <cfRule type="expression" dxfId="1478" priority="884">
      <formula>IF(RIGHT(TEXT(AU333,"0.#"),1)=".",TRUE,FALSE)</formula>
    </cfRule>
  </conditionalFormatting>
  <conditionalFormatting sqref="AU351:AU358 AU349 AU338:AU345 AU336 AU325:AU332 AU323">
    <cfRule type="expression" dxfId="1477" priority="881">
      <formula>IF(RIGHT(TEXT(AU323,"0.#"),1)=".",FALSE,TRUE)</formula>
    </cfRule>
    <cfRule type="expression" dxfId="1476" priority="882">
      <formula>IF(RIGHT(TEXT(AU323,"0.#"),1)=".",TRUE,FALSE)</formula>
    </cfRule>
  </conditionalFormatting>
  <conditionalFormatting sqref="AI32">
    <cfRule type="expression" dxfId="1475" priority="879">
      <formula>IF(RIGHT(TEXT(AI32,"0.#"),1)=".",FALSE,TRUE)</formula>
    </cfRule>
    <cfRule type="expression" dxfId="1474" priority="880">
      <formula>IF(RIGHT(TEXT(AI32,"0.#"),1)=".",TRUE,FALSE)</formula>
    </cfRule>
  </conditionalFormatting>
  <conditionalFormatting sqref="AM32">
    <cfRule type="expression" dxfId="1473" priority="877">
      <formula>IF(RIGHT(TEXT(AM32,"0.#"),1)=".",FALSE,TRUE)</formula>
    </cfRule>
    <cfRule type="expression" dxfId="1472" priority="878">
      <formula>IF(RIGHT(TEXT(AM32,"0.#"),1)=".",TRUE,FALSE)</formula>
    </cfRule>
  </conditionalFormatting>
  <conditionalFormatting sqref="AE33">
    <cfRule type="expression" dxfId="1471" priority="875">
      <formula>IF(RIGHT(TEXT(AE33,"0.#"),1)=".",FALSE,TRUE)</formula>
    </cfRule>
    <cfRule type="expression" dxfId="1470" priority="876">
      <formula>IF(RIGHT(TEXT(AE33,"0.#"),1)=".",TRUE,FALSE)</formula>
    </cfRule>
  </conditionalFormatting>
  <conditionalFormatting sqref="AI33">
    <cfRule type="expression" dxfId="1469" priority="873">
      <formula>IF(RIGHT(TEXT(AI33,"0.#"),1)=".",FALSE,TRUE)</formula>
    </cfRule>
    <cfRule type="expression" dxfId="1468" priority="874">
      <formula>IF(RIGHT(TEXT(AI33,"0.#"),1)=".",TRUE,FALSE)</formula>
    </cfRule>
  </conditionalFormatting>
  <conditionalFormatting sqref="AM33">
    <cfRule type="expression" dxfId="1467" priority="871">
      <formula>IF(RIGHT(TEXT(AM33,"0.#"),1)=".",FALSE,TRUE)</formula>
    </cfRule>
    <cfRule type="expression" dxfId="1466" priority="872">
      <formula>IF(RIGHT(TEXT(AM33,"0.#"),1)=".",TRUE,FALSE)</formula>
    </cfRule>
  </conditionalFormatting>
  <conditionalFormatting sqref="AQ33">
    <cfRule type="expression" dxfId="1465" priority="869">
      <formula>IF(RIGHT(TEXT(AQ33,"0.#"),1)=".",FALSE,TRUE)</formula>
    </cfRule>
    <cfRule type="expression" dxfId="1464" priority="870">
      <formula>IF(RIGHT(TEXT(AQ33,"0.#"),1)=".",TRUE,FALSE)</formula>
    </cfRule>
  </conditionalFormatting>
  <conditionalFormatting sqref="AE210">
    <cfRule type="expression" dxfId="1463" priority="867">
      <formula>IF(RIGHT(TEXT(AE210,"0.#"),1)=".",FALSE,TRUE)</formula>
    </cfRule>
    <cfRule type="expression" dxfId="1462" priority="868">
      <formula>IF(RIGHT(TEXT(AE210,"0.#"),1)=".",TRUE,FALSE)</formula>
    </cfRule>
  </conditionalFormatting>
  <conditionalFormatting sqref="AE211">
    <cfRule type="expression" dxfId="1461" priority="865">
      <formula>IF(RIGHT(TEXT(AE211,"0.#"),1)=".",FALSE,TRUE)</formula>
    </cfRule>
    <cfRule type="expression" dxfId="1460" priority="866">
      <formula>IF(RIGHT(TEXT(AE211,"0.#"),1)=".",TRUE,FALSE)</formula>
    </cfRule>
  </conditionalFormatting>
  <conditionalFormatting sqref="AE212">
    <cfRule type="expression" dxfId="1459" priority="863">
      <formula>IF(RIGHT(TEXT(AE212,"0.#"),1)=".",FALSE,TRUE)</formula>
    </cfRule>
    <cfRule type="expression" dxfId="1458" priority="864">
      <formula>IF(RIGHT(TEXT(AE212,"0.#"),1)=".",TRUE,FALSE)</formula>
    </cfRule>
  </conditionalFormatting>
  <conditionalFormatting sqref="AI212">
    <cfRule type="expression" dxfId="1457" priority="861">
      <formula>IF(RIGHT(TEXT(AI212,"0.#"),1)=".",FALSE,TRUE)</formula>
    </cfRule>
    <cfRule type="expression" dxfId="1456" priority="862">
      <formula>IF(RIGHT(TEXT(AI212,"0.#"),1)=".",TRUE,FALSE)</formula>
    </cfRule>
  </conditionalFormatting>
  <conditionalFormatting sqref="AI211">
    <cfRule type="expression" dxfId="1455" priority="859">
      <formula>IF(RIGHT(TEXT(AI211,"0.#"),1)=".",FALSE,TRUE)</formula>
    </cfRule>
    <cfRule type="expression" dxfId="1454" priority="860">
      <formula>IF(RIGHT(TEXT(AI211,"0.#"),1)=".",TRUE,FALSE)</formula>
    </cfRule>
  </conditionalFormatting>
  <conditionalFormatting sqref="AI210">
    <cfRule type="expression" dxfId="1453" priority="857">
      <formula>IF(RIGHT(TEXT(AI210,"0.#"),1)=".",FALSE,TRUE)</formula>
    </cfRule>
    <cfRule type="expression" dxfId="1452" priority="858">
      <formula>IF(RIGHT(TEXT(AI210,"0.#"),1)=".",TRUE,FALSE)</formula>
    </cfRule>
  </conditionalFormatting>
  <conditionalFormatting sqref="AM210">
    <cfRule type="expression" dxfId="1451" priority="855">
      <formula>IF(RIGHT(TEXT(AM210,"0.#"),1)=".",FALSE,TRUE)</formula>
    </cfRule>
    <cfRule type="expression" dxfId="1450" priority="856">
      <formula>IF(RIGHT(TEXT(AM210,"0.#"),1)=".",TRUE,FALSE)</formula>
    </cfRule>
  </conditionalFormatting>
  <conditionalFormatting sqref="AM211">
    <cfRule type="expression" dxfId="1449" priority="853">
      <formula>IF(RIGHT(TEXT(AM211,"0.#"),1)=".",FALSE,TRUE)</formula>
    </cfRule>
    <cfRule type="expression" dxfId="1448" priority="854">
      <formula>IF(RIGHT(TEXT(AM211,"0.#"),1)=".",TRUE,FALSE)</formula>
    </cfRule>
  </conditionalFormatting>
  <conditionalFormatting sqref="AM212">
    <cfRule type="expression" dxfId="1447" priority="851">
      <formula>IF(RIGHT(TEXT(AM212,"0.#"),1)=".",FALSE,TRUE)</formula>
    </cfRule>
    <cfRule type="expression" dxfId="1446" priority="852">
      <formula>IF(RIGHT(TEXT(AM212,"0.#"),1)=".",TRUE,FALSE)</formula>
    </cfRule>
  </conditionalFormatting>
  <conditionalFormatting sqref="AL368:AO395">
    <cfRule type="expression" dxfId="1445" priority="847">
      <formula>IF(AND(AL368&gt;=0, RIGHT(TEXT(AL368,"0.#"),1)&lt;&gt;"."),TRUE,FALSE)</formula>
    </cfRule>
    <cfRule type="expression" dxfId="1444" priority="848">
      <formula>IF(AND(AL368&gt;=0, RIGHT(TEXT(AL368,"0.#"),1)="."),TRUE,FALSE)</formula>
    </cfRule>
    <cfRule type="expression" dxfId="1443" priority="849">
      <formula>IF(AND(AL368&lt;0, RIGHT(TEXT(AL368,"0.#"),1)&lt;&gt;"."),TRUE,FALSE)</formula>
    </cfRule>
    <cfRule type="expression" dxfId="1442" priority="850">
      <formula>IF(AND(AL368&lt;0, RIGHT(TEXT(AL368,"0.#"),1)="."),TRUE,FALSE)</formula>
    </cfRule>
  </conditionalFormatting>
  <conditionalFormatting sqref="AQ210:AQ212">
    <cfRule type="expression" dxfId="1441" priority="845">
      <formula>IF(RIGHT(TEXT(AQ210,"0.#"),1)=".",FALSE,TRUE)</formula>
    </cfRule>
    <cfRule type="expression" dxfId="1440" priority="846">
      <formula>IF(RIGHT(TEXT(AQ210,"0.#"),1)=".",TRUE,FALSE)</formula>
    </cfRule>
  </conditionalFormatting>
  <conditionalFormatting sqref="AU210:AU212">
    <cfRule type="expression" dxfId="1439" priority="843">
      <formula>IF(RIGHT(TEXT(AU210,"0.#"),1)=".",FALSE,TRUE)</formula>
    </cfRule>
    <cfRule type="expression" dxfId="1438" priority="844">
      <formula>IF(RIGHT(TEXT(AU210,"0.#"),1)=".",TRUE,FALSE)</formula>
    </cfRule>
  </conditionalFormatting>
  <conditionalFormatting sqref="Y368:Y395">
    <cfRule type="expression" dxfId="1437" priority="841">
      <formula>IF(RIGHT(TEXT(Y368,"0.#"),1)=".",FALSE,TRUE)</formula>
    </cfRule>
    <cfRule type="expression" dxfId="1436" priority="842">
      <formula>IF(RIGHT(TEXT(Y368,"0.#"),1)=".",TRUE,FALSE)</formula>
    </cfRule>
  </conditionalFormatting>
  <conditionalFormatting sqref="AL631:AO660">
    <cfRule type="expression" dxfId="1435" priority="837">
      <formula>IF(AND(AL631&gt;=0, RIGHT(TEXT(AL631,"0.#"),1)&lt;&gt;"."),TRUE,FALSE)</formula>
    </cfRule>
    <cfRule type="expression" dxfId="1434" priority="838">
      <formula>IF(AND(AL631&gt;=0, RIGHT(TEXT(AL631,"0.#"),1)="."),TRUE,FALSE)</formula>
    </cfRule>
    <cfRule type="expression" dxfId="1433" priority="839">
      <formula>IF(AND(AL631&lt;0, RIGHT(TEXT(AL631,"0.#"),1)&lt;&gt;"."),TRUE,FALSE)</formula>
    </cfRule>
    <cfRule type="expression" dxfId="1432" priority="840">
      <formula>IF(AND(AL631&lt;0, RIGHT(TEXT(AL631,"0.#"),1)="."),TRUE,FALSE)</formula>
    </cfRule>
  </conditionalFormatting>
  <conditionalFormatting sqref="Y631:Y660">
    <cfRule type="expression" dxfId="1431" priority="835">
      <formula>IF(RIGHT(TEXT(Y631,"0.#"),1)=".",FALSE,TRUE)</formula>
    </cfRule>
    <cfRule type="expression" dxfId="1430" priority="836">
      <formula>IF(RIGHT(TEXT(Y631,"0.#"),1)=".",TRUE,FALSE)</formula>
    </cfRule>
  </conditionalFormatting>
  <conditionalFormatting sqref="AL366:AO367">
    <cfRule type="expression" dxfId="1429" priority="831">
      <formula>IF(AND(AL366&gt;=0, RIGHT(TEXT(AL366,"0.#"),1)&lt;&gt;"."),TRUE,FALSE)</formula>
    </cfRule>
    <cfRule type="expression" dxfId="1428" priority="832">
      <formula>IF(AND(AL366&gt;=0, RIGHT(TEXT(AL366,"0.#"),1)="."),TRUE,FALSE)</formula>
    </cfRule>
    <cfRule type="expression" dxfId="1427" priority="833">
      <formula>IF(AND(AL366&lt;0, RIGHT(TEXT(AL366,"0.#"),1)&lt;&gt;"."),TRUE,FALSE)</formula>
    </cfRule>
    <cfRule type="expression" dxfId="1426" priority="834">
      <formula>IF(AND(AL366&lt;0, RIGHT(TEXT(AL366,"0.#"),1)="."),TRUE,FALSE)</formula>
    </cfRule>
  </conditionalFormatting>
  <conditionalFormatting sqref="Y366:Y367">
    <cfRule type="expression" dxfId="1425" priority="829">
      <formula>IF(RIGHT(TEXT(Y366,"0.#"),1)=".",FALSE,TRUE)</formula>
    </cfRule>
    <cfRule type="expression" dxfId="1424" priority="830">
      <formula>IF(RIGHT(TEXT(Y366,"0.#"),1)=".",TRUE,FALSE)</formula>
    </cfRule>
  </conditionalFormatting>
  <conditionalFormatting sqref="Y401:Y428">
    <cfRule type="expression" dxfId="1423" priority="767">
      <formula>IF(RIGHT(TEXT(Y401,"0.#"),1)=".",FALSE,TRUE)</formula>
    </cfRule>
    <cfRule type="expression" dxfId="1422" priority="768">
      <formula>IF(RIGHT(TEXT(Y401,"0.#"),1)=".",TRUE,FALSE)</formula>
    </cfRule>
  </conditionalFormatting>
  <conditionalFormatting sqref="Y399:Y400">
    <cfRule type="expression" dxfId="1421" priority="761">
      <formula>IF(RIGHT(TEXT(Y399,"0.#"),1)=".",FALSE,TRUE)</formula>
    </cfRule>
    <cfRule type="expression" dxfId="1420" priority="762">
      <formula>IF(RIGHT(TEXT(Y399,"0.#"),1)=".",TRUE,FALSE)</formula>
    </cfRule>
  </conditionalFormatting>
  <conditionalFormatting sqref="Y434:Y461">
    <cfRule type="expression" dxfId="1419" priority="755">
      <formula>IF(RIGHT(TEXT(Y434,"0.#"),1)=".",FALSE,TRUE)</formula>
    </cfRule>
    <cfRule type="expression" dxfId="1418" priority="756">
      <formula>IF(RIGHT(TEXT(Y434,"0.#"),1)=".",TRUE,FALSE)</formula>
    </cfRule>
  </conditionalFormatting>
  <conditionalFormatting sqref="Y432:Y433">
    <cfRule type="expression" dxfId="1417" priority="749">
      <formula>IF(RIGHT(TEXT(Y432,"0.#"),1)=".",FALSE,TRUE)</formula>
    </cfRule>
    <cfRule type="expression" dxfId="1416" priority="750">
      <formula>IF(RIGHT(TEXT(Y432,"0.#"),1)=".",TRUE,FALSE)</formula>
    </cfRule>
  </conditionalFormatting>
  <conditionalFormatting sqref="Y467:Y494">
    <cfRule type="expression" dxfId="1415" priority="743">
      <formula>IF(RIGHT(TEXT(Y467,"0.#"),1)=".",FALSE,TRUE)</formula>
    </cfRule>
    <cfRule type="expression" dxfId="1414" priority="744">
      <formula>IF(RIGHT(TEXT(Y467,"0.#"),1)=".",TRUE,FALSE)</formula>
    </cfRule>
  </conditionalFormatting>
  <conditionalFormatting sqref="Y465:Y466">
    <cfRule type="expression" dxfId="1413" priority="737">
      <formula>IF(RIGHT(TEXT(Y465,"0.#"),1)=".",FALSE,TRUE)</formula>
    </cfRule>
    <cfRule type="expression" dxfId="1412" priority="738">
      <formula>IF(RIGHT(TEXT(Y465,"0.#"),1)=".",TRUE,FALSE)</formula>
    </cfRule>
  </conditionalFormatting>
  <conditionalFormatting sqref="Y500:Y527">
    <cfRule type="expression" dxfId="1411" priority="731">
      <formula>IF(RIGHT(TEXT(Y500,"0.#"),1)=".",FALSE,TRUE)</formula>
    </cfRule>
    <cfRule type="expression" dxfId="1410" priority="732">
      <formula>IF(RIGHT(TEXT(Y500,"0.#"),1)=".",TRUE,FALSE)</formula>
    </cfRule>
  </conditionalFormatting>
  <conditionalFormatting sqref="Y498:Y499">
    <cfRule type="expression" dxfId="1409" priority="725">
      <formula>IF(RIGHT(TEXT(Y498,"0.#"),1)=".",FALSE,TRUE)</formula>
    </cfRule>
    <cfRule type="expression" dxfId="1408" priority="726">
      <formula>IF(RIGHT(TEXT(Y498,"0.#"),1)=".",TRUE,FALSE)</formula>
    </cfRule>
  </conditionalFormatting>
  <conditionalFormatting sqref="Y533:Y560">
    <cfRule type="expression" dxfId="1407" priority="719">
      <formula>IF(RIGHT(TEXT(Y533,"0.#"),1)=".",FALSE,TRUE)</formula>
    </cfRule>
    <cfRule type="expression" dxfId="1406" priority="720">
      <formula>IF(RIGHT(TEXT(Y533,"0.#"),1)=".",TRUE,FALSE)</formula>
    </cfRule>
  </conditionalFormatting>
  <conditionalFormatting sqref="W23">
    <cfRule type="expression" dxfId="1405" priority="827">
      <formula>IF(RIGHT(TEXT(W23,"0.#"),1)=".",FALSE,TRUE)</formula>
    </cfRule>
    <cfRule type="expression" dxfId="1404" priority="828">
      <formula>IF(RIGHT(TEXT(W23,"0.#"),1)=".",TRUE,FALSE)</formula>
    </cfRule>
  </conditionalFormatting>
  <conditionalFormatting sqref="W24:W27">
    <cfRule type="expression" dxfId="1403" priority="825">
      <formula>IF(RIGHT(TEXT(W24,"0.#"),1)=".",FALSE,TRUE)</formula>
    </cfRule>
    <cfRule type="expression" dxfId="1402" priority="826">
      <formula>IF(RIGHT(TEXT(W24,"0.#"),1)=".",TRUE,FALSE)</formula>
    </cfRule>
  </conditionalFormatting>
  <conditionalFormatting sqref="W28">
    <cfRule type="expression" dxfId="1401" priority="823">
      <formula>IF(RIGHT(TEXT(W28,"0.#"),1)=".",FALSE,TRUE)</formula>
    </cfRule>
    <cfRule type="expression" dxfId="1400" priority="824">
      <formula>IF(RIGHT(TEXT(W28,"0.#"),1)=".",TRUE,FALSE)</formula>
    </cfRule>
  </conditionalFormatting>
  <conditionalFormatting sqref="P23">
    <cfRule type="expression" dxfId="1399" priority="821">
      <formula>IF(RIGHT(TEXT(P23,"0.#"),1)=".",FALSE,TRUE)</formula>
    </cfRule>
    <cfRule type="expression" dxfId="1398" priority="822">
      <formula>IF(RIGHT(TEXT(P23,"0.#"),1)=".",TRUE,FALSE)</formula>
    </cfRule>
  </conditionalFormatting>
  <conditionalFormatting sqref="P24:P27">
    <cfRule type="expression" dxfId="1397" priority="819">
      <formula>IF(RIGHT(TEXT(P24,"0.#"),1)=".",FALSE,TRUE)</formula>
    </cfRule>
    <cfRule type="expression" dxfId="1396" priority="820">
      <formula>IF(RIGHT(TEXT(P24,"0.#"),1)=".",TRUE,FALSE)</formula>
    </cfRule>
  </conditionalFormatting>
  <conditionalFormatting sqref="P28">
    <cfRule type="expression" dxfId="1395" priority="817">
      <formula>IF(RIGHT(TEXT(P28,"0.#"),1)=".",FALSE,TRUE)</formula>
    </cfRule>
    <cfRule type="expression" dxfId="1394" priority="818">
      <formula>IF(RIGHT(TEXT(P28,"0.#"),1)=".",TRUE,FALSE)</formula>
    </cfRule>
  </conditionalFormatting>
  <conditionalFormatting sqref="AE202">
    <cfRule type="expression" dxfId="1393" priority="815">
      <formula>IF(RIGHT(TEXT(AE202,"0.#"),1)=".",FALSE,TRUE)</formula>
    </cfRule>
    <cfRule type="expression" dxfId="1392" priority="816">
      <formula>IF(RIGHT(TEXT(AE202,"0.#"),1)=".",TRUE,FALSE)</formula>
    </cfRule>
  </conditionalFormatting>
  <conditionalFormatting sqref="AE203">
    <cfRule type="expression" dxfId="1391" priority="813">
      <formula>IF(RIGHT(TEXT(AE203,"0.#"),1)=".",FALSE,TRUE)</formula>
    </cfRule>
    <cfRule type="expression" dxfId="1390" priority="814">
      <formula>IF(RIGHT(TEXT(AE203,"0.#"),1)=".",TRUE,FALSE)</formula>
    </cfRule>
  </conditionalFormatting>
  <conditionalFormatting sqref="AE204">
    <cfRule type="expression" dxfId="1389" priority="811">
      <formula>IF(RIGHT(TEXT(AE204,"0.#"),1)=".",FALSE,TRUE)</formula>
    </cfRule>
    <cfRule type="expression" dxfId="1388" priority="812">
      <formula>IF(RIGHT(TEXT(AE204,"0.#"),1)=".",TRUE,FALSE)</formula>
    </cfRule>
  </conditionalFormatting>
  <conditionalFormatting sqref="AI204">
    <cfRule type="expression" dxfId="1387" priority="809">
      <formula>IF(RIGHT(TEXT(AI204,"0.#"),1)=".",FALSE,TRUE)</formula>
    </cfRule>
    <cfRule type="expression" dxfId="1386" priority="810">
      <formula>IF(RIGHT(TEXT(AI204,"0.#"),1)=".",TRUE,FALSE)</formula>
    </cfRule>
  </conditionalFormatting>
  <conditionalFormatting sqref="AI203">
    <cfRule type="expression" dxfId="1385" priority="807">
      <formula>IF(RIGHT(TEXT(AI203,"0.#"),1)=".",FALSE,TRUE)</formula>
    </cfRule>
    <cfRule type="expression" dxfId="1384" priority="808">
      <formula>IF(RIGHT(TEXT(AI203,"0.#"),1)=".",TRUE,FALSE)</formula>
    </cfRule>
  </conditionalFormatting>
  <conditionalFormatting sqref="AI202">
    <cfRule type="expression" dxfId="1383" priority="805">
      <formula>IF(RIGHT(TEXT(AI202,"0.#"),1)=".",FALSE,TRUE)</formula>
    </cfRule>
    <cfRule type="expression" dxfId="1382" priority="806">
      <formula>IF(RIGHT(TEXT(AI202,"0.#"),1)=".",TRUE,FALSE)</formula>
    </cfRule>
  </conditionalFormatting>
  <conditionalFormatting sqref="AM202">
    <cfRule type="expression" dxfId="1381" priority="803">
      <formula>IF(RIGHT(TEXT(AM202,"0.#"),1)=".",FALSE,TRUE)</formula>
    </cfRule>
    <cfRule type="expression" dxfId="1380" priority="804">
      <formula>IF(RIGHT(TEXT(AM202,"0.#"),1)=".",TRUE,FALSE)</formula>
    </cfRule>
  </conditionalFormatting>
  <conditionalFormatting sqref="AM203">
    <cfRule type="expression" dxfId="1379" priority="801">
      <formula>IF(RIGHT(TEXT(AM203,"0.#"),1)=".",FALSE,TRUE)</formula>
    </cfRule>
    <cfRule type="expression" dxfId="1378" priority="802">
      <formula>IF(RIGHT(TEXT(AM203,"0.#"),1)=".",TRUE,FALSE)</formula>
    </cfRule>
  </conditionalFormatting>
  <conditionalFormatting sqref="AM204">
    <cfRule type="expression" dxfId="1377" priority="799">
      <formula>IF(RIGHT(TEXT(AM204,"0.#"),1)=".",FALSE,TRUE)</formula>
    </cfRule>
    <cfRule type="expression" dxfId="1376" priority="800">
      <formula>IF(RIGHT(TEXT(AM204,"0.#"),1)=".",TRUE,FALSE)</formula>
    </cfRule>
  </conditionalFormatting>
  <conditionalFormatting sqref="AQ202:AQ204">
    <cfRule type="expression" dxfId="1375" priority="797">
      <formula>IF(RIGHT(TEXT(AQ202,"0.#"),1)=".",FALSE,TRUE)</formula>
    </cfRule>
    <cfRule type="expression" dxfId="1374" priority="798">
      <formula>IF(RIGHT(TEXT(AQ202,"0.#"),1)=".",TRUE,FALSE)</formula>
    </cfRule>
  </conditionalFormatting>
  <conditionalFormatting sqref="AU202:AU204">
    <cfRule type="expression" dxfId="1373" priority="795">
      <formula>IF(RIGHT(TEXT(AU202,"0.#"),1)=".",FALSE,TRUE)</formula>
    </cfRule>
    <cfRule type="expression" dxfId="1372" priority="796">
      <formula>IF(RIGHT(TEXT(AU202,"0.#"),1)=".",TRUE,FALSE)</formula>
    </cfRule>
  </conditionalFormatting>
  <conditionalFormatting sqref="AE205">
    <cfRule type="expression" dxfId="1371" priority="793">
      <formula>IF(RIGHT(TEXT(AE205,"0.#"),1)=".",FALSE,TRUE)</formula>
    </cfRule>
    <cfRule type="expression" dxfId="1370" priority="794">
      <formula>IF(RIGHT(TEXT(AE205,"0.#"),1)=".",TRUE,FALSE)</formula>
    </cfRule>
  </conditionalFormatting>
  <conditionalFormatting sqref="AE206">
    <cfRule type="expression" dxfId="1369" priority="791">
      <formula>IF(RIGHT(TEXT(AE206,"0.#"),1)=".",FALSE,TRUE)</formula>
    </cfRule>
    <cfRule type="expression" dxfId="1368" priority="792">
      <formula>IF(RIGHT(TEXT(AE206,"0.#"),1)=".",TRUE,FALSE)</formula>
    </cfRule>
  </conditionalFormatting>
  <conditionalFormatting sqref="AE207">
    <cfRule type="expression" dxfId="1367" priority="789">
      <formula>IF(RIGHT(TEXT(AE207,"0.#"),1)=".",FALSE,TRUE)</formula>
    </cfRule>
    <cfRule type="expression" dxfId="1366" priority="790">
      <formula>IF(RIGHT(TEXT(AE207,"0.#"),1)=".",TRUE,FALSE)</formula>
    </cfRule>
  </conditionalFormatting>
  <conditionalFormatting sqref="AI207">
    <cfRule type="expression" dxfId="1365" priority="787">
      <formula>IF(RIGHT(TEXT(AI207,"0.#"),1)=".",FALSE,TRUE)</formula>
    </cfRule>
    <cfRule type="expression" dxfId="1364" priority="788">
      <formula>IF(RIGHT(TEXT(AI207,"0.#"),1)=".",TRUE,FALSE)</formula>
    </cfRule>
  </conditionalFormatting>
  <conditionalFormatting sqref="AI206">
    <cfRule type="expression" dxfId="1363" priority="785">
      <formula>IF(RIGHT(TEXT(AI206,"0.#"),1)=".",FALSE,TRUE)</formula>
    </cfRule>
    <cfRule type="expression" dxfId="1362" priority="786">
      <formula>IF(RIGHT(TEXT(AI206,"0.#"),1)=".",TRUE,FALSE)</formula>
    </cfRule>
  </conditionalFormatting>
  <conditionalFormatting sqref="AI205">
    <cfRule type="expression" dxfId="1361" priority="783">
      <formula>IF(RIGHT(TEXT(AI205,"0.#"),1)=".",FALSE,TRUE)</formula>
    </cfRule>
    <cfRule type="expression" dxfId="1360" priority="784">
      <formula>IF(RIGHT(TEXT(AI205,"0.#"),1)=".",TRUE,FALSE)</formula>
    </cfRule>
  </conditionalFormatting>
  <conditionalFormatting sqref="AM205">
    <cfRule type="expression" dxfId="1359" priority="781">
      <formula>IF(RIGHT(TEXT(AM205,"0.#"),1)=".",FALSE,TRUE)</formula>
    </cfRule>
    <cfRule type="expression" dxfId="1358" priority="782">
      <formula>IF(RIGHT(TEXT(AM205,"0.#"),1)=".",TRUE,FALSE)</formula>
    </cfRule>
  </conditionalFormatting>
  <conditionalFormatting sqref="AM206">
    <cfRule type="expression" dxfId="1357" priority="779">
      <formula>IF(RIGHT(TEXT(AM206,"0.#"),1)=".",FALSE,TRUE)</formula>
    </cfRule>
    <cfRule type="expression" dxfId="1356" priority="780">
      <formula>IF(RIGHT(TEXT(AM206,"0.#"),1)=".",TRUE,FALSE)</formula>
    </cfRule>
  </conditionalFormatting>
  <conditionalFormatting sqref="AM207">
    <cfRule type="expression" dxfId="1355" priority="777">
      <formula>IF(RIGHT(TEXT(AM207,"0.#"),1)=".",FALSE,TRUE)</formula>
    </cfRule>
    <cfRule type="expression" dxfId="1354" priority="778">
      <formula>IF(RIGHT(TEXT(AM207,"0.#"),1)=".",TRUE,FALSE)</formula>
    </cfRule>
  </conditionalFormatting>
  <conditionalFormatting sqref="AQ205:AQ207">
    <cfRule type="expression" dxfId="1353" priority="775">
      <formula>IF(RIGHT(TEXT(AQ205,"0.#"),1)=".",FALSE,TRUE)</formula>
    </cfRule>
    <cfRule type="expression" dxfId="1352" priority="776">
      <formula>IF(RIGHT(TEXT(AQ205,"0.#"),1)=".",TRUE,FALSE)</formula>
    </cfRule>
  </conditionalFormatting>
  <conditionalFormatting sqref="AU205:AU207">
    <cfRule type="expression" dxfId="1351" priority="773">
      <formula>IF(RIGHT(TEXT(AU205,"0.#"),1)=".",FALSE,TRUE)</formula>
    </cfRule>
    <cfRule type="expression" dxfId="1350" priority="774">
      <formula>IF(RIGHT(TEXT(AU205,"0.#"),1)=".",TRUE,FALSE)</formula>
    </cfRule>
  </conditionalFormatting>
  <conditionalFormatting sqref="AL401:AO428">
    <cfRule type="expression" dxfId="1349" priority="769">
      <formula>IF(AND(AL401&gt;=0, RIGHT(TEXT(AL401,"0.#"),1)&lt;&gt;"."),TRUE,FALSE)</formula>
    </cfRule>
    <cfRule type="expression" dxfId="1348" priority="770">
      <formula>IF(AND(AL401&gt;=0, RIGHT(TEXT(AL401,"0.#"),1)="."),TRUE,FALSE)</formula>
    </cfRule>
    <cfRule type="expression" dxfId="1347" priority="771">
      <formula>IF(AND(AL401&lt;0, RIGHT(TEXT(AL401,"0.#"),1)&lt;&gt;"."),TRUE,FALSE)</formula>
    </cfRule>
    <cfRule type="expression" dxfId="1346" priority="772">
      <formula>IF(AND(AL401&lt;0, RIGHT(TEXT(AL401,"0.#"),1)="."),TRUE,FALSE)</formula>
    </cfRule>
  </conditionalFormatting>
  <conditionalFormatting sqref="AL399:AO400">
    <cfRule type="expression" dxfId="1345" priority="763">
      <formula>IF(AND(AL399&gt;=0, RIGHT(TEXT(AL399,"0.#"),1)&lt;&gt;"."),TRUE,FALSE)</formula>
    </cfRule>
    <cfRule type="expression" dxfId="1344" priority="764">
      <formula>IF(AND(AL399&gt;=0, RIGHT(TEXT(AL399,"0.#"),1)="."),TRUE,FALSE)</formula>
    </cfRule>
    <cfRule type="expression" dxfId="1343" priority="765">
      <formula>IF(AND(AL399&lt;0, RIGHT(TEXT(AL399,"0.#"),1)&lt;&gt;"."),TRUE,FALSE)</formula>
    </cfRule>
    <cfRule type="expression" dxfId="1342" priority="766">
      <formula>IF(AND(AL399&lt;0, RIGHT(TEXT(AL399,"0.#"),1)="."),TRUE,FALSE)</formula>
    </cfRule>
  </conditionalFormatting>
  <conditionalFormatting sqref="AL434:AO461">
    <cfRule type="expression" dxfId="1341" priority="757">
      <formula>IF(AND(AL434&gt;=0, RIGHT(TEXT(AL434,"0.#"),1)&lt;&gt;"."),TRUE,FALSE)</formula>
    </cfRule>
    <cfRule type="expression" dxfId="1340" priority="758">
      <formula>IF(AND(AL434&gt;=0, RIGHT(TEXT(AL434,"0.#"),1)="."),TRUE,FALSE)</formula>
    </cfRule>
    <cfRule type="expression" dxfId="1339" priority="759">
      <formula>IF(AND(AL434&lt;0, RIGHT(TEXT(AL434,"0.#"),1)&lt;&gt;"."),TRUE,FALSE)</formula>
    </cfRule>
    <cfRule type="expression" dxfId="1338" priority="760">
      <formula>IF(AND(AL434&lt;0, RIGHT(TEXT(AL434,"0.#"),1)="."),TRUE,FALSE)</formula>
    </cfRule>
  </conditionalFormatting>
  <conditionalFormatting sqref="AL432:AO433">
    <cfRule type="expression" dxfId="1337" priority="751">
      <formula>IF(AND(AL432&gt;=0, RIGHT(TEXT(AL432,"0.#"),1)&lt;&gt;"."),TRUE,FALSE)</formula>
    </cfRule>
    <cfRule type="expression" dxfId="1336" priority="752">
      <formula>IF(AND(AL432&gt;=0, RIGHT(TEXT(AL432,"0.#"),1)="."),TRUE,FALSE)</formula>
    </cfRule>
    <cfRule type="expression" dxfId="1335" priority="753">
      <formula>IF(AND(AL432&lt;0, RIGHT(TEXT(AL432,"0.#"),1)&lt;&gt;"."),TRUE,FALSE)</formula>
    </cfRule>
    <cfRule type="expression" dxfId="1334" priority="754">
      <formula>IF(AND(AL432&lt;0, RIGHT(TEXT(AL432,"0.#"),1)="."),TRUE,FALSE)</formula>
    </cfRule>
  </conditionalFormatting>
  <conditionalFormatting sqref="AL467:AO494">
    <cfRule type="expression" dxfId="1333" priority="745">
      <formula>IF(AND(AL467&gt;=0, RIGHT(TEXT(AL467,"0.#"),1)&lt;&gt;"."),TRUE,FALSE)</formula>
    </cfRule>
    <cfRule type="expression" dxfId="1332" priority="746">
      <formula>IF(AND(AL467&gt;=0, RIGHT(TEXT(AL467,"0.#"),1)="."),TRUE,FALSE)</formula>
    </cfRule>
    <cfRule type="expression" dxfId="1331" priority="747">
      <formula>IF(AND(AL467&lt;0, RIGHT(TEXT(AL467,"0.#"),1)&lt;&gt;"."),TRUE,FALSE)</formula>
    </cfRule>
    <cfRule type="expression" dxfId="1330" priority="748">
      <formula>IF(AND(AL467&lt;0, RIGHT(TEXT(AL467,"0.#"),1)="."),TRUE,FALSE)</formula>
    </cfRule>
  </conditionalFormatting>
  <conditionalFormatting sqref="AL465:AO466">
    <cfRule type="expression" dxfId="1329" priority="739">
      <formula>IF(AND(AL465&gt;=0, RIGHT(TEXT(AL465,"0.#"),1)&lt;&gt;"."),TRUE,FALSE)</formula>
    </cfRule>
    <cfRule type="expression" dxfId="1328" priority="740">
      <formula>IF(AND(AL465&gt;=0, RIGHT(TEXT(AL465,"0.#"),1)="."),TRUE,FALSE)</formula>
    </cfRule>
    <cfRule type="expression" dxfId="1327" priority="741">
      <formula>IF(AND(AL465&lt;0, RIGHT(TEXT(AL465,"0.#"),1)&lt;&gt;"."),TRUE,FALSE)</formula>
    </cfRule>
    <cfRule type="expression" dxfId="1326" priority="742">
      <formula>IF(AND(AL465&lt;0, RIGHT(TEXT(AL465,"0.#"),1)="."),TRUE,FALSE)</formula>
    </cfRule>
  </conditionalFormatting>
  <conditionalFormatting sqref="AL500:AO527">
    <cfRule type="expression" dxfId="1325" priority="733">
      <formula>IF(AND(AL500&gt;=0, RIGHT(TEXT(AL500,"0.#"),1)&lt;&gt;"."),TRUE,FALSE)</formula>
    </cfRule>
    <cfRule type="expression" dxfId="1324" priority="734">
      <formula>IF(AND(AL500&gt;=0, RIGHT(TEXT(AL500,"0.#"),1)="."),TRUE,FALSE)</formula>
    </cfRule>
    <cfRule type="expression" dxfId="1323" priority="735">
      <formula>IF(AND(AL500&lt;0, RIGHT(TEXT(AL500,"0.#"),1)&lt;&gt;"."),TRUE,FALSE)</formula>
    </cfRule>
    <cfRule type="expression" dxfId="1322" priority="736">
      <formula>IF(AND(AL500&lt;0, RIGHT(TEXT(AL500,"0.#"),1)="."),TRUE,FALSE)</formula>
    </cfRule>
  </conditionalFormatting>
  <conditionalFormatting sqref="AL498:AO499">
    <cfRule type="expression" dxfId="1321" priority="727">
      <formula>IF(AND(AL498&gt;=0, RIGHT(TEXT(AL498,"0.#"),1)&lt;&gt;"."),TRUE,FALSE)</formula>
    </cfRule>
    <cfRule type="expression" dxfId="1320" priority="728">
      <formula>IF(AND(AL498&gt;=0, RIGHT(TEXT(AL498,"0.#"),1)="."),TRUE,FALSE)</formula>
    </cfRule>
    <cfRule type="expression" dxfId="1319" priority="729">
      <formula>IF(AND(AL498&lt;0, RIGHT(TEXT(AL498,"0.#"),1)&lt;&gt;"."),TRUE,FALSE)</formula>
    </cfRule>
    <cfRule type="expression" dxfId="1318" priority="730">
      <formula>IF(AND(AL498&lt;0, RIGHT(TEXT(AL498,"0.#"),1)="."),TRUE,FALSE)</formula>
    </cfRule>
  </conditionalFormatting>
  <conditionalFormatting sqref="AL533:AO560">
    <cfRule type="expression" dxfId="1317" priority="721">
      <formula>IF(AND(AL533&gt;=0, RIGHT(TEXT(AL533,"0.#"),1)&lt;&gt;"."),TRUE,FALSE)</formula>
    </cfRule>
    <cfRule type="expression" dxfId="1316" priority="722">
      <formula>IF(AND(AL533&gt;=0, RIGHT(TEXT(AL533,"0.#"),1)="."),TRUE,FALSE)</formula>
    </cfRule>
    <cfRule type="expression" dxfId="1315" priority="723">
      <formula>IF(AND(AL533&lt;0, RIGHT(TEXT(AL533,"0.#"),1)&lt;&gt;"."),TRUE,FALSE)</formula>
    </cfRule>
    <cfRule type="expression" dxfId="1314" priority="724">
      <formula>IF(AND(AL533&lt;0, RIGHT(TEXT(AL533,"0.#"),1)="."),TRUE,FALSE)</formula>
    </cfRule>
  </conditionalFormatting>
  <conditionalFormatting sqref="AL531:AO532">
    <cfRule type="expression" dxfId="1313" priority="715">
      <formula>IF(AND(AL531&gt;=0, RIGHT(TEXT(AL531,"0.#"),1)&lt;&gt;"."),TRUE,FALSE)</formula>
    </cfRule>
    <cfRule type="expression" dxfId="1312" priority="716">
      <formula>IF(AND(AL531&gt;=0, RIGHT(TEXT(AL531,"0.#"),1)="."),TRUE,FALSE)</formula>
    </cfRule>
    <cfRule type="expression" dxfId="1311" priority="717">
      <formula>IF(AND(AL531&lt;0, RIGHT(TEXT(AL531,"0.#"),1)&lt;&gt;"."),TRUE,FALSE)</formula>
    </cfRule>
    <cfRule type="expression" dxfId="1310" priority="718">
      <formula>IF(AND(AL531&lt;0, RIGHT(TEXT(AL531,"0.#"),1)="."),TRUE,FALSE)</formula>
    </cfRule>
  </conditionalFormatting>
  <conditionalFormatting sqref="Y531:Y532">
    <cfRule type="expression" dxfId="1309" priority="713">
      <formula>IF(RIGHT(TEXT(Y531,"0.#"),1)=".",FALSE,TRUE)</formula>
    </cfRule>
    <cfRule type="expression" dxfId="1308" priority="714">
      <formula>IF(RIGHT(TEXT(Y531,"0.#"),1)=".",TRUE,FALSE)</formula>
    </cfRule>
  </conditionalFormatting>
  <conditionalFormatting sqref="AL566:AO593">
    <cfRule type="expression" dxfId="1307" priority="709">
      <formula>IF(AND(AL566&gt;=0, RIGHT(TEXT(AL566,"0.#"),1)&lt;&gt;"."),TRUE,FALSE)</formula>
    </cfRule>
    <cfRule type="expression" dxfId="1306" priority="710">
      <formula>IF(AND(AL566&gt;=0, RIGHT(TEXT(AL566,"0.#"),1)="."),TRUE,FALSE)</formula>
    </cfRule>
    <cfRule type="expression" dxfId="1305" priority="711">
      <formula>IF(AND(AL566&lt;0, RIGHT(TEXT(AL566,"0.#"),1)&lt;&gt;"."),TRUE,FALSE)</formula>
    </cfRule>
    <cfRule type="expression" dxfId="1304" priority="712">
      <formula>IF(AND(AL566&lt;0, RIGHT(TEXT(AL566,"0.#"),1)="."),TRUE,FALSE)</formula>
    </cfRule>
  </conditionalFormatting>
  <conditionalFormatting sqref="Y566:Y593">
    <cfRule type="expression" dxfId="1303" priority="707">
      <formula>IF(RIGHT(TEXT(Y566,"0.#"),1)=".",FALSE,TRUE)</formula>
    </cfRule>
    <cfRule type="expression" dxfId="1302" priority="708">
      <formula>IF(RIGHT(TEXT(Y566,"0.#"),1)=".",TRUE,FALSE)</formula>
    </cfRule>
  </conditionalFormatting>
  <conditionalFormatting sqref="AL564:AO565">
    <cfRule type="expression" dxfId="1301" priority="703">
      <formula>IF(AND(AL564&gt;=0, RIGHT(TEXT(AL564,"0.#"),1)&lt;&gt;"."),TRUE,FALSE)</formula>
    </cfRule>
    <cfRule type="expression" dxfId="1300" priority="704">
      <formula>IF(AND(AL564&gt;=0, RIGHT(TEXT(AL564,"0.#"),1)="."),TRUE,FALSE)</formula>
    </cfRule>
    <cfRule type="expression" dxfId="1299" priority="705">
      <formula>IF(AND(AL564&lt;0, RIGHT(TEXT(AL564,"0.#"),1)&lt;&gt;"."),TRUE,FALSE)</formula>
    </cfRule>
    <cfRule type="expression" dxfId="1298" priority="706">
      <formula>IF(AND(AL564&lt;0, RIGHT(TEXT(AL564,"0.#"),1)="."),TRUE,FALSE)</formula>
    </cfRule>
  </conditionalFormatting>
  <conditionalFormatting sqref="Y564:Y565">
    <cfRule type="expression" dxfId="1297" priority="701">
      <formula>IF(RIGHT(TEXT(Y564,"0.#"),1)=".",FALSE,TRUE)</formula>
    </cfRule>
    <cfRule type="expression" dxfId="1296" priority="702">
      <formula>IF(RIGHT(TEXT(Y564,"0.#"),1)=".",TRUE,FALSE)</formula>
    </cfRule>
  </conditionalFormatting>
  <conditionalFormatting sqref="AL599:AO626">
    <cfRule type="expression" dxfId="1295" priority="697">
      <formula>IF(AND(AL599&gt;=0, RIGHT(TEXT(AL599,"0.#"),1)&lt;&gt;"."),TRUE,FALSE)</formula>
    </cfRule>
    <cfRule type="expression" dxfId="1294" priority="698">
      <formula>IF(AND(AL599&gt;=0, RIGHT(TEXT(AL599,"0.#"),1)="."),TRUE,FALSE)</formula>
    </cfRule>
    <cfRule type="expression" dxfId="1293" priority="699">
      <formula>IF(AND(AL599&lt;0, RIGHT(TEXT(AL599,"0.#"),1)&lt;&gt;"."),TRUE,FALSE)</formula>
    </cfRule>
    <cfRule type="expression" dxfId="1292" priority="700">
      <formula>IF(AND(AL599&lt;0, RIGHT(TEXT(AL599,"0.#"),1)="."),TRUE,FALSE)</formula>
    </cfRule>
  </conditionalFormatting>
  <conditionalFormatting sqref="Y599:Y626">
    <cfRule type="expression" dxfId="1291" priority="695">
      <formula>IF(RIGHT(TEXT(Y599,"0.#"),1)=".",FALSE,TRUE)</formula>
    </cfRule>
    <cfRule type="expression" dxfId="1290" priority="696">
      <formula>IF(RIGHT(TEXT(Y599,"0.#"),1)=".",TRUE,FALSE)</formula>
    </cfRule>
  </conditionalFormatting>
  <conditionalFormatting sqref="AL597:AO598">
    <cfRule type="expression" dxfId="1289" priority="691">
      <formula>IF(AND(AL597&gt;=0, RIGHT(TEXT(AL597,"0.#"),1)&lt;&gt;"."),TRUE,FALSE)</formula>
    </cfRule>
    <cfRule type="expression" dxfId="1288" priority="692">
      <formula>IF(AND(AL597&gt;=0, RIGHT(TEXT(AL597,"0.#"),1)="."),TRUE,FALSE)</formula>
    </cfRule>
    <cfRule type="expression" dxfId="1287" priority="693">
      <formula>IF(AND(AL597&lt;0, RIGHT(TEXT(AL597,"0.#"),1)&lt;&gt;"."),TRUE,FALSE)</formula>
    </cfRule>
    <cfRule type="expression" dxfId="1286" priority="694">
      <formula>IF(AND(AL597&lt;0, RIGHT(TEXT(AL597,"0.#"),1)="."),TRUE,FALSE)</formula>
    </cfRule>
  </conditionalFormatting>
  <conditionalFormatting sqref="Y597:Y598">
    <cfRule type="expression" dxfId="1285" priority="689">
      <formula>IF(RIGHT(TEXT(Y597,"0.#"),1)=".",FALSE,TRUE)</formula>
    </cfRule>
    <cfRule type="expression" dxfId="1284" priority="690">
      <formula>IF(RIGHT(TEXT(Y597,"0.#"),1)=".",TRUE,FALSE)</formula>
    </cfRule>
  </conditionalFormatting>
  <conditionalFormatting sqref="AU33">
    <cfRule type="expression" dxfId="1283" priority="685">
      <formula>IF(RIGHT(TEXT(AU33,"0.#"),1)=".",FALSE,TRUE)</formula>
    </cfRule>
    <cfRule type="expression" dxfId="1282" priority="686">
      <formula>IF(RIGHT(TEXT(AU33,"0.#"),1)=".",TRUE,FALSE)</formula>
    </cfRule>
  </conditionalFormatting>
  <conditionalFormatting sqref="AU32">
    <cfRule type="expression" dxfId="1281" priority="687">
      <formula>IF(RIGHT(TEXT(AU32,"0.#"),1)=".",FALSE,TRUE)</formula>
    </cfRule>
    <cfRule type="expression" dxfId="1280" priority="688">
      <formula>IF(RIGHT(TEXT(AU32,"0.#"),1)=".",TRUE,FALSE)</formula>
    </cfRule>
  </conditionalFormatting>
  <conditionalFormatting sqref="P29:AC29">
    <cfRule type="expression" dxfId="1279" priority="683">
      <formula>IF(RIGHT(TEXT(P29,"0.#"),1)=".",FALSE,TRUE)</formula>
    </cfRule>
    <cfRule type="expression" dxfId="1278" priority="684">
      <formula>IF(RIGHT(TEXT(P29,"0.#"),1)=".",TRUE,FALSE)</formula>
    </cfRule>
  </conditionalFormatting>
  <conditionalFormatting sqref="AM41">
    <cfRule type="expression" dxfId="1277" priority="665">
      <formula>IF(RIGHT(TEXT(AM41,"0.#"),1)=".",FALSE,TRUE)</formula>
    </cfRule>
    <cfRule type="expression" dxfId="1276" priority="666">
      <formula>IF(RIGHT(TEXT(AM41,"0.#"),1)=".",TRUE,FALSE)</formula>
    </cfRule>
  </conditionalFormatting>
  <conditionalFormatting sqref="AM40">
    <cfRule type="expression" dxfId="1275" priority="667">
      <formula>IF(RIGHT(TEXT(AM40,"0.#"),1)=".",FALSE,TRUE)</formula>
    </cfRule>
    <cfRule type="expression" dxfId="1274" priority="668">
      <formula>IF(RIGHT(TEXT(AM40,"0.#"),1)=".",TRUE,FALSE)</formula>
    </cfRule>
  </conditionalFormatting>
  <conditionalFormatting sqref="AE39">
    <cfRule type="expression" dxfId="1273" priority="681">
      <formula>IF(RIGHT(TEXT(AE39,"0.#"),1)=".",FALSE,TRUE)</formula>
    </cfRule>
    <cfRule type="expression" dxfId="1272" priority="682">
      <formula>IF(RIGHT(TEXT(AE39,"0.#"),1)=".",TRUE,FALSE)</formula>
    </cfRule>
  </conditionalFormatting>
  <conditionalFormatting sqref="AQ39:AQ41">
    <cfRule type="expression" dxfId="1271" priority="663">
      <formula>IF(RIGHT(TEXT(AQ39,"0.#"),1)=".",FALSE,TRUE)</formula>
    </cfRule>
    <cfRule type="expression" dxfId="1270" priority="664">
      <formula>IF(RIGHT(TEXT(AQ39,"0.#"),1)=".",TRUE,FALSE)</formula>
    </cfRule>
  </conditionalFormatting>
  <conditionalFormatting sqref="AU39:AU41">
    <cfRule type="expression" dxfId="1269" priority="661">
      <formula>IF(RIGHT(TEXT(AU39,"0.#"),1)=".",FALSE,TRUE)</formula>
    </cfRule>
    <cfRule type="expression" dxfId="1268" priority="662">
      <formula>IF(RIGHT(TEXT(AU39,"0.#"),1)=".",TRUE,FALSE)</formula>
    </cfRule>
  </conditionalFormatting>
  <conditionalFormatting sqref="AI41">
    <cfRule type="expression" dxfId="1267" priority="675">
      <formula>IF(RIGHT(TEXT(AI41,"0.#"),1)=".",FALSE,TRUE)</formula>
    </cfRule>
    <cfRule type="expression" dxfId="1266" priority="676">
      <formula>IF(RIGHT(TEXT(AI41,"0.#"),1)=".",TRUE,FALSE)</formula>
    </cfRule>
  </conditionalFormatting>
  <conditionalFormatting sqref="AE40">
    <cfRule type="expression" dxfId="1265" priority="679">
      <formula>IF(RIGHT(TEXT(AE40,"0.#"),1)=".",FALSE,TRUE)</formula>
    </cfRule>
    <cfRule type="expression" dxfId="1264" priority="680">
      <formula>IF(RIGHT(TEXT(AE40,"0.#"),1)=".",TRUE,FALSE)</formula>
    </cfRule>
  </conditionalFormatting>
  <conditionalFormatting sqref="AE41">
    <cfRule type="expression" dxfId="1263" priority="677">
      <formula>IF(RIGHT(TEXT(AE41,"0.#"),1)=".",FALSE,TRUE)</formula>
    </cfRule>
    <cfRule type="expression" dxfId="1262" priority="678">
      <formula>IF(RIGHT(TEXT(AE41,"0.#"),1)=".",TRUE,FALSE)</formula>
    </cfRule>
  </conditionalFormatting>
  <conditionalFormatting sqref="AM39">
    <cfRule type="expression" dxfId="1261" priority="669">
      <formula>IF(RIGHT(TEXT(AM39,"0.#"),1)=".",FALSE,TRUE)</formula>
    </cfRule>
    <cfRule type="expression" dxfId="1260" priority="670">
      <formula>IF(RIGHT(TEXT(AM39,"0.#"),1)=".",TRUE,FALSE)</formula>
    </cfRule>
  </conditionalFormatting>
  <conditionalFormatting sqref="AI39">
    <cfRule type="expression" dxfId="1259" priority="671">
      <formula>IF(RIGHT(TEXT(AI39,"0.#"),1)=".",FALSE,TRUE)</formula>
    </cfRule>
    <cfRule type="expression" dxfId="1258" priority="672">
      <formula>IF(RIGHT(TEXT(AI39,"0.#"),1)=".",TRUE,FALSE)</formula>
    </cfRule>
  </conditionalFormatting>
  <conditionalFormatting sqref="AI40">
    <cfRule type="expression" dxfId="1257" priority="673">
      <formula>IF(RIGHT(TEXT(AI40,"0.#"),1)=".",FALSE,TRUE)</formula>
    </cfRule>
    <cfRule type="expression" dxfId="1256" priority="674">
      <formula>IF(RIGHT(TEXT(AI40,"0.#"),1)=".",TRUE,FALSE)</formula>
    </cfRule>
  </conditionalFormatting>
  <conditionalFormatting sqref="AM69">
    <cfRule type="expression" dxfId="1255" priority="633">
      <formula>IF(RIGHT(TEXT(AM69,"0.#"),1)=".",FALSE,TRUE)</formula>
    </cfRule>
    <cfRule type="expression" dxfId="1254" priority="634">
      <formula>IF(RIGHT(TEXT(AM69,"0.#"),1)=".",TRUE,FALSE)</formula>
    </cfRule>
  </conditionalFormatting>
  <conditionalFormatting sqref="AE70">
    <cfRule type="expression" dxfId="1253" priority="631">
      <formula>IF(RIGHT(TEXT(AE70,"0.#"),1)=".",FALSE,TRUE)</formula>
    </cfRule>
    <cfRule type="expression" dxfId="1252" priority="632">
      <formula>IF(RIGHT(TEXT(AE70,"0.#"),1)=".",TRUE,FALSE)</formula>
    </cfRule>
  </conditionalFormatting>
  <conditionalFormatting sqref="AI70">
    <cfRule type="expression" dxfId="1251" priority="629">
      <formula>IF(RIGHT(TEXT(AI70,"0.#"),1)=".",FALSE,TRUE)</formula>
    </cfRule>
    <cfRule type="expression" dxfId="1250" priority="630">
      <formula>IF(RIGHT(TEXT(AI70,"0.#"),1)=".",TRUE,FALSE)</formula>
    </cfRule>
  </conditionalFormatting>
  <conditionalFormatting sqref="AE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Q69">
    <cfRule type="expression" dxfId="707" priority="7">
      <formula>IF(RIGHT(TEXT(AQ69,"0.#"),1)=".",FALSE,TRUE)</formula>
    </cfRule>
    <cfRule type="expression" dxfId="706" priority="8">
      <formula>IF(RIGHT(TEXT(AQ69,"0.#"),1)=".",TRUE,FALSE)</formula>
    </cfRule>
  </conditionalFormatting>
  <conditionalFormatting sqref="AQ70">
    <cfRule type="expression" dxfId="705" priority="5">
      <formula>IF(RIGHT(TEXT(AQ70,"0.#"),1)=".",FALSE,TRUE)</formula>
    </cfRule>
    <cfRule type="expression" dxfId="704" priority="6">
      <formula>IF(RIGHT(TEXT(AQ70,"0.#"),1)=".",TRUE,FALSE)</formula>
    </cfRule>
  </conditionalFormatting>
  <conditionalFormatting sqref="AM36">
    <cfRule type="expression" dxfId="703" priority="3">
      <formula>IF(RIGHT(TEXT(AM36,"0.#"),1)=".",FALSE,TRUE)</formula>
    </cfRule>
    <cfRule type="expression" dxfId="702" priority="4">
      <formula>IF(RIGHT(TEXT(AM36,"0.#"),1)=".",TRUE,FALSE)</formula>
    </cfRule>
  </conditionalFormatting>
  <conditionalFormatting sqref="AM70">
    <cfRule type="expression" dxfId="701" priority="1">
      <formula>IF(RIGHT(TEXT(AM70,"0.#"),1)=".",FALSE,TRUE)</formula>
    </cfRule>
    <cfRule type="expression" dxfId="700" priority="2">
      <formula>IF(RIGHT(TEXT(AM70,"0.#"),1)=".",TRUE,FALSE)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64" max="16383" man="1"/>
    <brk id="225"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t="s">
        <v>721</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721</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57"/>
      <c r="Z2" s="853"/>
      <c r="AA2" s="854"/>
      <c r="AB2" s="961" t="s">
        <v>11</v>
      </c>
      <c r="AC2" s="962"/>
      <c r="AD2" s="963"/>
      <c r="AE2" s="965" t="s">
        <v>372</v>
      </c>
      <c r="AF2" s="965"/>
      <c r="AG2" s="965"/>
      <c r="AH2" s="902"/>
      <c r="AI2" s="965" t="s">
        <v>468</v>
      </c>
      <c r="AJ2" s="965"/>
      <c r="AK2" s="965"/>
      <c r="AL2" s="902"/>
      <c r="AM2" s="965" t="s">
        <v>469</v>
      </c>
      <c r="AN2" s="965"/>
      <c r="AO2" s="965"/>
      <c r="AP2" s="902"/>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39"/>
      <c r="I3" s="339"/>
      <c r="J3" s="339"/>
      <c r="K3" s="339"/>
      <c r="L3" s="339"/>
      <c r="M3" s="339"/>
      <c r="N3" s="339"/>
      <c r="O3" s="340"/>
      <c r="P3" s="343"/>
      <c r="Q3" s="339"/>
      <c r="R3" s="339"/>
      <c r="S3" s="339"/>
      <c r="T3" s="339"/>
      <c r="U3" s="339"/>
      <c r="V3" s="339"/>
      <c r="W3" s="339"/>
      <c r="X3" s="340"/>
      <c r="Y3" s="958"/>
      <c r="Z3" s="959"/>
      <c r="AA3" s="960"/>
      <c r="AB3" s="964"/>
      <c r="AC3" s="418"/>
      <c r="AD3" s="419"/>
      <c r="AE3" s="506"/>
      <c r="AF3" s="506"/>
      <c r="AG3" s="506"/>
      <c r="AH3" s="417"/>
      <c r="AI3" s="506"/>
      <c r="AJ3" s="506"/>
      <c r="AK3" s="506"/>
      <c r="AL3" s="417"/>
      <c r="AM3" s="506"/>
      <c r="AN3" s="506"/>
      <c r="AO3" s="506"/>
      <c r="AP3" s="417"/>
      <c r="AQ3" s="512"/>
      <c r="AR3" s="450"/>
      <c r="AS3" s="448" t="s">
        <v>224</v>
      </c>
      <c r="AT3" s="449"/>
      <c r="AU3" s="450"/>
      <c r="AV3" s="450"/>
      <c r="AW3" s="339" t="s">
        <v>170</v>
      </c>
      <c r="AX3" s="344"/>
      <c r="AY3" s="34">
        <f t="shared" ref="AY3:AY8" si="0">$AY$2</f>
        <v>0</v>
      </c>
    </row>
    <row r="4" spans="1:51" ht="22.5" customHeight="1" x14ac:dyDescent="0.15">
      <c r="A4" s="489"/>
      <c r="B4" s="487"/>
      <c r="C4" s="487"/>
      <c r="D4" s="487"/>
      <c r="E4" s="487"/>
      <c r="F4" s="488"/>
      <c r="G4" s="389"/>
      <c r="H4" s="939"/>
      <c r="I4" s="939"/>
      <c r="J4" s="939"/>
      <c r="K4" s="939"/>
      <c r="L4" s="939"/>
      <c r="M4" s="939"/>
      <c r="N4" s="939"/>
      <c r="O4" s="940"/>
      <c r="P4" s="154"/>
      <c r="Q4" s="377"/>
      <c r="R4" s="377"/>
      <c r="S4" s="377"/>
      <c r="T4" s="377"/>
      <c r="U4" s="377"/>
      <c r="V4" s="377"/>
      <c r="W4" s="377"/>
      <c r="X4" s="378"/>
      <c r="Y4" s="953" t="s">
        <v>12</v>
      </c>
      <c r="Z4" s="954"/>
      <c r="AA4" s="955"/>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0"/>
      <c r="B5" s="491"/>
      <c r="C5" s="491"/>
      <c r="D5" s="491"/>
      <c r="E5" s="491"/>
      <c r="F5" s="492"/>
      <c r="G5" s="941"/>
      <c r="H5" s="942"/>
      <c r="I5" s="942"/>
      <c r="J5" s="942"/>
      <c r="K5" s="942"/>
      <c r="L5" s="942"/>
      <c r="M5" s="942"/>
      <c r="N5" s="942"/>
      <c r="O5" s="943"/>
      <c r="P5" s="947"/>
      <c r="Q5" s="947"/>
      <c r="R5" s="947"/>
      <c r="S5" s="947"/>
      <c r="T5" s="947"/>
      <c r="U5" s="947"/>
      <c r="V5" s="947"/>
      <c r="W5" s="947"/>
      <c r="X5" s="948"/>
      <c r="Y5" s="237" t="s">
        <v>51</v>
      </c>
      <c r="Z5" s="950"/>
      <c r="AA5" s="951"/>
      <c r="AB5" s="463"/>
      <c r="AC5" s="956"/>
      <c r="AD5" s="956"/>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0"/>
      <c r="B6" s="491"/>
      <c r="C6" s="491"/>
      <c r="D6" s="491"/>
      <c r="E6" s="491"/>
      <c r="F6" s="492"/>
      <c r="G6" s="944"/>
      <c r="H6" s="945"/>
      <c r="I6" s="945"/>
      <c r="J6" s="945"/>
      <c r="K6" s="945"/>
      <c r="L6" s="945"/>
      <c r="M6" s="945"/>
      <c r="N6" s="945"/>
      <c r="O6" s="946"/>
      <c r="P6" s="380"/>
      <c r="Q6" s="380"/>
      <c r="R6" s="380"/>
      <c r="S6" s="380"/>
      <c r="T6" s="380"/>
      <c r="U6" s="380"/>
      <c r="V6" s="380"/>
      <c r="W6" s="380"/>
      <c r="X6" s="381"/>
      <c r="Y6" s="949" t="s">
        <v>13</v>
      </c>
      <c r="Z6" s="950"/>
      <c r="AA6" s="951"/>
      <c r="AB6" s="911" t="s">
        <v>171</v>
      </c>
      <c r="AC6" s="952"/>
      <c r="AD6" s="952"/>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7" t="s">
        <v>344</v>
      </c>
      <c r="B7" s="928"/>
      <c r="C7" s="928"/>
      <c r="D7" s="928"/>
      <c r="E7" s="928"/>
      <c r="F7" s="929"/>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0"/>
      <c r="B8" s="931"/>
      <c r="C8" s="931"/>
      <c r="D8" s="931"/>
      <c r="E8" s="931"/>
      <c r="F8" s="932"/>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57"/>
      <c r="Z9" s="853"/>
      <c r="AA9" s="854"/>
      <c r="AB9" s="961" t="s">
        <v>11</v>
      </c>
      <c r="AC9" s="962"/>
      <c r="AD9" s="963"/>
      <c r="AE9" s="965" t="s">
        <v>372</v>
      </c>
      <c r="AF9" s="965"/>
      <c r="AG9" s="965"/>
      <c r="AH9" s="902"/>
      <c r="AI9" s="965" t="s">
        <v>468</v>
      </c>
      <c r="AJ9" s="965"/>
      <c r="AK9" s="965"/>
      <c r="AL9" s="902"/>
      <c r="AM9" s="965" t="s">
        <v>469</v>
      </c>
      <c r="AN9" s="965"/>
      <c r="AO9" s="965"/>
      <c r="AP9" s="902"/>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58"/>
      <c r="Z10" s="959"/>
      <c r="AA10" s="960"/>
      <c r="AB10" s="964"/>
      <c r="AC10" s="418"/>
      <c r="AD10" s="419"/>
      <c r="AE10" s="506"/>
      <c r="AF10" s="506"/>
      <c r="AG10" s="506"/>
      <c r="AH10" s="417"/>
      <c r="AI10" s="506"/>
      <c r="AJ10" s="506"/>
      <c r="AK10" s="506"/>
      <c r="AL10" s="417"/>
      <c r="AM10" s="506"/>
      <c r="AN10" s="506"/>
      <c r="AO10" s="506"/>
      <c r="AP10" s="417"/>
      <c r="AQ10" s="512"/>
      <c r="AR10" s="450"/>
      <c r="AS10" s="448" t="s">
        <v>224</v>
      </c>
      <c r="AT10" s="449"/>
      <c r="AU10" s="450"/>
      <c r="AV10" s="450"/>
      <c r="AW10" s="339" t="s">
        <v>170</v>
      </c>
      <c r="AX10" s="344"/>
      <c r="AY10" s="34">
        <f t="shared" ref="AY10:AY15" si="1">$AY$9</f>
        <v>0</v>
      </c>
    </row>
    <row r="11" spans="1:51" ht="22.5" customHeight="1" x14ac:dyDescent="0.15">
      <c r="A11" s="489"/>
      <c r="B11" s="487"/>
      <c r="C11" s="487"/>
      <c r="D11" s="487"/>
      <c r="E11" s="487"/>
      <c r="F11" s="488"/>
      <c r="G11" s="389"/>
      <c r="H11" s="939"/>
      <c r="I11" s="939"/>
      <c r="J11" s="939"/>
      <c r="K11" s="939"/>
      <c r="L11" s="939"/>
      <c r="M11" s="939"/>
      <c r="N11" s="939"/>
      <c r="O11" s="940"/>
      <c r="P11" s="154"/>
      <c r="Q11" s="377"/>
      <c r="R11" s="377"/>
      <c r="S11" s="377"/>
      <c r="T11" s="377"/>
      <c r="U11" s="377"/>
      <c r="V11" s="377"/>
      <c r="W11" s="377"/>
      <c r="X11" s="378"/>
      <c r="Y11" s="953" t="s">
        <v>12</v>
      </c>
      <c r="Z11" s="954"/>
      <c r="AA11" s="955"/>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0"/>
      <c r="B12" s="491"/>
      <c r="C12" s="491"/>
      <c r="D12" s="491"/>
      <c r="E12" s="491"/>
      <c r="F12" s="492"/>
      <c r="G12" s="941"/>
      <c r="H12" s="942"/>
      <c r="I12" s="942"/>
      <c r="J12" s="942"/>
      <c r="K12" s="942"/>
      <c r="L12" s="942"/>
      <c r="M12" s="942"/>
      <c r="N12" s="942"/>
      <c r="O12" s="943"/>
      <c r="P12" s="947"/>
      <c r="Q12" s="947"/>
      <c r="R12" s="947"/>
      <c r="S12" s="947"/>
      <c r="T12" s="947"/>
      <c r="U12" s="947"/>
      <c r="V12" s="947"/>
      <c r="W12" s="947"/>
      <c r="X12" s="948"/>
      <c r="Y12" s="237" t="s">
        <v>51</v>
      </c>
      <c r="Z12" s="950"/>
      <c r="AA12" s="951"/>
      <c r="AB12" s="463"/>
      <c r="AC12" s="956"/>
      <c r="AD12" s="956"/>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80"/>
      <c r="Q13" s="380"/>
      <c r="R13" s="380"/>
      <c r="S13" s="380"/>
      <c r="T13" s="380"/>
      <c r="U13" s="380"/>
      <c r="V13" s="380"/>
      <c r="W13" s="380"/>
      <c r="X13" s="381"/>
      <c r="Y13" s="949" t="s">
        <v>13</v>
      </c>
      <c r="Z13" s="950"/>
      <c r="AA13" s="951"/>
      <c r="AB13" s="911" t="s">
        <v>171</v>
      </c>
      <c r="AC13" s="952"/>
      <c r="AD13" s="952"/>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7" t="s">
        <v>344</v>
      </c>
      <c r="B14" s="928"/>
      <c r="C14" s="928"/>
      <c r="D14" s="928"/>
      <c r="E14" s="928"/>
      <c r="F14" s="929"/>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0"/>
      <c r="B15" s="931"/>
      <c r="C15" s="931"/>
      <c r="D15" s="931"/>
      <c r="E15" s="931"/>
      <c r="F15" s="932"/>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57"/>
      <c r="Z16" s="853"/>
      <c r="AA16" s="854"/>
      <c r="AB16" s="961" t="s">
        <v>11</v>
      </c>
      <c r="AC16" s="962"/>
      <c r="AD16" s="963"/>
      <c r="AE16" s="965" t="s">
        <v>372</v>
      </c>
      <c r="AF16" s="965"/>
      <c r="AG16" s="965"/>
      <c r="AH16" s="902"/>
      <c r="AI16" s="965" t="s">
        <v>468</v>
      </c>
      <c r="AJ16" s="965"/>
      <c r="AK16" s="965"/>
      <c r="AL16" s="902"/>
      <c r="AM16" s="965" t="s">
        <v>469</v>
      </c>
      <c r="AN16" s="965"/>
      <c r="AO16" s="965"/>
      <c r="AP16" s="902"/>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58"/>
      <c r="Z17" s="959"/>
      <c r="AA17" s="960"/>
      <c r="AB17" s="964"/>
      <c r="AC17" s="418"/>
      <c r="AD17" s="419"/>
      <c r="AE17" s="506"/>
      <c r="AF17" s="506"/>
      <c r="AG17" s="506"/>
      <c r="AH17" s="417"/>
      <c r="AI17" s="506"/>
      <c r="AJ17" s="506"/>
      <c r="AK17" s="506"/>
      <c r="AL17" s="417"/>
      <c r="AM17" s="506"/>
      <c r="AN17" s="506"/>
      <c r="AO17" s="506"/>
      <c r="AP17" s="417"/>
      <c r="AQ17" s="512"/>
      <c r="AR17" s="450"/>
      <c r="AS17" s="448" t="s">
        <v>224</v>
      </c>
      <c r="AT17" s="449"/>
      <c r="AU17" s="450"/>
      <c r="AV17" s="450"/>
      <c r="AW17" s="339" t="s">
        <v>170</v>
      </c>
      <c r="AX17" s="344"/>
      <c r="AY17" s="34">
        <f t="shared" ref="AY17:AY22" si="2">$AY$16</f>
        <v>0</v>
      </c>
    </row>
    <row r="18" spans="1:51" ht="22.5" customHeight="1" x14ac:dyDescent="0.15">
      <c r="A18" s="489"/>
      <c r="B18" s="487"/>
      <c r="C18" s="487"/>
      <c r="D18" s="487"/>
      <c r="E18" s="487"/>
      <c r="F18" s="488"/>
      <c r="G18" s="389"/>
      <c r="H18" s="939"/>
      <c r="I18" s="939"/>
      <c r="J18" s="939"/>
      <c r="K18" s="939"/>
      <c r="L18" s="939"/>
      <c r="M18" s="939"/>
      <c r="N18" s="939"/>
      <c r="O18" s="940"/>
      <c r="P18" s="154"/>
      <c r="Q18" s="377"/>
      <c r="R18" s="377"/>
      <c r="S18" s="377"/>
      <c r="T18" s="377"/>
      <c r="U18" s="377"/>
      <c r="V18" s="377"/>
      <c r="W18" s="377"/>
      <c r="X18" s="378"/>
      <c r="Y18" s="953" t="s">
        <v>12</v>
      </c>
      <c r="Z18" s="954"/>
      <c r="AA18" s="955"/>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0"/>
      <c r="B19" s="491"/>
      <c r="C19" s="491"/>
      <c r="D19" s="491"/>
      <c r="E19" s="491"/>
      <c r="F19" s="492"/>
      <c r="G19" s="941"/>
      <c r="H19" s="942"/>
      <c r="I19" s="942"/>
      <c r="J19" s="942"/>
      <c r="K19" s="942"/>
      <c r="L19" s="942"/>
      <c r="M19" s="942"/>
      <c r="N19" s="942"/>
      <c r="O19" s="943"/>
      <c r="P19" s="947"/>
      <c r="Q19" s="947"/>
      <c r="R19" s="947"/>
      <c r="S19" s="947"/>
      <c r="T19" s="947"/>
      <c r="U19" s="947"/>
      <c r="V19" s="947"/>
      <c r="W19" s="947"/>
      <c r="X19" s="948"/>
      <c r="Y19" s="237" t="s">
        <v>51</v>
      </c>
      <c r="Z19" s="950"/>
      <c r="AA19" s="951"/>
      <c r="AB19" s="463"/>
      <c r="AC19" s="956"/>
      <c r="AD19" s="956"/>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80"/>
      <c r="Q20" s="380"/>
      <c r="R20" s="380"/>
      <c r="S20" s="380"/>
      <c r="T20" s="380"/>
      <c r="U20" s="380"/>
      <c r="V20" s="380"/>
      <c r="W20" s="380"/>
      <c r="X20" s="381"/>
      <c r="Y20" s="949" t="s">
        <v>13</v>
      </c>
      <c r="Z20" s="950"/>
      <c r="AA20" s="951"/>
      <c r="AB20" s="911" t="s">
        <v>171</v>
      </c>
      <c r="AC20" s="952"/>
      <c r="AD20" s="952"/>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7" t="s">
        <v>344</v>
      </c>
      <c r="B21" s="928"/>
      <c r="C21" s="928"/>
      <c r="D21" s="928"/>
      <c r="E21" s="928"/>
      <c r="F21" s="929"/>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0"/>
      <c r="B22" s="931"/>
      <c r="C22" s="931"/>
      <c r="D22" s="931"/>
      <c r="E22" s="931"/>
      <c r="F22" s="932"/>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57"/>
      <c r="Z23" s="853"/>
      <c r="AA23" s="854"/>
      <c r="AB23" s="961" t="s">
        <v>11</v>
      </c>
      <c r="AC23" s="962"/>
      <c r="AD23" s="963"/>
      <c r="AE23" s="965" t="s">
        <v>372</v>
      </c>
      <c r="AF23" s="965"/>
      <c r="AG23" s="965"/>
      <c r="AH23" s="902"/>
      <c r="AI23" s="965" t="s">
        <v>468</v>
      </c>
      <c r="AJ23" s="965"/>
      <c r="AK23" s="965"/>
      <c r="AL23" s="902"/>
      <c r="AM23" s="965" t="s">
        <v>469</v>
      </c>
      <c r="AN23" s="965"/>
      <c r="AO23" s="965"/>
      <c r="AP23" s="902"/>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58"/>
      <c r="Z24" s="959"/>
      <c r="AA24" s="960"/>
      <c r="AB24" s="964"/>
      <c r="AC24" s="418"/>
      <c r="AD24" s="419"/>
      <c r="AE24" s="506"/>
      <c r="AF24" s="506"/>
      <c r="AG24" s="506"/>
      <c r="AH24" s="417"/>
      <c r="AI24" s="506"/>
      <c r="AJ24" s="506"/>
      <c r="AK24" s="506"/>
      <c r="AL24" s="417"/>
      <c r="AM24" s="506"/>
      <c r="AN24" s="506"/>
      <c r="AO24" s="506"/>
      <c r="AP24" s="417"/>
      <c r="AQ24" s="512"/>
      <c r="AR24" s="450"/>
      <c r="AS24" s="448" t="s">
        <v>224</v>
      </c>
      <c r="AT24" s="449"/>
      <c r="AU24" s="450"/>
      <c r="AV24" s="450"/>
      <c r="AW24" s="339" t="s">
        <v>170</v>
      </c>
      <c r="AX24" s="344"/>
      <c r="AY24" s="34">
        <f t="shared" ref="AY24:AY29" si="3">$AY$23</f>
        <v>0</v>
      </c>
    </row>
    <row r="25" spans="1:51" ht="22.5" customHeight="1" x14ac:dyDescent="0.15">
      <c r="A25" s="489"/>
      <c r="B25" s="487"/>
      <c r="C25" s="487"/>
      <c r="D25" s="487"/>
      <c r="E25" s="487"/>
      <c r="F25" s="488"/>
      <c r="G25" s="389"/>
      <c r="H25" s="939"/>
      <c r="I25" s="939"/>
      <c r="J25" s="939"/>
      <c r="K25" s="939"/>
      <c r="L25" s="939"/>
      <c r="M25" s="939"/>
      <c r="N25" s="939"/>
      <c r="O25" s="940"/>
      <c r="P25" s="154"/>
      <c r="Q25" s="377"/>
      <c r="R25" s="377"/>
      <c r="S25" s="377"/>
      <c r="T25" s="377"/>
      <c r="U25" s="377"/>
      <c r="V25" s="377"/>
      <c r="W25" s="377"/>
      <c r="X25" s="378"/>
      <c r="Y25" s="953" t="s">
        <v>12</v>
      </c>
      <c r="Z25" s="954"/>
      <c r="AA25" s="955"/>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0"/>
      <c r="B26" s="491"/>
      <c r="C26" s="491"/>
      <c r="D26" s="491"/>
      <c r="E26" s="491"/>
      <c r="F26" s="492"/>
      <c r="G26" s="941"/>
      <c r="H26" s="942"/>
      <c r="I26" s="942"/>
      <c r="J26" s="942"/>
      <c r="K26" s="942"/>
      <c r="L26" s="942"/>
      <c r="M26" s="942"/>
      <c r="N26" s="942"/>
      <c r="O26" s="943"/>
      <c r="P26" s="947"/>
      <c r="Q26" s="947"/>
      <c r="R26" s="947"/>
      <c r="S26" s="947"/>
      <c r="T26" s="947"/>
      <c r="U26" s="947"/>
      <c r="V26" s="947"/>
      <c r="W26" s="947"/>
      <c r="X26" s="948"/>
      <c r="Y26" s="237" t="s">
        <v>51</v>
      </c>
      <c r="Z26" s="950"/>
      <c r="AA26" s="951"/>
      <c r="AB26" s="463"/>
      <c r="AC26" s="956"/>
      <c r="AD26" s="956"/>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80"/>
      <c r="Q27" s="380"/>
      <c r="R27" s="380"/>
      <c r="S27" s="380"/>
      <c r="T27" s="380"/>
      <c r="U27" s="380"/>
      <c r="V27" s="380"/>
      <c r="W27" s="380"/>
      <c r="X27" s="381"/>
      <c r="Y27" s="949" t="s">
        <v>13</v>
      </c>
      <c r="Z27" s="950"/>
      <c r="AA27" s="951"/>
      <c r="AB27" s="911" t="s">
        <v>171</v>
      </c>
      <c r="AC27" s="952"/>
      <c r="AD27" s="952"/>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7" t="s">
        <v>344</v>
      </c>
      <c r="B28" s="928"/>
      <c r="C28" s="928"/>
      <c r="D28" s="928"/>
      <c r="E28" s="928"/>
      <c r="F28" s="929"/>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0"/>
      <c r="B29" s="931"/>
      <c r="C29" s="931"/>
      <c r="D29" s="931"/>
      <c r="E29" s="931"/>
      <c r="F29" s="932"/>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57"/>
      <c r="Z30" s="853"/>
      <c r="AA30" s="854"/>
      <c r="AB30" s="961" t="s">
        <v>11</v>
      </c>
      <c r="AC30" s="962"/>
      <c r="AD30" s="963"/>
      <c r="AE30" s="965" t="s">
        <v>372</v>
      </c>
      <c r="AF30" s="965"/>
      <c r="AG30" s="965"/>
      <c r="AH30" s="902"/>
      <c r="AI30" s="965" t="s">
        <v>468</v>
      </c>
      <c r="AJ30" s="965"/>
      <c r="AK30" s="965"/>
      <c r="AL30" s="902"/>
      <c r="AM30" s="965" t="s">
        <v>469</v>
      </c>
      <c r="AN30" s="965"/>
      <c r="AO30" s="965"/>
      <c r="AP30" s="902"/>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58"/>
      <c r="Z31" s="959"/>
      <c r="AA31" s="960"/>
      <c r="AB31" s="964"/>
      <c r="AC31" s="418"/>
      <c r="AD31" s="419"/>
      <c r="AE31" s="506"/>
      <c r="AF31" s="506"/>
      <c r="AG31" s="506"/>
      <c r="AH31" s="417"/>
      <c r="AI31" s="506"/>
      <c r="AJ31" s="506"/>
      <c r="AK31" s="506"/>
      <c r="AL31" s="417"/>
      <c r="AM31" s="506"/>
      <c r="AN31" s="506"/>
      <c r="AO31" s="506"/>
      <c r="AP31" s="417"/>
      <c r="AQ31" s="512"/>
      <c r="AR31" s="450"/>
      <c r="AS31" s="448" t="s">
        <v>224</v>
      </c>
      <c r="AT31" s="449"/>
      <c r="AU31" s="450"/>
      <c r="AV31" s="450"/>
      <c r="AW31" s="339" t="s">
        <v>170</v>
      </c>
      <c r="AX31" s="344"/>
      <c r="AY31" s="34">
        <f t="shared" ref="AY31:AY36" si="4">$AY$30</f>
        <v>0</v>
      </c>
    </row>
    <row r="32" spans="1:51" ht="22.5" customHeight="1" x14ac:dyDescent="0.15">
      <c r="A32" s="489"/>
      <c r="B32" s="487"/>
      <c r="C32" s="487"/>
      <c r="D32" s="487"/>
      <c r="E32" s="487"/>
      <c r="F32" s="488"/>
      <c r="G32" s="389"/>
      <c r="H32" s="939"/>
      <c r="I32" s="939"/>
      <c r="J32" s="939"/>
      <c r="K32" s="939"/>
      <c r="L32" s="939"/>
      <c r="M32" s="939"/>
      <c r="N32" s="939"/>
      <c r="O32" s="940"/>
      <c r="P32" s="154"/>
      <c r="Q32" s="377"/>
      <c r="R32" s="377"/>
      <c r="S32" s="377"/>
      <c r="T32" s="377"/>
      <c r="U32" s="377"/>
      <c r="V32" s="377"/>
      <c r="W32" s="377"/>
      <c r="X32" s="378"/>
      <c r="Y32" s="953" t="s">
        <v>12</v>
      </c>
      <c r="Z32" s="954"/>
      <c r="AA32" s="955"/>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0"/>
      <c r="B33" s="491"/>
      <c r="C33" s="491"/>
      <c r="D33" s="491"/>
      <c r="E33" s="491"/>
      <c r="F33" s="492"/>
      <c r="G33" s="941"/>
      <c r="H33" s="942"/>
      <c r="I33" s="942"/>
      <c r="J33" s="942"/>
      <c r="K33" s="942"/>
      <c r="L33" s="942"/>
      <c r="M33" s="942"/>
      <c r="N33" s="942"/>
      <c r="O33" s="943"/>
      <c r="P33" s="947"/>
      <c r="Q33" s="947"/>
      <c r="R33" s="947"/>
      <c r="S33" s="947"/>
      <c r="T33" s="947"/>
      <c r="U33" s="947"/>
      <c r="V33" s="947"/>
      <c r="W33" s="947"/>
      <c r="X33" s="948"/>
      <c r="Y33" s="237" t="s">
        <v>51</v>
      </c>
      <c r="Z33" s="950"/>
      <c r="AA33" s="951"/>
      <c r="AB33" s="463"/>
      <c r="AC33" s="956"/>
      <c r="AD33" s="956"/>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80"/>
      <c r="Q34" s="380"/>
      <c r="R34" s="380"/>
      <c r="S34" s="380"/>
      <c r="T34" s="380"/>
      <c r="U34" s="380"/>
      <c r="V34" s="380"/>
      <c r="W34" s="380"/>
      <c r="X34" s="381"/>
      <c r="Y34" s="949" t="s">
        <v>13</v>
      </c>
      <c r="Z34" s="950"/>
      <c r="AA34" s="951"/>
      <c r="AB34" s="911" t="s">
        <v>171</v>
      </c>
      <c r="AC34" s="952"/>
      <c r="AD34" s="952"/>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7" t="s">
        <v>344</v>
      </c>
      <c r="B35" s="928"/>
      <c r="C35" s="928"/>
      <c r="D35" s="928"/>
      <c r="E35" s="928"/>
      <c r="F35" s="929"/>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0"/>
      <c r="B36" s="931"/>
      <c r="C36" s="931"/>
      <c r="D36" s="931"/>
      <c r="E36" s="931"/>
      <c r="F36" s="932"/>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57"/>
      <c r="Z37" s="853"/>
      <c r="AA37" s="854"/>
      <c r="AB37" s="961" t="s">
        <v>11</v>
      </c>
      <c r="AC37" s="962"/>
      <c r="AD37" s="963"/>
      <c r="AE37" s="965" t="s">
        <v>372</v>
      </c>
      <c r="AF37" s="965"/>
      <c r="AG37" s="965"/>
      <c r="AH37" s="902"/>
      <c r="AI37" s="965" t="s">
        <v>468</v>
      </c>
      <c r="AJ37" s="965"/>
      <c r="AK37" s="965"/>
      <c r="AL37" s="902"/>
      <c r="AM37" s="965" t="s">
        <v>469</v>
      </c>
      <c r="AN37" s="965"/>
      <c r="AO37" s="965"/>
      <c r="AP37" s="902"/>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58"/>
      <c r="Z38" s="959"/>
      <c r="AA38" s="960"/>
      <c r="AB38" s="964"/>
      <c r="AC38" s="418"/>
      <c r="AD38" s="419"/>
      <c r="AE38" s="506"/>
      <c r="AF38" s="506"/>
      <c r="AG38" s="506"/>
      <c r="AH38" s="417"/>
      <c r="AI38" s="506"/>
      <c r="AJ38" s="506"/>
      <c r="AK38" s="506"/>
      <c r="AL38" s="417"/>
      <c r="AM38" s="506"/>
      <c r="AN38" s="506"/>
      <c r="AO38" s="506"/>
      <c r="AP38" s="417"/>
      <c r="AQ38" s="512"/>
      <c r="AR38" s="450"/>
      <c r="AS38" s="448" t="s">
        <v>224</v>
      </c>
      <c r="AT38" s="449"/>
      <c r="AU38" s="450"/>
      <c r="AV38" s="450"/>
      <c r="AW38" s="339" t="s">
        <v>170</v>
      </c>
      <c r="AX38" s="344"/>
      <c r="AY38" s="34">
        <f t="shared" ref="AY38:AY43" si="5">$AY$37</f>
        <v>0</v>
      </c>
    </row>
    <row r="39" spans="1:51" ht="22.5" customHeight="1" x14ac:dyDescent="0.15">
      <c r="A39" s="489"/>
      <c r="B39" s="487"/>
      <c r="C39" s="487"/>
      <c r="D39" s="487"/>
      <c r="E39" s="487"/>
      <c r="F39" s="488"/>
      <c r="G39" s="389"/>
      <c r="H39" s="939"/>
      <c r="I39" s="939"/>
      <c r="J39" s="939"/>
      <c r="K39" s="939"/>
      <c r="L39" s="939"/>
      <c r="M39" s="939"/>
      <c r="N39" s="939"/>
      <c r="O39" s="940"/>
      <c r="P39" s="154"/>
      <c r="Q39" s="377"/>
      <c r="R39" s="377"/>
      <c r="S39" s="377"/>
      <c r="T39" s="377"/>
      <c r="U39" s="377"/>
      <c r="V39" s="377"/>
      <c r="W39" s="377"/>
      <c r="X39" s="378"/>
      <c r="Y39" s="953" t="s">
        <v>12</v>
      </c>
      <c r="Z39" s="954"/>
      <c r="AA39" s="955"/>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0"/>
      <c r="B40" s="491"/>
      <c r="C40" s="491"/>
      <c r="D40" s="491"/>
      <c r="E40" s="491"/>
      <c r="F40" s="492"/>
      <c r="G40" s="941"/>
      <c r="H40" s="942"/>
      <c r="I40" s="942"/>
      <c r="J40" s="942"/>
      <c r="K40" s="942"/>
      <c r="L40" s="942"/>
      <c r="M40" s="942"/>
      <c r="N40" s="942"/>
      <c r="O40" s="943"/>
      <c r="P40" s="947"/>
      <c r="Q40" s="947"/>
      <c r="R40" s="947"/>
      <c r="S40" s="947"/>
      <c r="T40" s="947"/>
      <c r="U40" s="947"/>
      <c r="V40" s="947"/>
      <c r="W40" s="947"/>
      <c r="X40" s="948"/>
      <c r="Y40" s="237" t="s">
        <v>51</v>
      </c>
      <c r="Z40" s="950"/>
      <c r="AA40" s="951"/>
      <c r="AB40" s="463"/>
      <c r="AC40" s="956"/>
      <c r="AD40" s="956"/>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80"/>
      <c r="Q41" s="380"/>
      <c r="R41" s="380"/>
      <c r="S41" s="380"/>
      <c r="T41" s="380"/>
      <c r="U41" s="380"/>
      <c r="V41" s="380"/>
      <c r="W41" s="380"/>
      <c r="X41" s="381"/>
      <c r="Y41" s="949" t="s">
        <v>13</v>
      </c>
      <c r="Z41" s="950"/>
      <c r="AA41" s="951"/>
      <c r="AB41" s="911" t="s">
        <v>171</v>
      </c>
      <c r="AC41" s="952"/>
      <c r="AD41" s="952"/>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7" t="s">
        <v>344</v>
      </c>
      <c r="B42" s="928"/>
      <c r="C42" s="928"/>
      <c r="D42" s="928"/>
      <c r="E42" s="928"/>
      <c r="F42" s="929"/>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0"/>
      <c r="B43" s="931"/>
      <c r="C43" s="931"/>
      <c r="D43" s="931"/>
      <c r="E43" s="931"/>
      <c r="F43" s="932"/>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57"/>
      <c r="Z44" s="853"/>
      <c r="AA44" s="854"/>
      <c r="AB44" s="961" t="s">
        <v>11</v>
      </c>
      <c r="AC44" s="962"/>
      <c r="AD44" s="963"/>
      <c r="AE44" s="965" t="s">
        <v>372</v>
      </c>
      <c r="AF44" s="965"/>
      <c r="AG44" s="965"/>
      <c r="AH44" s="902"/>
      <c r="AI44" s="965" t="s">
        <v>468</v>
      </c>
      <c r="AJ44" s="965"/>
      <c r="AK44" s="965"/>
      <c r="AL44" s="902"/>
      <c r="AM44" s="965" t="s">
        <v>469</v>
      </c>
      <c r="AN44" s="965"/>
      <c r="AO44" s="965"/>
      <c r="AP44" s="902"/>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58"/>
      <c r="Z45" s="959"/>
      <c r="AA45" s="960"/>
      <c r="AB45" s="964"/>
      <c r="AC45" s="418"/>
      <c r="AD45" s="419"/>
      <c r="AE45" s="506"/>
      <c r="AF45" s="506"/>
      <c r="AG45" s="506"/>
      <c r="AH45" s="417"/>
      <c r="AI45" s="506"/>
      <c r="AJ45" s="506"/>
      <c r="AK45" s="506"/>
      <c r="AL45" s="417"/>
      <c r="AM45" s="506"/>
      <c r="AN45" s="506"/>
      <c r="AO45" s="506"/>
      <c r="AP45" s="417"/>
      <c r="AQ45" s="512"/>
      <c r="AR45" s="450"/>
      <c r="AS45" s="448" t="s">
        <v>224</v>
      </c>
      <c r="AT45" s="449"/>
      <c r="AU45" s="450"/>
      <c r="AV45" s="450"/>
      <c r="AW45" s="339" t="s">
        <v>170</v>
      </c>
      <c r="AX45" s="344"/>
      <c r="AY45" s="34">
        <f t="shared" ref="AY45:AY50" si="6">$AY$44</f>
        <v>0</v>
      </c>
    </row>
    <row r="46" spans="1:51" ht="22.5" customHeight="1" x14ac:dyDescent="0.15">
      <c r="A46" s="489"/>
      <c r="B46" s="487"/>
      <c r="C46" s="487"/>
      <c r="D46" s="487"/>
      <c r="E46" s="487"/>
      <c r="F46" s="488"/>
      <c r="G46" s="389"/>
      <c r="H46" s="939"/>
      <c r="I46" s="939"/>
      <c r="J46" s="939"/>
      <c r="K46" s="939"/>
      <c r="L46" s="939"/>
      <c r="M46" s="939"/>
      <c r="N46" s="939"/>
      <c r="O46" s="940"/>
      <c r="P46" s="154"/>
      <c r="Q46" s="377"/>
      <c r="R46" s="377"/>
      <c r="S46" s="377"/>
      <c r="T46" s="377"/>
      <c r="U46" s="377"/>
      <c r="V46" s="377"/>
      <c r="W46" s="377"/>
      <c r="X46" s="378"/>
      <c r="Y46" s="953" t="s">
        <v>12</v>
      </c>
      <c r="Z46" s="954"/>
      <c r="AA46" s="955"/>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0"/>
      <c r="B47" s="491"/>
      <c r="C47" s="491"/>
      <c r="D47" s="491"/>
      <c r="E47" s="491"/>
      <c r="F47" s="492"/>
      <c r="G47" s="941"/>
      <c r="H47" s="942"/>
      <c r="I47" s="942"/>
      <c r="J47" s="942"/>
      <c r="K47" s="942"/>
      <c r="L47" s="942"/>
      <c r="M47" s="942"/>
      <c r="N47" s="942"/>
      <c r="O47" s="943"/>
      <c r="P47" s="947"/>
      <c r="Q47" s="947"/>
      <c r="R47" s="947"/>
      <c r="S47" s="947"/>
      <c r="T47" s="947"/>
      <c r="U47" s="947"/>
      <c r="V47" s="947"/>
      <c r="W47" s="947"/>
      <c r="X47" s="948"/>
      <c r="Y47" s="237" t="s">
        <v>51</v>
      </c>
      <c r="Z47" s="950"/>
      <c r="AA47" s="951"/>
      <c r="AB47" s="463"/>
      <c r="AC47" s="956"/>
      <c r="AD47" s="956"/>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80"/>
      <c r="Q48" s="380"/>
      <c r="R48" s="380"/>
      <c r="S48" s="380"/>
      <c r="T48" s="380"/>
      <c r="U48" s="380"/>
      <c r="V48" s="380"/>
      <c r="W48" s="380"/>
      <c r="X48" s="381"/>
      <c r="Y48" s="949" t="s">
        <v>13</v>
      </c>
      <c r="Z48" s="950"/>
      <c r="AA48" s="951"/>
      <c r="AB48" s="911" t="s">
        <v>171</v>
      </c>
      <c r="AC48" s="952"/>
      <c r="AD48" s="952"/>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7" t="s">
        <v>344</v>
      </c>
      <c r="B49" s="928"/>
      <c r="C49" s="928"/>
      <c r="D49" s="928"/>
      <c r="E49" s="928"/>
      <c r="F49" s="929"/>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0"/>
      <c r="B50" s="931"/>
      <c r="C50" s="931"/>
      <c r="D50" s="931"/>
      <c r="E50" s="931"/>
      <c r="F50" s="932"/>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57"/>
      <c r="Z51" s="853"/>
      <c r="AA51" s="854"/>
      <c r="AB51" s="902" t="s">
        <v>11</v>
      </c>
      <c r="AC51" s="962"/>
      <c r="AD51" s="963"/>
      <c r="AE51" s="965" t="s">
        <v>372</v>
      </c>
      <c r="AF51" s="965"/>
      <c r="AG51" s="965"/>
      <c r="AH51" s="902"/>
      <c r="AI51" s="965" t="s">
        <v>468</v>
      </c>
      <c r="AJ51" s="965"/>
      <c r="AK51" s="965"/>
      <c r="AL51" s="902"/>
      <c r="AM51" s="965" t="s">
        <v>469</v>
      </c>
      <c r="AN51" s="965"/>
      <c r="AO51" s="965"/>
      <c r="AP51" s="902"/>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58"/>
      <c r="Z52" s="959"/>
      <c r="AA52" s="960"/>
      <c r="AB52" s="964"/>
      <c r="AC52" s="418"/>
      <c r="AD52" s="419"/>
      <c r="AE52" s="506"/>
      <c r="AF52" s="506"/>
      <c r="AG52" s="506"/>
      <c r="AH52" s="417"/>
      <c r="AI52" s="506"/>
      <c r="AJ52" s="506"/>
      <c r="AK52" s="506"/>
      <c r="AL52" s="417"/>
      <c r="AM52" s="506"/>
      <c r="AN52" s="506"/>
      <c r="AO52" s="506"/>
      <c r="AP52" s="417"/>
      <c r="AQ52" s="512"/>
      <c r="AR52" s="450"/>
      <c r="AS52" s="448" t="s">
        <v>224</v>
      </c>
      <c r="AT52" s="449"/>
      <c r="AU52" s="450"/>
      <c r="AV52" s="450"/>
      <c r="AW52" s="339" t="s">
        <v>170</v>
      </c>
      <c r="AX52" s="344"/>
      <c r="AY52" s="34">
        <f t="shared" ref="AY52:AY57" si="7">$AY$51</f>
        <v>0</v>
      </c>
    </row>
    <row r="53" spans="1:51" ht="22.5" customHeight="1" x14ac:dyDescent="0.15">
      <c r="A53" s="489"/>
      <c r="B53" s="487"/>
      <c r="C53" s="487"/>
      <c r="D53" s="487"/>
      <c r="E53" s="487"/>
      <c r="F53" s="488"/>
      <c r="G53" s="389"/>
      <c r="H53" s="939"/>
      <c r="I53" s="939"/>
      <c r="J53" s="939"/>
      <c r="K53" s="939"/>
      <c r="L53" s="939"/>
      <c r="M53" s="939"/>
      <c r="N53" s="939"/>
      <c r="O53" s="940"/>
      <c r="P53" s="154"/>
      <c r="Q53" s="377"/>
      <c r="R53" s="377"/>
      <c r="S53" s="377"/>
      <c r="T53" s="377"/>
      <c r="U53" s="377"/>
      <c r="V53" s="377"/>
      <c r="W53" s="377"/>
      <c r="X53" s="378"/>
      <c r="Y53" s="953" t="s">
        <v>12</v>
      </c>
      <c r="Z53" s="954"/>
      <c r="AA53" s="955"/>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0"/>
      <c r="B54" s="491"/>
      <c r="C54" s="491"/>
      <c r="D54" s="491"/>
      <c r="E54" s="491"/>
      <c r="F54" s="492"/>
      <c r="G54" s="941"/>
      <c r="H54" s="942"/>
      <c r="I54" s="942"/>
      <c r="J54" s="942"/>
      <c r="K54" s="942"/>
      <c r="L54" s="942"/>
      <c r="M54" s="942"/>
      <c r="N54" s="942"/>
      <c r="O54" s="943"/>
      <c r="P54" s="947"/>
      <c r="Q54" s="947"/>
      <c r="R54" s="947"/>
      <c r="S54" s="947"/>
      <c r="T54" s="947"/>
      <c r="U54" s="947"/>
      <c r="V54" s="947"/>
      <c r="W54" s="947"/>
      <c r="X54" s="948"/>
      <c r="Y54" s="237" t="s">
        <v>51</v>
      </c>
      <c r="Z54" s="950"/>
      <c r="AA54" s="951"/>
      <c r="AB54" s="463"/>
      <c r="AC54" s="956"/>
      <c r="AD54" s="956"/>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80"/>
      <c r="Q55" s="380"/>
      <c r="R55" s="380"/>
      <c r="S55" s="380"/>
      <c r="T55" s="380"/>
      <c r="U55" s="380"/>
      <c r="V55" s="380"/>
      <c r="W55" s="380"/>
      <c r="X55" s="381"/>
      <c r="Y55" s="949" t="s">
        <v>13</v>
      </c>
      <c r="Z55" s="950"/>
      <c r="AA55" s="951"/>
      <c r="AB55" s="911" t="s">
        <v>171</v>
      </c>
      <c r="AC55" s="952"/>
      <c r="AD55" s="952"/>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7" t="s">
        <v>344</v>
      </c>
      <c r="B56" s="928"/>
      <c r="C56" s="928"/>
      <c r="D56" s="928"/>
      <c r="E56" s="928"/>
      <c r="F56" s="929"/>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0"/>
      <c r="B57" s="931"/>
      <c r="C57" s="931"/>
      <c r="D57" s="931"/>
      <c r="E57" s="931"/>
      <c r="F57" s="932"/>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57"/>
      <c r="Z58" s="853"/>
      <c r="AA58" s="854"/>
      <c r="AB58" s="961" t="s">
        <v>11</v>
      </c>
      <c r="AC58" s="962"/>
      <c r="AD58" s="963"/>
      <c r="AE58" s="965" t="s">
        <v>372</v>
      </c>
      <c r="AF58" s="965"/>
      <c r="AG58" s="965"/>
      <c r="AH58" s="902"/>
      <c r="AI58" s="965" t="s">
        <v>468</v>
      </c>
      <c r="AJ58" s="965"/>
      <c r="AK58" s="965"/>
      <c r="AL58" s="902"/>
      <c r="AM58" s="965" t="s">
        <v>469</v>
      </c>
      <c r="AN58" s="965"/>
      <c r="AO58" s="965"/>
      <c r="AP58" s="902"/>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58"/>
      <c r="Z59" s="959"/>
      <c r="AA59" s="960"/>
      <c r="AB59" s="964"/>
      <c r="AC59" s="418"/>
      <c r="AD59" s="419"/>
      <c r="AE59" s="506"/>
      <c r="AF59" s="506"/>
      <c r="AG59" s="506"/>
      <c r="AH59" s="417"/>
      <c r="AI59" s="506"/>
      <c r="AJ59" s="506"/>
      <c r="AK59" s="506"/>
      <c r="AL59" s="417"/>
      <c r="AM59" s="506"/>
      <c r="AN59" s="506"/>
      <c r="AO59" s="506"/>
      <c r="AP59" s="417"/>
      <c r="AQ59" s="512"/>
      <c r="AR59" s="450"/>
      <c r="AS59" s="448" t="s">
        <v>224</v>
      </c>
      <c r="AT59" s="449"/>
      <c r="AU59" s="450"/>
      <c r="AV59" s="450"/>
      <c r="AW59" s="339" t="s">
        <v>170</v>
      </c>
      <c r="AX59" s="344"/>
      <c r="AY59" s="34">
        <f t="shared" ref="AY59:AY64" si="8">$AY$58</f>
        <v>0</v>
      </c>
    </row>
    <row r="60" spans="1:51" ht="22.5" customHeight="1" x14ac:dyDescent="0.15">
      <c r="A60" s="489"/>
      <c r="B60" s="487"/>
      <c r="C60" s="487"/>
      <c r="D60" s="487"/>
      <c r="E60" s="487"/>
      <c r="F60" s="488"/>
      <c r="G60" s="389"/>
      <c r="H60" s="939"/>
      <c r="I60" s="939"/>
      <c r="J60" s="939"/>
      <c r="K60" s="939"/>
      <c r="L60" s="939"/>
      <c r="M60" s="939"/>
      <c r="N60" s="939"/>
      <c r="O60" s="940"/>
      <c r="P60" s="154"/>
      <c r="Q60" s="377"/>
      <c r="R60" s="377"/>
      <c r="S60" s="377"/>
      <c r="T60" s="377"/>
      <c r="U60" s="377"/>
      <c r="V60" s="377"/>
      <c r="W60" s="377"/>
      <c r="X60" s="378"/>
      <c r="Y60" s="953" t="s">
        <v>12</v>
      </c>
      <c r="Z60" s="954"/>
      <c r="AA60" s="955"/>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0"/>
      <c r="B61" s="491"/>
      <c r="C61" s="491"/>
      <c r="D61" s="491"/>
      <c r="E61" s="491"/>
      <c r="F61" s="492"/>
      <c r="G61" s="941"/>
      <c r="H61" s="942"/>
      <c r="I61" s="942"/>
      <c r="J61" s="942"/>
      <c r="K61" s="942"/>
      <c r="L61" s="942"/>
      <c r="M61" s="942"/>
      <c r="N61" s="942"/>
      <c r="O61" s="943"/>
      <c r="P61" s="947"/>
      <c r="Q61" s="947"/>
      <c r="R61" s="947"/>
      <c r="S61" s="947"/>
      <c r="T61" s="947"/>
      <c r="U61" s="947"/>
      <c r="V61" s="947"/>
      <c r="W61" s="947"/>
      <c r="X61" s="948"/>
      <c r="Y61" s="237" t="s">
        <v>51</v>
      </c>
      <c r="Z61" s="950"/>
      <c r="AA61" s="951"/>
      <c r="AB61" s="463"/>
      <c r="AC61" s="956"/>
      <c r="AD61" s="956"/>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80"/>
      <c r="Q62" s="380"/>
      <c r="R62" s="380"/>
      <c r="S62" s="380"/>
      <c r="T62" s="380"/>
      <c r="U62" s="380"/>
      <c r="V62" s="380"/>
      <c r="W62" s="380"/>
      <c r="X62" s="381"/>
      <c r="Y62" s="949" t="s">
        <v>13</v>
      </c>
      <c r="Z62" s="950"/>
      <c r="AA62" s="951"/>
      <c r="AB62" s="911" t="s">
        <v>171</v>
      </c>
      <c r="AC62" s="952"/>
      <c r="AD62" s="952"/>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7" t="s">
        <v>344</v>
      </c>
      <c r="B63" s="928"/>
      <c r="C63" s="928"/>
      <c r="D63" s="928"/>
      <c r="E63" s="928"/>
      <c r="F63" s="929"/>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0"/>
      <c r="B64" s="931"/>
      <c r="C64" s="931"/>
      <c r="D64" s="931"/>
      <c r="E64" s="931"/>
      <c r="F64" s="932"/>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57"/>
      <c r="Z65" s="853"/>
      <c r="AA65" s="854"/>
      <c r="AB65" s="961" t="s">
        <v>11</v>
      </c>
      <c r="AC65" s="962"/>
      <c r="AD65" s="963"/>
      <c r="AE65" s="965" t="s">
        <v>372</v>
      </c>
      <c r="AF65" s="965"/>
      <c r="AG65" s="965"/>
      <c r="AH65" s="902"/>
      <c r="AI65" s="965" t="s">
        <v>468</v>
      </c>
      <c r="AJ65" s="965"/>
      <c r="AK65" s="965"/>
      <c r="AL65" s="902"/>
      <c r="AM65" s="965" t="s">
        <v>469</v>
      </c>
      <c r="AN65" s="965"/>
      <c r="AO65" s="965"/>
      <c r="AP65" s="902"/>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58"/>
      <c r="Z66" s="959"/>
      <c r="AA66" s="960"/>
      <c r="AB66" s="964"/>
      <c r="AC66" s="418"/>
      <c r="AD66" s="419"/>
      <c r="AE66" s="506"/>
      <c r="AF66" s="506"/>
      <c r="AG66" s="506"/>
      <c r="AH66" s="417"/>
      <c r="AI66" s="506"/>
      <c r="AJ66" s="506"/>
      <c r="AK66" s="506"/>
      <c r="AL66" s="417"/>
      <c r="AM66" s="506"/>
      <c r="AN66" s="506"/>
      <c r="AO66" s="506"/>
      <c r="AP66" s="417"/>
      <c r="AQ66" s="512"/>
      <c r="AR66" s="450"/>
      <c r="AS66" s="448" t="s">
        <v>224</v>
      </c>
      <c r="AT66" s="449"/>
      <c r="AU66" s="450"/>
      <c r="AV66" s="450"/>
      <c r="AW66" s="339" t="s">
        <v>170</v>
      </c>
      <c r="AX66" s="344"/>
      <c r="AY66" s="34">
        <f t="shared" ref="AY66:AY71" si="9">$AY$65</f>
        <v>0</v>
      </c>
    </row>
    <row r="67" spans="1:51" ht="22.5" customHeight="1" x14ac:dyDescent="0.15">
      <c r="A67" s="489"/>
      <c r="B67" s="487"/>
      <c r="C67" s="487"/>
      <c r="D67" s="487"/>
      <c r="E67" s="487"/>
      <c r="F67" s="488"/>
      <c r="G67" s="389"/>
      <c r="H67" s="939"/>
      <c r="I67" s="939"/>
      <c r="J67" s="939"/>
      <c r="K67" s="939"/>
      <c r="L67" s="939"/>
      <c r="M67" s="939"/>
      <c r="N67" s="939"/>
      <c r="O67" s="940"/>
      <c r="P67" s="154"/>
      <c r="Q67" s="377"/>
      <c r="R67" s="377"/>
      <c r="S67" s="377"/>
      <c r="T67" s="377"/>
      <c r="U67" s="377"/>
      <c r="V67" s="377"/>
      <c r="W67" s="377"/>
      <c r="X67" s="378"/>
      <c r="Y67" s="953" t="s">
        <v>12</v>
      </c>
      <c r="Z67" s="954"/>
      <c r="AA67" s="955"/>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0"/>
      <c r="B68" s="491"/>
      <c r="C68" s="491"/>
      <c r="D68" s="491"/>
      <c r="E68" s="491"/>
      <c r="F68" s="492"/>
      <c r="G68" s="941"/>
      <c r="H68" s="942"/>
      <c r="I68" s="942"/>
      <c r="J68" s="942"/>
      <c r="K68" s="942"/>
      <c r="L68" s="942"/>
      <c r="M68" s="942"/>
      <c r="N68" s="942"/>
      <c r="O68" s="943"/>
      <c r="P68" s="947"/>
      <c r="Q68" s="947"/>
      <c r="R68" s="947"/>
      <c r="S68" s="947"/>
      <c r="T68" s="947"/>
      <c r="U68" s="947"/>
      <c r="V68" s="947"/>
      <c r="W68" s="947"/>
      <c r="X68" s="948"/>
      <c r="Y68" s="237" t="s">
        <v>51</v>
      </c>
      <c r="Z68" s="950"/>
      <c r="AA68" s="951"/>
      <c r="AB68" s="463"/>
      <c r="AC68" s="956"/>
      <c r="AD68" s="956"/>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80"/>
      <c r="Q69" s="380"/>
      <c r="R69" s="380"/>
      <c r="S69" s="380"/>
      <c r="T69" s="380"/>
      <c r="U69" s="380"/>
      <c r="V69" s="380"/>
      <c r="W69" s="380"/>
      <c r="X69" s="381"/>
      <c r="Y69" s="237" t="s">
        <v>13</v>
      </c>
      <c r="Z69" s="950"/>
      <c r="AA69" s="951"/>
      <c r="AB69" s="405" t="s">
        <v>171</v>
      </c>
      <c r="AC69" s="868"/>
      <c r="AD69" s="868"/>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7" t="s">
        <v>344</v>
      </c>
      <c r="B70" s="928"/>
      <c r="C70" s="928"/>
      <c r="D70" s="928"/>
      <c r="E70" s="928"/>
      <c r="F70" s="929"/>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9" t="s">
        <v>330</v>
      </c>
      <c r="H2" s="820"/>
      <c r="I2" s="820"/>
      <c r="J2" s="820"/>
      <c r="K2" s="820"/>
      <c r="L2" s="820"/>
      <c r="M2" s="820"/>
      <c r="N2" s="820"/>
      <c r="O2" s="820"/>
      <c r="P2" s="820"/>
      <c r="Q2" s="820"/>
      <c r="R2" s="820"/>
      <c r="S2" s="820"/>
      <c r="T2" s="820"/>
      <c r="U2" s="820"/>
      <c r="V2" s="820"/>
      <c r="W2" s="820"/>
      <c r="X2" s="820"/>
      <c r="Y2" s="820"/>
      <c r="Z2" s="820"/>
      <c r="AA2" s="820"/>
      <c r="AB2" s="821"/>
      <c r="AC2" s="819"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1" t="s">
        <v>15</v>
      </c>
      <c r="H3" s="823"/>
      <c r="I3" s="823"/>
      <c r="J3" s="823"/>
      <c r="K3" s="823"/>
      <c r="L3" s="824" t="s">
        <v>16</v>
      </c>
      <c r="M3" s="823"/>
      <c r="N3" s="823"/>
      <c r="O3" s="823"/>
      <c r="P3" s="823"/>
      <c r="Q3" s="823"/>
      <c r="R3" s="823"/>
      <c r="S3" s="823"/>
      <c r="T3" s="823"/>
      <c r="U3" s="823"/>
      <c r="V3" s="823"/>
      <c r="W3" s="823"/>
      <c r="X3" s="825"/>
      <c r="Y3" s="836" t="s">
        <v>17</v>
      </c>
      <c r="Z3" s="837"/>
      <c r="AA3" s="837"/>
      <c r="AB3" s="838"/>
      <c r="AC3" s="141"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x14ac:dyDescent="0.15">
      <c r="A4" s="978"/>
      <c r="B4" s="979"/>
      <c r="C4" s="979"/>
      <c r="D4" s="979"/>
      <c r="E4" s="979"/>
      <c r="F4" s="980"/>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15">
      <c r="A5" s="978"/>
      <c r="B5" s="979"/>
      <c r="C5" s="979"/>
      <c r="D5" s="979"/>
      <c r="E5" s="979"/>
      <c r="F5" s="980"/>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x14ac:dyDescent="0.15">
      <c r="A6" s="978"/>
      <c r="B6" s="979"/>
      <c r="C6" s="979"/>
      <c r="D6" s="979"/>
      <c r="E6" s="979"/>
      <c r="F6" s="980"/>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x14ac:dyDescent="0.15">
      <c r="A7" s="978"/>
      <c r="B7" s="979"/>
      <c r="C7" s="979"/>
      <c r="D7" s="979"/>
      <c r="E7" s="979"/>
      <c r="F7" s="980"/>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x14ac:dyDescent="0.15">
      <c r="A8" s="978"/>
      <c r="B8" s="979"/>
      <c r="C8" s="979"/>
      <c r="D8" s="979"/>
      <c r="E8" s="979"/>
      <c r="F8" s="980"/>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x14ac:dyDescent="0.15">
      <c r="A9" s="978"/>
      <c r="B9" s="979"/>
      <c r="C9" s="979"/>
      <c r="D9" s="979"/>
      <c r="E9" s="979"/>
      <c r="F9" s="980"/>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x14ac:dyDescent="0.15">
      <c r="A10" s="978"/>
      <c r="B10" s="979"/>
      <c r="C10" s="979"/>
      <c r="D10" s="979"/>
      <c r="E10" s="979"/>
      <c r="F10" s="980"/>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x14ac:dyDescent="0.15">
      <c r="A11" s="978"/>
      <c r="B11" s="979"/>
      <c r="C11" s="979"/>
      <c r="D11" s="979"/>
      <c r="E11" s="979"/>
      <c r="F11" s="980"/>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x14ac:dyDescent="0.15">
      <c r="A12" s="978"/>
      <c r="B12" s="979"/>
      <c r="C12" s="979"/>
      <c r="D12" s="979"/>
      <c r="E12" s="979"/>
      <c r="F12" s="980"/>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x14ac:dyDescent="0.15">
      <c r="A13" s="978"/>
      <c r="B13" s="979"/>
      <c r="C13" s="979"/>
      <c r="D13" s="979"/>
      <c r="E13" s="979"/>
      <c r="F13" s="980"/>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x14ac:dyDescent="0.2">
      <c r="A14" s="978"/>
      <c r="B14" s="979"/>
      <c r="C14" s="979"/>
      <c r="D14" s="979"/>
      <c r="E14" s="979"/>
      <c r="F14" s="980"/>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78"/>
      <c r="B15" s="979"/>
      <c r="C15" s="979"/>
      <c r="D15" s="979"/>
      <c r="E15" s="979"/>
      <c r="F15" s="980"/>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15">
      <c r="A16" s="978"/>
      <c r="B16" s="979"/>
      <c r="C16" s="979"/>
      <c r="D16" s="979"/>
      <c r="E16" s="979"/>
      <c r="F16" s="980"/>
      <c r="G16" s="141"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1"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15">
      <c r="A17" s="978"/>
      <c r="B17" s="979"/>
      <c r="C17" s="979"/>
      <c r="D17" s="979"/>
      <c r="E17" s="979"/>
      <c r="F17" s="980"/>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15">
      <c r="A18" s="978"/>
      <c r="B18" s="979"/>
      <c r="C18" s="979"/>
      <c r="D18" s="979"/>
      <c r="E18" s="979"/>
      <c r="F18" s="980"/>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15">
      <c r="A19" s="978"/>
      <c r="B19" s="979"/>
      <c r="C19" s="979"/>
      <c r="D19" s="979"/>
      <c r="E19" s="979"/>
      <c r="F19" s="980"/>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15">
      <c r="A20" s="978"/>
      <c r="B20" s="979"/>
      <c r="C20" s="979"/>
      <c r="D20" s="979"/>
      <c r="E20" s="979"/>
      <c r="F20" s="980"/>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15">
      <c r="A21" s="978"/>
      <c r="B21" s="979"/>
      <c r="C21" s="979"/>
      <c r="D21" s="979"/>
      <c r="E21" s="979"/>
      <c r="F21" s="980"/>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15">
      <c r="A22" s="978"/>
      <c r="B22" s="979"/>
      <c r="C22" s="979"/>
      <c r="D22" s="979"/>
      <c r="E22" s="979"/>
      <c r="F22" s="980"/>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15">
      <c r="A23" s="978"/>
      <c r="B23" s="979"/>
      <c r="C23" s="979"/>
      <c r="D23" s="979"/>
      <c r="E23" s="979"/>
      <c r="F23" s="980"/>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15">
      <c r="A24" s="978"/>
      <c r="B24" s="979"/>
      <c r="C24" s="979"/>
      <c r="D24" s="979"/>
      <c r="E24" s="979"/>
      <c r="F24" s="980"/>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15">
      <c r="A25" s="978"/>
      <c r="B25" s="979"/>
      <c r="C25" s="979"/>
      <c r="D25" s="979"/>
      <c r="E25" s="979"/>
      <c r="F25" s="980"/>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15">
      <c r="A26" s="978"/>
      <c r="B26" s="979"/>
      <c r="C26" s="979"/>
      <c r="D26" s="979"/>
      <c r="E26" s="979"/>
      <c r="F26" s="980"/>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
      <c r="A27" s="978"/>
      <c r="B27" s="979"/>
      <c r="C27" s="979"/>
      <c r="D27" s="979"/>
      <c r="E27" s="979"/>
      <c r="F27" s="980"/>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78"/>
      <c r="B28" s="979"/>
      <c r="C28" s="979"/>
      <c r="D28" s="979"/>
      <c r="E28" s="979"/>
      <c r="F28" s="980"/>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15">
      <c r="A29" s="978"/>
      <c r="B29" s="979"/>
      <c r="C29" s="979"/>
      <c r="D29" s="979"/>
      <c r="E29" s="979"/>
      <c r="F29" s="980"/>
      <c r="G29" s="141"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1"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15">
      <c r="A30" s="978"/>
      <c r="B30" s="979"/>
      <c r="C30" s="979"/>
      <c r="D30" s="979"/>
      <c r="E30" s="979"/>
      <c r="F30" s="980"/>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15">
      <c r="A31" s="978"/>
      <c r="B31" s="979"/>
      <c r="C31" s="979"/>
      <c r="D31" s="979"/>
      <c r="E31" s="979"/>
      <c r="F31" s="980"/>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15">
      <c r="A32" s="978"/>
      <c r="B32" s="979"/>
      <c r="C32" s="979"/>
      <c r="D32" s="979"/>
      <c r="E32" s="979"/>
      <c r="F32" s="980"/>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15">
      <c r="A33" s="978"/>
      <c r="B33" s="979"/>
      <c r="C33" s="979"/>
      <c r="D33" s="979"/>
      <c r="E33" s="979"/>
      <c r="F33" s="980"/>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15">
      <c r="A34" s="978"/>
      <c r="B34" s="979"/>
      <c r="C34" s="979"/>
      <c r="D34" s="979"/>
      <c r="E34" s="979"/>
      <c r="F34" s="980"/>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15">
      <c r="A35" s="978"/>
      <c r="B35" s="979"/>
      <c r="C35" s="979"/>
      <c r="D35" s="979"/>
      <c r="E35" s="979"/>
      <c r="F35" s="980"/>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15">
      <c r="A36" s="978"/>
      <c r="B36" s="979"/>
      <c r="C36" s="979"/>
      <c r="D36" s="979"/>
      <c r="E36" s="979"/>
      <c r="F36" s="980"/>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15">
      <c r="A37" s="978"/>
      <c r="B37" s="979"/>
      <c r="C37" s="979"/>
      <c r="D37" s="979"/>
      <c r="E37" s="979"/>
      <c r="F37" s="980"/>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15">
      <c r="A38" s="978"/>
      <c r="B38" s="979"/>
      <c r="C38" s="979"/>
      <c r="D38" s="979"/>
      <c r="E38" s="979"/>
      <c r="F38" s="980"/>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15">
      <c r="A39" s="978"/>
      <c r="B39" s="979"/>
      <c r="C39" s="979"/>
      <c r="D39" s="979"/>
      <c r="E39" s="979"/>
      <c r="F39" s="980"/>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
      <c r="A40" s="978"/>
      <c r="B40" s="979"/>
      <c r="C40" s="979"/>
      <c r="D40" s="979"/>
      <c r="E40" s="979"/>
      <c r="F40" s="980"/>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78"/>
      <c r="B41" s="979"/>
      <c r="C41" s="979"/>
      <c r="D41" s="979"/>
      <c r="E41" s="979"/>
      <c r="F41" s="980"/>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15">
      <c r="A42" s="978"/>
      <c r="B42" s="979"/>
      <c r="C42" s="979"/>
      <c r="D42" s="979"/>
      <c r="E42" s="979"/>
      <c r="F42" s="980"/>
      <c r="G42" s="141"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1"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15">
      <c r="A43" s="978"/>
      <c r="B43" s="979"/>
      <c r="C43" s="979"/>
      <c r="D43" s="979"/>
      <c r="E43" s="979"/>
      <c r="F43" s="980"/>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15">
      <c r="A44" s="978"/>
      <c r="B44" s="979"/>
      <c r="C44" s="979"/>
      <c r="D44" s="979"/>
      <c r="E44" s="979"/>
      <c r="F44" s="980"/>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15">
      <c r="A45" s="978"/>
      <c r="B45" s="979"/>
      <c r="C45" s="979"/>
      <c r="D45" s="979"/>
      <c r="E45" s="979"/>
      <c r="F45" s="980"/>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15">
      <c r="A46" s="978"/>
      <c r="B46" s="979"/>
      <c r="C46" s="979"/>
      <c r="D46" s="979"/>
      <c r="E46" s="979"/>
      <c r="F46" s="980"/>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15">
      <c r="A47" s="978"/>
      <c r="B47" s="979"/>
      <c r="C47" s="979"/>
      <c r="D47" s="979"/>
      <c r="E47" s="979"/>
      <c r="F47" s="980"/>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15">
      <c r="A48" s="978"/>
      <c r="B48" s="979"/>
      <c r="C48" s="979"/>
      <c r="D48" s="979"/>
      <c r="E48" s="979"/>
      <c r="F48" s="980"/>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15">
      <c r="A49" s="978"/>
      <c r="B49" s="979"/>
      <c r="C49" s="979"/>
      <c r="D49" s="979"/>
      <c r="E49" s="979"/>
      <c r="F49" s="980"/>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15">
      <c r="A50" s="978"/>
      <c r="B50" s="979"/>
      <c r="C50" s="979"/>
      <c r="D50" s="979"/>
      <c r="E50" s="979"/>
      <c r="F50" s="980"/>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15">
      <c r="A51" s="978"/>
      <c r="B51" s="979"/>
      <c r="C51" s="979"/>
      <c r="D51" s="979"/>
      <c r="E51" s="979"/>
      <c r="F51" s="980"/>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15">
      <c r="A52" s="978"/>
      <c r="B52" s="979"/>
      <c r="C52" s="979"/>
      <c r="D52" s="979"/>
      <c r="E52" s="979"/>
      <c r="F52" s="980"/>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15">
      <c r="A56" s="978"/>
      <c r="B56" s="979"/>
      <c r="C56" s="979"/>
      <c r="D56" s="979"/>
      <c r="E56" s="979"/>
      <c r="F56" s="980"/>
      <c r="G56" s="141"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1"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15">
      <c r="A57" s="978"/>
      <c r="B57" s="979"/>
      <c r="C57" s="979"/>
      <c r="D57" s="979"/>
      <c r="E57" s="979"/>
      <c r="F57" s="980"/>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15">
      <c r="A58" s="978"/>
      <c r="B58" s="979"/>
      <c r="C58" s="979"/>
      <c r="D58" s="979"/>
      <c r="E58" s="979"/>
      <c r="F58" s="980"/>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15">
      <c r="A59" s="978"/>
      <c r="B59" s="979"/>
      <c r="C59" s="979"/>
      <c r="D59" s="979"/>
      <c r="E59" s="979"/>
      <c r="F59" s="980"/>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15">
      <c r="A60" s="978"/>
      <c r="B60" s="979"/>
      <c r="C60" s="979"/>
      <c r="D60" s="979"/>
      <c r="E60" s="979"/>
      <c r="F60" s="980"/>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15">
      <c r="A61" s="978"/>
      <c r="B61" s="979"/>
      <c r="C61" s="979"/>
      <c r="D61" s="979"/>
      <c r="E61" s="979"/>
      <c r="F61" s="980"/>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15">
      <c r="A62" s="978"/>
      <c r="B62" s="979"/>
      <c r="C62" s="979"/>
      <c r="D62" s="979"/>
      <c r="E62" s="979"/>
      <c r="F62" s="980"/>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15">
      <c r="A63" s="978"/>
      <c r="B63" s="979"/>
      <c r="C63" s="979"/>
      <c r="D63" s="979"/>
      <c r="E63" s="979"/>
      <c r="F63" s="980"/>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15">
      <c r="A64" s="978"/>
      <c r="B64" s="979"/>
      <c r="C64" s="979"/>
      <c r="D64" s="979"/>
      <c r="E64" s="979"/>
      <c r="F64" s="980"/>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15">
      <c r="A65" s="978"/>
      <c r="B65" s="979"/>
      <c r="C65" s="979"/>
      <c r="D65" s="979"/>
      <c r="E65" s="979"/>
      <c r="F65" s="980"/>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15">
      <c r="A66" s="978"/>
      <c r="B66" s="979"/>
      <c r="C66" s="979"/>
      <c r="D66" s="979"/>
      <c r="E66" s="979"/>
      <c r="F66" s="980"/>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
      <c r="A67" s="978"/>
      <c r="B67" s="979"/>
      <c r="C67" s="979"/>
      <c r="D67" s="979"/>
      <c r="E67" s="979"/>
      <c r="F67" s="980"/>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78"/>
      <c r="B68" s="979"/>
      <c r="C68" s="979"/>
      <c r="D68" s="979"/>
      <c r="E68" s="979"/>
      <c r="F68" s="980"/>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15">
      <c r="A69" s="978"/>
      <c r="B69" s="979"/>
      <c r="C69" s="979"/>
      <c r="D69" s="979"/>
      <c r="E69" s="979"/>
      <c r="F69" s="980"/>
      <c r="G69" s="141"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1"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15">
      <c r="A70" s="978"/>
      <c r="B70" s="979"/>
      <c r="C70" s="979"/>
      <c r="D70" s="979"/>
      <c r="E70" s="979"/>
      <c r="F70" s="980"/>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15">
      <c r="A71" s="978"/>
      <c r="B71" s="979"/>
      <c r="C71" s="979"/>
      <c r="D71" s="979"/>
      <c r="E71" s="979"/>
      <c r="F71" s="980"/>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15">
      <c r="A72" s="978"/>
      <c r="B72" s="979"/>
      <c r="C72" s="979"/>
      <c r="D72" s="979"/>
      <c r="E72" s="979"/>
      <c r="F72" s="980"/>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15">
      <c r="A73" s="978"/>
      <c r="B73" s="979"/>
      <c r="C73" s="979"/>
      <c r="D73" s="979"/>
      <c r="E73" s="979"/>
      <c r="F73" s="980"/>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15">
      <c r="A74" s="978"/>
      <c r="B74" s="979"/>
      <c r="C74" s="979"/>
      <c r="D74" s="979"/>
      <c r="E74" s="979"/>
      <c r="F74" s="980"/>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15">
      <c r="A75" s="978"/>
      <c r="B75" s="979"/>
      <c r="C75" s="979"/>
      <c r="D75" s="979"/>
      <c r="E75" s="979"/>
      <c r="F75" s="980"/>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15">
      <c r="A76" s="978"/>
      <c r="B76" s="979"/>
      <c r="C76" s="979"/>
      <c r="D76" s="979"/>
      <c r="E76" s="979"/>
      <c r="F76" s="980"/>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15">
      <c r="A77" s="978"/>
      <c r="B77" s="979"/>
      <c r="C77" s="979"/>
      <c r="D77" s="979"/>
      <c r="E77" s="979"/>
      <c r="F77" s="980"/>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15">
      <c r="A78" s="978"/>
      <c r="B78" s="979"/>
      <c r="C78" s="979"/>
      <c r="D78" s="979"/>
      <c r="E78" s="979"/>
      <c r="F78" s="980"/>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15">
      <c r="A79" s="978"/>
      <c r="B79" s="979"/>
      <c r="C79" s="979"/>
      <c r="D79" s="979"/>
      <c r="E79" s="979"/>
      <c r="F79" s="980"/>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
      <c r="A80" s="978"/>
      <c r="B80" s="979"/>
      <c r="C80" s="979"/>
      <c r="D80" s="979"/>
      <c r="E80" s="979"/>
      <c r="F80" s="980"/>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78"/>
      <c r="B81" s="979"/>
      <c r="C81" s="979"/>
      <c r="D81" s="979"/>
      <c r="E81" s="979"/>
      <c r="F81" s="980"/>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15">
      <c r="A82" s="978"/>
      <c r="B82" s="979"/>
      <c r="C82" s="979"/>
      <c r="D82" s="979"/>
      <c r="E82" s="979"/>
      <c r="F82" s="980"/>
      <c r="G82" s="141"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1"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15">
      <c r="A83" s="978"/>
      <c r="B83" s="979"/>
      <c r="C83" s="979"/>
      <c r="D83" s="979"/>
      <c r="E83" s="979"/>
      <c r="F83" s="980"/>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15">
      <c r="A84" s="978"/>
      <c r="B84" s="979"/>
      <c r="C84" s="979"/>
      <c r="D84" s="979"/>
      <c r="E84" s="979"/>
      <c r="F84" s="980"/>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15">
      <c r="A85" s="978"/>
      <c r="B85" s="979"/>
      <c r="C85" s="979"/>
      <c r="D85" s="979"/>
      <c r="E85" s="979"/>
      <c r="F85" s="980"/>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15">
      <c r="A86" s="978"/>
      <c r="B86" s="979"/>
      <c r="C86" s="979"/>
      <c r="D86" s="979"/>
      <c r="E86" s="979"/>
      <c r="F86" s="980"/>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15">
      <c r="A87" s="978"/>
      <c r="B87" s="979"/>
      <c r="C87" s="979"/>
      <c r="D87" s="979"/>
      <c r="E87" s="979"/>
      <c r="F87" s="980"/>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15">
      <c r="A88" s="978"/>
      <c r="B88" s="979"/>
      <c r="C88" s="979"/>
      <c r="D88" s="979"/>
      <c r="E88" s="979"/>
      <c r="F88" s="980"/>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15">
      <c r="A89" s="978"/>
      <c r="B89" s="979"/>
      <c r="C89" s="979"/>
      <c r="D89" s="979"/>
      <c r="E89" s="979"/>
      <c r="F89" s="980"/>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15">
      <c r="A90" s="978"/>
      <c r="B90" s="979"/>
      <c r="C90" s="979"/>
      <c r="D90" s="979"/>
      <c r="E90" s="979"/>
      <c r="F90" s="980"/>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15">
      <c r="A91" s="978"/>
      <c r="B91" s="979"/>
      <c r="C91" s="979"/>
      <c r="D91" s="979"/>
      <c r="E91" s="979"/>
      <c r="F91" s="980"/>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15">
      <c r="A92" s="978"/>
      <c r="B92" s="979"/>
      <c r="C92" s="979"/>
      <c r="D92" s="979"/>
      <c r="E92" s="979"/>
      <c r="F92" s="980"/>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
      <c r="A93" s="978"/>
      <c r="B93" s="979"/>
      <c r="C93" s="979"/>
      <c r="D93" s="979"/>
      <c r="E93" s="979"/>
      <c r="F93" s="980"/>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78"/>
      <c r="B94" s="979"/>
      <c r="C94" s="979"/>
      <c r="D94" s="979"/>
      <c r="E94" s="979"/>
      <c r="F94" s="980"/>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15">
      <c r="A95" s="978"/>
      <c r="B95" s="979"/>
      <c r="C95" s="979"/>
      <c r="D95" s="979"/>
      <c r="E95" s="979"/>
      <c r="F95" s="980"/>
      <c r="G95" s="141"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1"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15">
      <c r="A96" s="978"/>
      <c r="B96" s="979"/>
      <c r="C96" s="979"/>
      <c r="D96" s="979"/>
      <c r="E96" s="979"/>
      <c r="F96" s="980"/>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15">
      <c r="A97" s="978"/>
      <c r="B97" s="979"/>
      <c r="C97" s="979"/>
      <c r="D97" s="979"/>
      <c r="E97" s="979"/>
      <c r="F97" s="980"/>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15">
      <c r="A98" s="978"/>
      <c r="B98" s="979"/>
      <c r="C98" s="979"/>
      <c r="D98" s="979"/>
      <c r="E98" s="979"/>
      <c r="F98" s="980"/>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15">
      <c r="A99" s="978"/>
      <c r="B99" s="979"/>
      <c r="C99" s="979"/>
      <c r="D99" s="979"/>
      <c r="E99" s="979"/>
      <c r="F99" s="980"/>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15">
      <c r="A100" s="978"/>
      <c r="B100" s="979"/>
      <c r="C100" s="979"/>
      <c r="D100" s="979"/>
      <c r="E100" s="979"/>
      <c r="F100" s="980"/>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15">
      <c r="A101" s="978"/>
      <c r="B101" s="979"/>
      <c r="C101" s="979"/>
      <c r="D101" s="979"/>
      <c r="E101" s="979"/>
      <c r="F101" s="980"/>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15">
      <c r="A102" s="978"/>
      <c r="B102" s="979"/>
      <c r="C102" s="979"/>
      <c r="D102" s="979"/>
      <c r="E102" s="979"/>
      <c r="F102" s="980"/>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15">
      <c r="A103" s="978"/>
      <c r="B103" s="979"/>
      <c r="C103" s="979"/>
      <c r="D103" s="979"/>
      <c r="E103" s="979"/>
      <c r="F103" s="980"/>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15">
      <c r="A104" s="978"/>
      <c r="B104" s="979"/>
      <c r="C104" s="979"/>
      <c r="D104" s="979"/>
      <c r="E104" s="979"/>
      <c r="F104" s="980"/>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15">
      <c r="A105" s="978"/>
      <c r="B105" s="979"/>
      <c r="C105" s="979"/>
      <c r="D105" s="979"/>
      <c r="E105" s="979"/>
      <c r="F105" s="980"/>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15">
      <c r="A109" s="978"/>
      <c r="B109" s="979"/>
      <c r="C109" s="979"/>
      <c r="D109" s="979"/>
      <c r="E109" s="979"/>
      <c r="F109" s="980"/>
      <c r="G109" s="141"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15">
      <c r="A110" s="978"/>
      <c r="B110" s="979"/>
      <c r="C110" s="979"/>
      <c r="D110" s="979"/>
      <c r="E110" s="979"/>
      <c r="F110" s="980"/>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15">
      <c r="A111" s="978"/>
      <c r="B111" s="979"/>
      <c r="C111" s="979"/>
      <c r="D111" s="979"/>
      <c r="E111" s="979"/>
      <c r="F111" s="980"/>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15">
      <c r="A112" s="978"/>
      <c r="B112" s="979"/>
      <c r="C112" s="979"/>
      <c r="D112" s="979"/>
      <c r="E112" s="979"/>
      <c r="F112" s="980"/>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15">
      <c r="A113" s="978"/>
      <c r="B113" s="979"/>
      <c r="C113" s="979"/>
      <c r="D113" s="979"/>
      <c r="E113" s="979"/>
      <c r="F113" s="980"/>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15">
      <c r="A114" s="978"/>
      <c r="B114" s="979"/>
      <c r="C114" s="979"/>
      <c r="D114" s="979"/>
      <c r="E114" s="979"/>
      <c r="F114" s="980"/>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15">
      <c r="A115" s="978"/>
      <c r="B115" s="979"/>
      <c r="C115" s="979"/>
      <c r="D115" s="979"/>
      <c r="E115" s="979"/>
      <c r="F115" s="980"/>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15">
      <c r="A116" s="978"/>
      <c r="B116" s="979"/>
      <c r="C116" s="979"/>
      <c r="D116" s="979"/>
      <c r="E116" s="979"/>
      <c r="F116" s="980"/>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15">
      <c r="A117" s="978"/>
      <c r="B117" s="979"/>
      <c r="C117" s="979"/>
      <c r="D117" s="979"/>
      <c r="E117" s="979"/>
      <c r="F117" s="980"/>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15">
      <c r="A118" s="978"/>
      <c r="B118" s="979"/>
      <c r="C118" s="979"/>
      <c r="D118" s="979"/>
      <c r="E118" s="979"/>
      <c r="F118" s="980"/>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15">
      <c r="A119" s="978"/>
      <c r="B119" s="979"/>
      <c r="C119" s="979"/>
      <c r="D119" s="979"/>
      <c r="E119" s="979"/>
      <c r="F119" s="980"/>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
      <c r="A120" s="978"/>
      <c r="B120" s="979"/>
      <c r="C120" s="979"/>
      <c r="D120" s="979"/>
      <c r="E120" s="979"/>
      <c r="F120" s="980"/>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78"/>
      <c r="B121" s="979"/>
      <c r="C121" s="979"/>
      <c r="D121" s="979"/>
      <c r="E121" s="979"/>
      <c r="F121" s="980"/>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15">
      <c r="A122" s="978"/>
      <c r="B122" s="979"/>
      <c r="C122" s="979"/>
      <c r="D122" s="979"/>
      <c r="E122" s="979"/>
      <c r="F122" s="980"/>
      <c r="G122" s="141"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15">
      <c r="A123" s="978"/>
      <c r="B123" s="979"/>
      <c r="C123" s="979"/>
      <c r="D123" s="979"/>
      <c r="E123" s="979"/>
      <c r="F123" s="980"/>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15">
      <c r="A124" s="978"/>
      <c r="B124" s="979"/>
      <c r="C124" s="979"/>
      <c r="D124" s="979"/>
      <c r="E124" s="979"/>
      <c r="F124" s="980"/>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15">
      <c r="A125" s="978"/>
      <c r="B125" s="979"/>
      <c r="C125" s="979"/>
      <c r="D125" s="979"/>
      <c r="E125" s="979"/>
      <c r="F125" s="980"/>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15">
      <c r="A126" s="978"/>
      <c r="B126" s="979"/>
      <c r="C126" s="979"/>
      <c r="D126" s="979"/>
      <c r="E126" s="979"/>
      <c r="F126" s="980"/>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15">
      <c r="A127" s="978"/>
      <c r="B127" s="979"/>
      <c r="C127" s="979"/>
      <c r="D127" s="979"/>
      <c r="E127" s="979"/>
      <c r="F127" s="980"/>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15">
      <c r="A128" s="978"/>
      <c r="B128" s="979"/>
      <c r="C128" s="979"/>
      <c r="D128" s="979"/>
      <c r="E128" s="979"/>
      <c r="F128" s="980"/>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15">
      <c r="A129" s="978"/>
      <c r="B129" s="979"/>
      <c r="C129" s="979"/>
      <c r="D129" s="979"/>
      <c r="E129" s="979"/>
      <c r="F129" s="980"/>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15">
      <c r="A130" s="978"/>
      <c r="B130" s="979"/>
      <c r="C130" s="979"/>
      <c r="D130" s="979"/>
      <c r="E130" s="979"/>
      <c r="F130" s="980"/>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15">
      <c r="A131" s="978"/>
      <c r="B131" s="979"/>
      <c r="C131" s="979"/>
      <c r="D131" s="979"/>
      <c r="E131" s="979"/>
      <c r="F131" s="980"/>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15">
      <c r="A132" s="978"/>
      <c r="B132" s="979"/>
      <c r="C132" s="979"/>
      <c r="D132" s="979"/>
      <c r="E132" s="979"/>
      <c r="F132" s="980"/>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
      <c r="A133" s="978"/>
      <c r="B133" s="979"/>
      <c r="C133" s="979"/>
      <c r="D133" s="979"/>
      <c r="E133" s="979"/>
      <c r="F133" s="980"/>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78"/>
      <c r="B134" s="979"/>
      <c r="C134" s="979"/>
      <c r="D134" s="979"/>
      <c r="E134" s="979"/>
      <c r="F134" s="980"/>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15">
      <c r="A135" s="978"/>
      <c r="B135" s="979"/>
      <c r="C135" s="979"/>
      <c r="D135" s="979"/>
      <c r="E135" s="979"/>
      <c r="F135" s="980"/>
      <c r="G135" s="141"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15">
      <c r="A136" s="978"/>
      <c r="B136" s="979"/>
      <c r="C136" s="979"/>
      <c r="D136" s="979"/>
      <c r="E136" s="979"/>
      <c r="F136" s="980"/>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15">
      <c r="A137" s="978"/>
      <c r="B137" s="979"/>
      <c r="C137" s="979"/>
      <c r="D137" s="979"/>
      <c r="E137" s="979"/>
      <c r="F137" s="980"/>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15">
      <c r="A138" s="978"/>
      <c r="B138" s="979"/>
      <c r="C138" s="979"/>
      <c r="D138" s="979"/>
      <c r="E138" s="979"/>
      <c r="F138" s="980"/>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15">
      <c r="A139" s="978"/>
      <c r="B139" s="979"/>
      <c r="C139" s="979"/>
      <c r="D139" s="979"/>
      <c r="E139" s="979"/>
      <c r="F139" s="980"/>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15">
      <c r="A140" s="978"/>
      <c r="B140" s="979"/>
      <c r="C140" s="979"/>
      <c r="D140" s="979"/>
      <c r="E140" s="979"/>
      <c r="F140" s="980"/>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15">
      <c r="A141" s="978"/>
      <c r="B141" s="979"/>
      <c r="C141" s="979"/>
      <c r="D141" s="979"/>
      <c r="E141" s="979"/>
      <c r="F141" s="980"/>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15">
      <c r="A142" s="978"/>
      <c r="B142" s="979"/>
      <c r="C142" s="979"/>
      <c r="D142" s="979"/>
      <c r="E142" s="979"/>
      <c r="F142" s="980"/>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15">
      <c r="A143" s="978"/>
      <c r="B143" s="979"/>
      <c r="C143" s="979"/>
      <c r="D143" s="979"/>
      <c r="E143" s="979"/>
      <c r="F143" s="980"/>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15">
      <c r="A144" s="978"/>
      <c r="B144" s="979"/>
      <c r="C144" s="979"/>
      <c r="D144" s="979"/>
      <c r="E144" s="979"/>
      <c r="F144" s="980"/>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15">
      <c r="A145" s="978"/>
      <c r="B145" s="979"/>
      <c r="C145" s="979"/>
      <c r="D145" s="979"/>
      <c r="E145" s="979"/>
      <c r="F145" s="980"/>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
      <c r="A146" s="978"/>
      <c r="B146" s="979"/>
      <c r="C146" s="979"/>
      <c r="D146" s="979"/>
      <c r="E146" s="979"/>
      <c r="F146" s="980"/>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78"/>
      <c r="B147" s="979"/>
      <c r="C147" s="979"/>
      <c r="D147" s="979"/>
      <c r="E147" s="979"/>
      <c r="F147" s="980"/>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15">
      <c r="A148" s="978"/>
      <c r="B148" s="979"/>
      <c r="C148" s="979"/>
      <c r="D148" s="979"/>
      <c r="E148" s="979"/>
      <c r="F148" s="980"/>
      <c r="G148" s="141"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15">
      <c r="A149" s="978"/>
      <c r="B149" s="979"/>
      <c r="C149" s="979"/>
      <c r="D149" s="979"/>
      <c r="E149" s="979"/>
      <c r="F149" s="980"/>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15">
      <c r="A150" s="978"/>
      <c r="B150" s="979"/>
      <c r="C150" s="979"/>
      <c r="D150" s="979"/>
      <c r="E150" s="979"/>
      <c r="F150" s="980"/>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15">
      <c r="A151" s="978"/>
      <c r="B151" s="979"/>
      <c r="C151" s="979"/>
      <c r="D151" s="979"/>
      <c r="E151" s="979"/>
      <c r="F151" s="980"/>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15">
      <c r="A152" s="978"/>
      <c r="B152" s="979"/>
      <c r="C152" s="979"/>
      <c r="D152" s="979"/>
      <c r="E152" s="979"/>
      <c r="F152" s="980"/>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15">
      <c r="A153" s="978"/>
      <c r="B153" s="979"/>
      <c r="C153" s="979"/>
      <c r="D153" s="979"/>
      <c r="E153" s="979"/>
      <c r="F153" s="980"/>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15">
      <c r="A154" s="978"/>
      <c r="B154" s="979"/>
      <c r="C154" s="979"/>
      <c r="D154" s="979"/>
      <c r="E154" s="979"/>
      <c r="F154" s="980"/>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15">
      <c r="A155" s="978"/>
      <c r="B155" s="979"/>
      <c r="C155" s="979"/>
      <c r="D155" s="979"/>
      <c r="E155" s="979"/>
      <c r="F155" s="980"/>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15">
      <c r="A156" s="978"/>
      <c r="B156" s="979"/>
      <c r="C156" s="979"/>
      <c r="D156" s="979"/>
      <c r="E156" s="979"/>
      <c r="F156" s="980"/>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15">
      <c r="A157" s="978"/>
      <c r="B157" s="979"/>
      <c r="C157" s="979"/>
      <c r="D157" s="979"/>
      <c r="E157" s="979"/>
      <c r="F157" s="980"/>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15">
      <c r="A158" s="978"/>
      <c r="B158" s="979"/>
      <c r="C158" s="979"/>
      <c r="D158" s="979"/>
      <c r="E158" s="979"/>
      <c r="F158" s="980"/>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15">
      <c r="A162" s="978"/>
      <c r="B162" s="979"/>
      <c r="C162" s="979"/>
      <c r="D162" s="979"/>
      <c r="E162" s="979"/>
      <c r="F162" s="980"/>
      <c r="G162" s="141"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15">
      <c r="A163" s="978"/>
      <c r="B163" s="979"/>
      <c r="C163" s="979"/>
      <c r="D163" s="979"/>
      <c r="E163" s="979"/>
      <c r="F163" s="980"/>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15">
      <c r="A164" s="978"/>
      <c r="B164" s="979"/>
      <c r="C164" s="979"/>
      <c r="D164" s="979"/>
      <c r="E164" s="979"/>
      <c r="F164" s="980"/>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15">
      <c r="A165" s="978"/>
      <c r="B165" s="979"/>
      <c r="C165" s="979"/>
      <c r="D165" s="979"/>
      <c r="E165" s="979"/>
      <c r="F165" s="980"/>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15">
      <c r="A166" s="978"/>
      <c r="B166" s="979"/>
      <c r="C166" s="979"/>
      <c r="D166" s="979"/>
      <c r="E166" s="979"/>
      <c r="F166" s="980"/>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15">
      <c r="A167" s="978"/>
      <c r="B167" s="979"/>
      <c r="C167" s="979"/>
      <c r="D167" s="979"/>
      <c r="E167" s="979"/>
      <c r="F167" s="980"/>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15">
      <c r="A168" s="978"/>
      <c r="B168" s="979"/>
      <c r="C168" s="979"/>
      <c r="D168" s="979"/>
      <c r="E168" s="979"/>
      <c r="F168" s="980"/>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15">
      <c r="A169" s="978"/>
      <c r="B169" s="979"/>
      <c r="C169" s="979"/>
      <c r="D169" s="979"/>
      <c r="E169" s="979"/>
      <c r="F169" s="980"/>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15">
      <c r="A170" s="978"/>
      <c r="B170" s="979"/>
      <c r="C170" s="979"/>
      <c r="D170" s="979"/>
      <c r="E170" s="979"/>
      <c r="F170" s="980"/>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15">
      <c r="A171" s="978"/>
      <c r="B171" s="979"/>
      <c r="C171" s="979"/>
      <c r="D171" s="979"/>
      <c r="E171" s="979"/>
      <c r="F171" s="980"/>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15">
      <c r="A172" s="978"/>
      <c r="B172" s="979"/>
      <c r="C172" s="979"/>
      <c r="D172" s="979"/>
      <c r="E172" s="979"/>
      <c r="F172" s="980"/>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
      <c r="A173" s="978"/>
      <c r="B173" s="979"/>
      <c r="C173" s="979"/>
      <c r="D173" s="979"/>
      <c r="E173" s="979"/>
      <c r="F173" s="980"/>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78"/>
      <c r="B174" s="979"/>
      <c r="C174" s="979"/>
      <c r="D174" s="979"/>
      <c r="E174" s="979"/>
      <c r="F174" s="980"/>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15">
      <c r="A175" s="978"/>
      <c r="B175" s="979"/>
      <c r="C175" s="979"/>
      <c r="D175" s="979"/>
      <c r="E175" s="979"/>
      <c r="F175" s="980"/>
      <c r="G175" s="141"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15">
      <c r="A176" s="978"/>
      <c r="B176" s="979"/>
      <c r="C176" s="979"/>
      <c r="D176" s="979"/>
      <c r="E176" s="979"/>
      <c r="F176" s="980"/>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15">
      <c r="A177" s="978"/>
      <c r="B177" s="979"/>
      <c r="C177" s="979"/>
      <c r="D177" s="979"/>
      <c r="E177" s="979"/>
      <c r="F177" s="980"/>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15">
      <c r="A178" s="978"/>
      <c r="B178" s="979"/>
      <c r="C178" s="979"/>
      <c r="D178" s="979"/>
      <c r="E178" s="979"/>
      <c r="F178" s="980"/>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15">
      <c r="A179" s="978"/>
      <c r="B179" s="979"/>
      <c r="C179" s="979"/>
      <c r="D179" s="979"/>
      <c r="E179" s="979"/>
      <c r="F179" s="980"/>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15">
      <c r="A180" s="978"/>
      <c r="B180" s="979"/>
      <c r="C180" s="979"/>
      <c r="D180" s="979"/>
      <c r="E180" s="979"/>
      <c r="F180" s="980"/>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15">
      <c r="A181" s="978"/>
      <c r="B181" s="979"/>
      <c r="C181" s="979"/>
      <c r="D181" s="979"/>
      <c r="E181" s="979"/>
      <c r="F181" s="980"/>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15">
      <c r="A182" s="978"/>
      <c r="B182" s="979"/>
      <c r="C182" s="979"/>
      <c r="D182" s="979"/>
      <c r="E182" s="979"/>
      <c r="F182" s="980"/>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15">
      <c r="A183" s="978"/>
      <c r="B183" s="979"/>
      <c r="C183" s="979"/>
      <c r="D183" s="979"/>
      <c r="E183" s="979"/>
      <c r="F183" s="980"/>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15">
      <c r="A184" s="978"/>
      <c r="B184" s="979"/>
      <c r="C184" s="979"/>
      <c r="D184" s="979"/>
      <c r="E184" s="979"/>
      <c r="F184" s="980"/>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15">
      <c r="A185" s="978"/>
      <c r="B185" s="979"/>
      <c r="C185" s="979"/>
      <c r="D185" s="979"/>
      <c r="E185" s="979"/>
      <c r="F185" s="980"/>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
      <c r="A186" s="978"/>
      <c r="B186" s="979"/>
      <c r="C186" s="979"/>
      <c r="D186" s="979"/>
      <c r="E186" s="979"/>
      <c r="F186" s="980"/>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78"/>
      <c r="B187" s="979"/>
      <c r="C187" s="979"/>
      <c r="D187" s="979"/>
      <c r="E187" s="979"/>
      <c r="F187" s="980"/>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15">
      <c r="A188" s="978"/>
      <c r="B188" s="979"/>
      <c r="C188" s="979"/>
      <c r="D188" s="979"/>
      <c r="E188" s="979"/>
      <c r="F188" s="980"/>
      <c r="G188" s="141"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15">
      <c r="A189" s="978"/>
      <c r="B189" s="979"/>
      <c r="C189" s="979"/>
      <c r="D189" s="979"/>
      <c r="E189" s="979"/>
      <c r="F189" s="980"/>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15">
      <c r="A190" s="978"/>
      <c r="B190" s="979"/>
      <c r="C190" s="979"/>
      <c r="D190" s="979"/>
      <c r="E190" s="979"/>
      <c r="F190" s="980"/>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15">
      <c r="A191" s="978"/>
      <c r="B191" s="979"/>
      <c r="C191" s="979"/>
      <c r="D191" s="979"/>
      <c r="E191" s="979"/>
      <c r="F191" s="980"/>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15">
      <c r="A192" s="978"/>
      <c r="B192" s="979"/>
      <c r="C192" s="979"/>
      <c r="D192" s="979"/>
      <c r="E192" s="979"/>
      <c r="F192" s="980"/>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15">
      <c r="A193" s="978"/>
      <c r="B193" s="979"/>
      <c r="C193" s="979"/>
      <c r="D193" s="979"/>
      <c r="E193" s="979"/>
      <c r="F193" s="980"/>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15">
      <c r="A194" s="978"/>
      <c r="B194" s="979"/>
      <c r="C194" s="979"/>
      <c r="D194" s="979"/>
      <c r="E194" s="979"/>
      <c r="F194" s="980"/>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15">
      <c r="A195" s="978"/>
      <c r="B195" s="979"/>
      <c r="C195" s="979"/>
      <c r="D195" s="979"/>
      <c r="E195" s="979"/>
      <c r="F195" s="980"/>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15">
      <c r="A196" s="978"/>
      <c r="B196" s="979"/>
      <c r="C196" s="979"/>
      <c r="D196" s="979"/>
      <c r="E196" s="979"/>
      <c r="F196" s="980"/>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15">
      <c r="A197" s="978"/>
      <c r="B197" s="979"/>
      <c r="C197" s="979"/>
      <c r="D197" s="979"/>
      <c r="E197" s="979"/>
      <c r="F197" s="980"/>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15">
      <c r="A198" s="978"/>
      <c r="B198" s="979"/>
      <c r="C198" s="979"/>
      <c r="D198" s="979"/>
      <c r="E198" s="979"/>
      <c r="F198" s="980"/>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
      <c r="A199" s="978"/>
      <c r="B199" s="979"/>
      <c r="C199" s="979"/>
      <c r="D199" s="979"/>
      <c r="E199" s="979"/>
      <c r="F199" s="980"/>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78"/>
      <c r="B200" s="979"/>
      <c r="C200" s="979"/>
      <c r="D200" s="979"/>
      <c r="E200" s="979"/>
      <c r="F200" s="980"/>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15">
      <c r="A201" s="978"/>
      <c r="B201" s="979"/>
      <c r="C201" s="979"/>
      <c r="D201" s="979"/>
      <c r="E201" s="979"/>
      <c r="F201" s="980"/>
      <c r="G201" s="141"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15">
      <c r="A202" s="978"/>
      <c r="B202" s="979"/>
      <c r="C202" s="979"/>
      <c r="D202" s="979"/>
      <c r="E202" s="979"/>
      <c r="F202" s="980"/>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15">
      <c r="A203" s="978"/>
      <c r="B203" s="979"/>
      <c r="C203" s="979"/>
      <c r="D203" s="979"/>
      <c r="E203" s="979"/>
      <c r="F203" s="980"/>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15">
      <c r="A204" s="978"/>
      <c r="B204" s="979"/>
      <c r="C204" s="979"/>
      <c r="D204" s="979"/>
      <c r="E204" s="979"/>
      <c r="F204" s="980"/>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15">
      <c r="A205" s="978"/>
      <c r="B205" s="979"/>
      <c r="C205" s="979"/>
      <c r="D205" s="979"/>
      <c r="E205" s="979"/>
      <c r="F205" s="980"/>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15">
      <c r="A206" s="978"/>
      <c r="B206" s="979"/>
      <c r="C206" s="979"/>
      <c r="D206" s="979"/>
      <c r="E206" s="979"/>
      <c r="F206" s="980"/>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15">
      <c r="A207" s="978"/>
      <c r="B207" s="979"/>
      <c r="C207" s="979"/>
      <c r="D207" s="979"/>
      <c r="E207" s="979"/>
      <c r="F207" s="980"/>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15">
      <c r="A208" s="978"/>
      <c r="B208" s="979"/>
      <c r="C208" s="979"/>
      <c r="D208" s="979"/>
      <c r="E208" s="979"/>
      <c r="F208" s="980"/>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15">
      <c r="A209" s="978"/>
      <c r="B209" s="979"/>
      <c r="C209" s="979"/>
      <c r="D209" s="979"/>
      <c r="E209" s="979"/>
      <c r="F209" s="980"/>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15">
      <c r="A210" s="978"/>
      <c r="B210" s="979"/>
      <c r="C210" s="979"/>
      <c r="D210" s="979"/>
      <c r="E210" s="979"/>
      <c r="F210" s="980"/>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15">
      <c r="A211" s="978"/>
      <c r="B211" s="979"/>
      <c r="C211" s="979"/>
      <c r="D211" s="979"/>
      <c r="E211" s="979"/>
      <c r="F211" s="980"/>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15">
      <c r="A215" s="978"/>
      <c r="B215" s="979"/>
      <c r="C215" s="979"/>
      <c r="D215" s="979"/>
      <c r="E215" s="979"/>
      <c r="F215" s="980"/>
      <c r="G215" s="141"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15">
      <c r="A216" s="978"/>
      <c r="B216" s="979"/>
      <c r="C216" s="979"/>
      <c r="D216" s="979"/>
      <c r="E216" s="979"/>
      <c r="F216" s="980"/>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15">
      <c r="A217" s="978"/>
      <c r="B217" s="979"/>
      <c r="C217" s="979"/>
      <c r="D217" s="979"/>
      <c r="E217" s="979"/>
      <c r="F217" s="980"/>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15">
      <c r="A218" s="978"/>
      <c r="B218" s="979"/>
      <c r="C218" s="979"/>
      <c r="D218" s="979"/>
      <c r="E218" s="979"/>
      <c r="F218" s="980"/>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15">
      <c r="A219" s="978"/>
      <c r="B219" s="979"/>
      <c r="C219" s="979"/>
      <c r="D219" s="979"/>
      <c r="E219" s="979"/>
      <c r="F219" s="980"/>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15">
      <c r="A220" s="978"/>
      <c r="B220" s="979"/>
      <c r="C220" s="979"/>
      <c r="D220" s="979"/>
      <c r="E220" s="979"/>
      <c r="F220" s="980"/>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15">
      <c r="A221" s="978"/>
      <c r="B221" s="979"/>
      <c r="C221" s="979"/>
      <c r="D221" s="979"/>
      <c r="E221" s="979"/>
      <c r="F221" s="980"/>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15">
      <c r="A222" s="978"/>
      <c r="B222" s="979"/>
      <c r="C222" s="979"/>
      <c r="D222" s="979"/>
      <c r="E222" s="979"/>
      <c r="F222" s="980"/>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15">
      <c r="A223" s="978"/>
      <c r="B223" s="979"/>
      <c r="C223" s="979"/>
      <c r="D223" s="979"/>
      <c r="E223" s="979"/>
      <c r="F223" s="980"/>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15">
      <c r="A224" s="978"/>
      <c r="B224" s="979"/>
      <c r="C224" s="979"/>
      <c r="D224" s="979"/>
      <c r="E224" s="979"/>
      <c r="F224" s="980"/>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15">
      <c r="A225" s="978"/>
      <c r="B225" s="979"/>
      <c r="C225" s="979"/>
      <c r="D225" s="979"/>
      <c r="E225" s="979"/>
      <c r="F225" s="980"/>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
      <c r="A226" s="978"/>
      <c r="B226" s="979"/>
      <c r="C226" s="979"/>
      <c r="D226" s="979"/>
      <c r="E226" s="979"/>
      <c r="F226" s="980"/>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78"/>
      <c r="B227" s="979"/>
      <c r="C227" s="979"/>
      <c r="D227" s="979"/>
      <c r="E227" s="979"/>
      <c r="F227" s="980"/>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15">
      <c r="A228" s="978"/>
      <c r="B228" s="979"/>
      <c r="C228" s="979"/>
      <c r="D228" s="979"/>
      <c r="E228" s="979"/>
      <c r="F228" s="980"/>
      <c r="G228" s="141"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15">
      <c r="A229" s="978"/>
      <c r="B229" s="979"/>
      <c r="C229" s="979"/>
      <c r="D229" s="979"/>
      <c r="E229" s="979"/>
      <c r="F229" s="980"/>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15">
      <c r="A230" s="978"/>
      <c r="B230" s="979"/>
      <c r="C230" s="979"/>
      <c r="D230" s="979"/>
      <c r="E230" s="979"/>
      <c r="F230" s="980"/>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15">
      <c r="A231" s="978"/>
      <c r="B231" s="979"/>
      <c r="C231" s="979"/>
      <c r="D231" s="979"/>
      <c r="E231" s="979"/>
      <c r="F231" s="980"/>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15">
      <c r="A232" s="978"/>
      <c r="B232" s="979"/>
      <c r="C232" s="979"/>
      <c r="D232" s="979"/>
      <c r="E232" s="979"/>
      <c r="F232" s="980"/>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15">
      <c r="A233" s="978"/>
      <c r="B233" s="979"/>
      <c r="C233" s="979"/>
      <c r="D233" s="979"/>
      <c r="E233" s="979"/>
      <c r="F233" s="980"/>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15">
      <c r="A234" s="978"/>
      <c r="B234" s="979"/>
      <c r="C234" s="979"/>
      <c r="D234" s="979"/>
      <c r="E234" s="979"/>
      <c r="F234" s="980"/>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15">
      <c r="A235" s="978"/>
      <c r="B235" s="979"/>
      <c r="C235" s="979"/>
      <c r="D235" s="979"/>
      <c r="E235" s="979"/>
      <c r="F235" s="980"/>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15">
      <c r="A236" s="978"/>
      <c r="B236" s="979"/>
      <c r="C236" s="979"/>
      <c r="D236" s="979"/>
      <c r="E236" s="979"/>
      <c r="F236" s="980"/>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15">
      <c r="A237" s="978"/>
      <c r="B237" s="979"/>
      <c r="C237" s="979"/>
      <c r="D237" s="979"/>
      <c r="E237" s="979"/>
      <c r="F237" s="980"/>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15">
      <c r="A238" s="978"/>
      <c r="B238" s="979"/>
      <c r="C238" s="979"/>
      <c r="D238" s="979"/>
      <c r="E238" s="979"/>
      <c r="F238" s="980"/>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
      <c r="A239" s="978"/>
      <c r="B239" s="979"/>
      <c r="C239" s="979"/>
      <c r="D239" s="979"/>
      <c r="E239" s="979"/>
      <c r="F239" s="980"/>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78"/>
      <c r="B240" s="979"/>
      <c r="C240" s="979"/>
      <c r="D240" s="979"/>
      <c r="E240" s="979"/>
      <c r="F240" s="980"/>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15">
      <c r="A241" s="978"/>
      <c r="B241" s="979"/>
      <c r="C241" s="979"/>
      <c r="D241" s="979"/>
      <c r="E241" s="979"/>
      <c r="F241" s="980"/>
      <c r="G241" s="141"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15">
      <c r="A242" s="978"/>
      <c r="B242" s="979"/>
      <c r="C242" s="979"/>
      <c r="D242" s="979"/>
      <c r="E242" s="979"/>
      <c r="F242" s="980"/>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15">
      <c r="A243" s="978"/>
      <c r="B243" s="979"/>
      <c r="C243" s="979"/>
      <c r="D243" s="979"/>
      <c r="E243" s="979"/>
      <c r="F243" s="980"/>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15">
      <c r="A244" s="978"/>
      <c r="B244" s="979"/>
      <c r="C244" s="979"/>
      <c r="D244" s="979"/>
      <c r="E244" s="979"/>
      <c r="F244" s="980"/>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15">
      <c r="A245" s="978"/>
      <c r="B245" s="979"/>
      <c r="C245" s="979"/>
      <c r="D245" s="979"/>
      <c r="E245" s="979"/>
      <c r="F245" s="980"/>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15">
      <c r="A246" s="978"/>
      <c r="B246" s="979"/>
      <c r="C246" s="979"/>
      <c r="D246" s="979"/>
      <c r="E246" s="979"/>
      <c r="F246" s="980"/>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15">
      <c r="A247" s="978"/>
      <c r="B247" s="979"/>
      <c r="C247" s="979"/>
      <c r="D247" s="979"/>
      <c r="E247" s="979"/>
      <c r="F247" s="980"/>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15">
      <c r="A248" s="978"/>
      <c r="B248" s="979"/>
      <c r="C248" s="979"/>
      <c r="D248" s="979"/>
      <c r="E248" s="979"/>
      <c r="F248" s="980"/>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15">
      <c r="A249" s="978"/>
      <c r="B249" s="979"/>
      <c r="C249" s="979"/>
      <c r="D249" s="979"/>
      <c r="E249" s="979"/>
      <c r="F249" s="980"/>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15">
      <c r="A250" s="978"/>
      <c r="B250" s="979"/>
      <c r="C250" s="979"/>
      <c r="D250" s="979"/>
      <c r="E250" s="979"/>
      <c r="F250" s="980"/>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15">
      <c r="A251" s="978"/>
      <c r="B251" s="979"/>
      <c r="C251" s="979"/>
      <c r="D251" s="979"/>
      <c r="E251" s="979"/>
      <c r="F251" s="980"/>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
      <c r="A252" s="978"/>
      <c r="B252" s="979"/>
      <c r="C252" s="979"/>
      <c r="D252" s="979"/>
      <c r="E252" s="979"/>
      <c r="F252" s="980"/>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78"/>
      <c r="B253" s="979"/>
      <c r="C253" s="979"/>
      <c r="D253" s="979"/>
      <c r="E253" s="979"/>
      <c r="F253" s="980"/>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15">
      <c r="A254" s="978"/>
      <c r="B254" s="979"/>
      <c r="C254" s="979"/>
      <c r="D254" s="979"/>
      <c r="E254" s="979"/>
      <c r="F254" s="980"/>
      <c r="G254" s="141"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15">
      <c r="A255" s="978"/>
      <c r="B255" s="979"/>
      <c r="C255" s="979"/>
      <c r="D255" s="979"/>
      <c r="E255" s="979"/>
      <c r="F255" s="980"/>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15">
      <c r="A256" s="978"/>
      <c r="B256" s="979"/>
      <c r="C256" s="979"/>
      <c r="D256" s="979"/>
      <c r="E256" s="979"/>
      <c r="F256" s="980"/>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15">
      <c r="A257" s="978"/>
      <c r="B257" s="979"/>
      <c r="C257" s="979"/>
      <c r="D257" s="979"/>
      <c r="E257" s="979"/>
      <c r="F257" s="980"/>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15">
      <c r="A258" s="978"/>
      <c r="B258" s="979"/>
      <c r="C258" s="979"/>
      <c r="D258" s="979"/>
      <c r="E258" s="979"/>
      <c r="F258" s="980"/>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15">
      <c r="A259" s="978"/>
      <c r="B259" s="979"/>
      <c r="C259" s="979"/>
      <c r="D259" s="979"/>
      <c r="E259" s="979"/>
      <c r="F259" s="980"/>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15">
      <c r="A260" s="978"/>
      <c r="B260" s="979"/>
      <c r="C260" s="979"/>
      <c r="D260" s="979"/>
      <c r="E260" s="979"/>
      <c r="F260" s="980"/>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15">
      <c r="A261" s="978"/>
      <c r="B261" s="979"/>
      <c r="C261" s="979"/>
      <c r="D261" s="979"/>
      <c r="E261" s="979"/>
      <c r="F261" s="980"/>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15">
      <c r="A262" s="978"/>
      <c r="B262" s="979"/>
      <c r="C262" s="979"/>
      <c r="D262" s="979"/>
      <c r="E262" s="979"/>
      <c r="F262" s="980"/>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15">
      <c r="A263" s="978"/>
      <c r="B263" s="979"/>
      <c r="C263" s="979"/>
      <c r="D263" s="979"/>
      <c r="E263" s="979"/>
      <c r="F263" s="980"/>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15">
      <c r="A264" s="978"/>
      <c r="B264" s="979"/>
      <c r="C264" s="979"/>
      <c r="D264" s="979"/>
      <c r="E264" s="979"/>
      <c r="F264" s="980"/>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4"/>
      <c r="B3" s="864"/>
      <c r="C3" s="864" t="s">
        <v>24</v>
      </c>
      <c r="D3" s="864"/>
      <c r="E3" s="864"/>
      <c r="F3" s="864"/>
      <c r="G3" s="864"/>
      <c r="H3" s="864"/>
      <c r="I3" s="864"/>
      <c r="J3" s="991" t="s">
        <v>274</v>
      </c>
      <c r="K3" s="992"/>
      <c r="L3" s="992"/>
      <c r="M3" s="992"/>
      <c r="N3" s="992"/>
      <c r="O3" s="992"/>
      <c r="P3" s="430" t="s">
        <v>25</v>
      </c>
      <c r="Q3" s="430"/>
      <c r="R3" s="430"/>
      <c r="S3" s="430"/>
      <c r="T3" s="430"/>
      <c r="U3" s="430"/>
      <c r="V3" s="430"/>
      <c r="W3" s="430"/>
      <c r="X3" s="430"/>
      <c r="Y3" s="866" t="s">
        <v>319</v>
      </c>
      <c r="Z3" s="867"/>
      <c r="AA3" s="867"/>
      <c r="AB3" s="867"/>
      <c r="AC3" s="991" t="s">
        <v>310</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x14ac:dyDescent="0.15">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15">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15">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15">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15">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15">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15">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15">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15">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15">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15">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15">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15">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15">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15">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15">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15">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15">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15">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15">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15">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15">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15">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15">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15">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15">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15">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15">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15">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15">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4"/>
      <c r="B36" s="864"/>
      <c r="C36" s="864" t="s">
        <v>24</v>
      </c>
      <c r="D36" s="864"/>
      <c r="E36" s="864"/>
      <c r="F36" s="864"/>
      <c r="G36" s="864"/>
      <c r="H36" s="864"/>
      <c r="I36" s="864"/>
      <c r="J36" s="991" t="s">
        <v>274</v>
      </c>
      <c r="K36" s="992"/>
      <c r="L36" s="992"/>
      <c r="M36" s="992"/>
      <c r="N36" s="992"/>
      <c r="O36" s="992"/>
      <c r="P36" s="430" t="s">
        <v>25</v>
      </c>
      <c r="Q36" s="430"/>
      <c r="R36" s="430"/>
      <c r="S36" s="430"/>
      <c r="T36" s="430"/>
      <c r="U36" s="430"/>
      <c r="V36" s="430"/>
      <c r="W36" s="430"/>
      <c r="X36" s="430"/>
      <c r="Y36" s="866" t="s">
        <v>319</v>
      </c>
      <c r="Z36" s="867"/>
      <c r="AA36" s="867"/>
      <c r="AB36" s="867"/>
      <c r="AC36" s="991" t="s">
        <v>310</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x14ac:dyDescent="0.15">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15">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15">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15">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15">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15">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15">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15">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15">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15">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15">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15">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15">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15">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15">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15">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15">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15">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15">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15">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15">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15">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15">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15">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15">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15">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15">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15">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15">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15">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4"/>
      <c r="B69" s="864"/>
      <c r="C69" s="864" t="s">
        <v>24</v>
      </c>
      <c r="D69" s="864"/>
      <c r="E69" s="864"/>
      <c r="F69" s="864"/>
      <c r="G69" s="864"/>
      <c r="H69" s="864"/>
      <c r="I69" s="864"/>
      <c r="J69" s="991" t="s">
        <v>274</v>
      </c>
      <c r="K69" s="992"/>
      <c r="L69" s="992"/>
      <c r="M69" s="992"/>
      <c r="N69" s="992"/>
      <c r="O69" s="992"/>
      <c r="P69" s="430" t="s">
        <v>25</v>
      </c>
      <c r="Q69" s="430"/>
      <c r="R69" s="430"/>
      <c r="S69" s="430"/>
      <c r="T69" s="430"/>
      <c r="U69" s="430"/>
      <c r="V69" s="430"/>
      <c r="W69" s="430"/>
      <c r="X69" s="430"/>
      <c r="Y69" s="866" t="s">
        <v>319</v>
      </c>
      <c r="Z69" s="867"/>
      <c r="AA69" s="867"/>
      <c r="AB69" s="867"/>
      <c r="AC69" s="991" t="s">
        <v>310</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x14ac:dyDescent="0.15">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15">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15">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15">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15">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15">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15">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15">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15">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15">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15">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15">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15">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15">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15">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15">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15">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15">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15">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15">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15">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15">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15">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15">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15">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15">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15">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15">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15">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15">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4"/>
      <c r="B102" s="864"/>
      <c r="C102" s="864" t="s">
        <v>24</v>
      </c>
      <c r="D102" s="864"/>
      <c r="E102" s="864"/>
      <c r="F102" s="864"/>
      <c r="G102" s="864"/>
      <c r="H102" s="864"/>
      <c r="I102" s="864"/>
      <c r="J102" s="991" t="s">
        <v>274</v>
      </c>
      <c r="K102" s="992"/>
      <c r="L102" s="992"/>
      <c r="M102" s="992"/>
      <c r="N102" s="992"/>
      <c r="O102" s="992"/>
      <c r="P102" s="430" t="s">
        <v>25</v>
      </c>
      <c r="Q102" s="430"/>
      <c r="R102" s="430"/>
      <c r="S102" s="430"/>
      <c r="T102" s="430"/>
      <c r="U102" s="430"/>
      <c r="V102" s="430"/>
      <c r="W102" s="430"/>
      <c r="X102" s="430"/>
      <c r="Y102" s="866" t="s">
        <v>319</v>
      </c>
      <c r="Z102" s="867"/>
      <c r="AA102" s="867"/>
      <c r="AB102" s="867"/>
      <c r="AC102" s="991" t="s">
        <v>310</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x14ac:dyDescent="0.15">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15">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15">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15">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15">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15">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15">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15">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15">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15">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15">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15">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15">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15">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15">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15">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15">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15">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15">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15">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15">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15">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15">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15">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15">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15">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15">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15">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15">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15">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4"/>
      <c r="B135" s="864"/>
      <c r="C135" s="864" t="s">
        <v>24</v>
      </c>
      <c r="D135" s="864"/>
      <c r="E135" s="864"/>
      <c r="F135" s="864"/>
      <c r="G135" s="864"/>
      <c r="H135" s="864"/>
      <c r="I135" s="864"/>
      <c r="J135" s="991" t="s">
        <v>274</v>
      </c>
      <c r="K135" s="992"/>
      <c r="L135" s="992"/>
      <c r="M135" s="992"/>
      <c r="N135" s="992"/>
      <c r="O135" s="992"/>
      <c r="P135" s="430" t="s">
        <v>25</v>
      </c>
      <c r="Q135" s="430"/>
      <c r="R135" s="430"/>
      <c r="S135" s="430"/>
      <c r="T135" s="430"/>
      <c r="U135" s="430"/>
      <c r="V135" s="430"/>
      <c r="W135" s="430"/>
      <c r="X135" s="430"/>
      <c r="Y135" s="866" t="s">
        <v>319</v>
      </c>
      <c r="Z135" s="867"/>
      <c r="AA135" s="867"/>
      <c r="AB135" s="867"/>
      <c r="AC135" s="991" t="s">
        <v>310</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x14ac:dyDescent="0.15">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15">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15">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15">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15">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15">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15">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15">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15">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15">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15">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15">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15">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15">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15">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15">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15">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15">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15">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15">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15">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15">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15">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15">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15">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15">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15">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15">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15">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15">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4"/>
      <c r="B168" s="864"/>
      <c r="C168" s="864" t="s">
        <v>24</v>
      </c>
      <c r="D168" s="864"/>
      <c r="E168" s="864"/>
      <c r="F168" s="864"/>
      <c r="G168" s="864"/>
      <c r="H168" s="864"/>
      <c r="I168" s="864"/>
      <c r="J168" s="991" t="s">
        <v>274</v>
      </c>
      <c r="K168" s="992"/>
      <c r="L168" s="992"/>
      <c r="M168" s="992"/>
      <c r="N168" s="992"/>
      <c r="O168" s="992"/>
      <c r="P168" s="430" t="s">
        <v>25</v>
      </c>
      <c r="Q168" s="430"/>
      <c r="R168" s="430"/>
      <c r="S168" s="430"/>
      <c r="T168" s="430"/>
      <c r="U168" s="430"/>
      <c r="V168" s="430"/>
      <c r="W168" s="430"/>
      <c r="X168" s="430"/>
      <c r="Y168" s="866" t="s">
        <v>319</v>
      </c>
      <c r="Z168" s="867"/>
      <c r="AA168" s="867"/>
      <c r="AB168" s="867"/>
      <c r="AC168" s="991" t="s">
        <v>310</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x14ac:dyDescent="0.15">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15">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15">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15">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15">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15">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15">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15">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15">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15">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15">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15">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15">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15">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15">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15">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15">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15">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15">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15">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15">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15">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15">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15">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15">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15">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15">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15">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15">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15">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4"/>
      <c r="B201" s="864"/>
      <c r="C201" s="864" t="s">
        <v>24</v>
      </c>
      <c r="D201" s="864"/>
      <c r="E201" s="864"/>
      <c r="F201" s="864"/>
      <c r="G201" s="864"/>
      <c r="H201" s="864"/>
      <c r="I201" s="864"/>
      <c r="J201" s="991" t="s">
        <v>274</v>
      </c>
      <c r="K201" s="992"/>
      <c r="L201" s="992"/>
      <c r="M201" s="992"/>
      <c r="N201" s="992"/>
      <c r="O201" s="992"/>
      <c r="P201" s="430" t="s">
        <v>25</v>
      </c>
      <c r="Q201" s="430"/>
      <c r="R201" s="430"/>
      <c r="S201" s="430"/>
      <c r="T201" s="430"/>
      <c r="U201" s="430"/>
      <c r="V201" s="430"/>
      <c r="W201" s="430"/>
      <c r="X201" s="430"/>
      <c r="Y201" s="866" t="s">
        <v>319</v>
      </c>
      <c r="Z201" s="867"/>
      <c r="AA201" s="867"/>
      <c r="AB201" s="867"/>
      <c r="AC201" s="991" t="s">
        <v>310</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x14ac:dyDescent="0.15">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15">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15">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15">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15">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15">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15">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15">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15">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15">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15">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15">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15">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15">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15">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15">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15">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15">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15">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15">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15">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15">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15">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15">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15">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15">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15">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15">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15">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15">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4"/>
      <c r="B234" s="864"/>
      <c r="C234" s="864" t="s">
        <v>24</v>
      </c>
      <c r="D234" s="864"/>
      <c r="E234" s="864"/>
      <c r="F234" s="864"/>
      <c r="G234" s="864"/>
      <c r="H234" s="864"/>
      <c r="I234" s="864"/>
      <c r="J234" s="991" t="s">
        <v>274</v>
      </c>
      <c r="K234" s="992"/>
      <c r="L234" s="992"/>
      <c r="M234" s="992"/>
      <c r="N234" s="992"/>
      <c r="O234" s="992"/>
      <c r="P234" s="430" t="s">
        <v>25</v>
      </c>
      <c r="Q234" s="430"/>
      <c r="R234" s="430"/>
      <c r="S234" s="430"/>
      <c r="T234" s="430"/>
      <c r="U234" s="430"/>
      <c r="V234" s="430"/>
      <c r="W234" s="430"/>
      <c r="X234" s="430"/>
      <c r="Y234" s="866" t="s">
        <v>319</v>
      </c>
      <c r="Z234" s="867"/>
      <c r="AA234" s="867"/>
      <c r="AB234" s="867"/>
      <c r="AC234" s="991" t="s">
        <v>310</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x14ac:dyDescent="0.15">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15">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15">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15">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15">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15">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15">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15">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15">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15">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15">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15">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15">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15">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15">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15">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15">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15">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15">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15">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15">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15">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15">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15">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15">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15">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15">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15">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15">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15">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4"/>
      <c r="B267" s="864"/>
      <c r="C267" s="864" t="s">
        <v>24</v>
      </c>
      <c r="D267" s="864"/>
      <c r="E267" s="864"/>
      <c r="F267" s="864"/>
      <c r="G267" s="864"/>
      <c r="H267" s="864"/>
      <c r="I267" s="864"/>
      <c r="J267" s="991" t="s">
        <v>274</v>
      </c>
      <c r="K267" s="992"/>
      <c r="L267" s="992"/>
      <c r="M267" s="992"/>
      <c r="N267" s="992"/>
      <c r="O267" s="992"/>
      <c r="P267" s="430" t="s">
        <v>25</v>
      </c>
      <c r="Q267" s="430"/>
      <c r="R267" s="430"/>
      <c r="S267" s="430"/>
      <c r="T267" s="430"/>
      <c r="U267" s="430"/>
      <c r="V267" s="430"/>
      <c r="W267" s="430"/>
      <c r="X267" s="430"/>
      <c r="Y267" s="866" t="s">
        <v>319</v>
      </c>
      <c r="Z267" s="867"/>
      <c r="AA267" s="867"/>
      <c r="AB267" s="867"/>
      <c r="AC267" s="991" t="s">
        <v>310</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x14ac:dyDescent="0.15">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15">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15">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15">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15">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15">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15">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15">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15">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15">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15">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15">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15">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15">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15">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15">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15">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15">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15">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15">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15">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15">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15">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15">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15">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15">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15">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15">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15">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15">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4"/>
      <c r="B300" s="864"/>
      <c r="C300" s="864" t="s">
        <v>24</v>
      </c>
      <c r="D300" s="864"/>
      <c r="E300" s="864"/>
      <c r="F300" s="864"/>
      <c r="G300" s="864"/>
      <c r="H300" s="864"/>
      <c r="I300" s="864"/>
      <c r="J300" s="991" t="s">
        <v>274</v>
      </c>
      <c r="K300" s="992"/>
      <c r="L300" s="992"/>
      <c r="M300" s="992"/>
      <c r="N300" s="992"/>
      <c r="O300" s="992"/>
      <c r="P300" s="430" t="s">
        <v>25</v>
      </c>
      <c r="Q300" s="430"/>
      <c r="R300" s="430"/>
      <c r="S300" s="430"/>
      <c r="T300" s="430"/>
      <c r="U300" s="430"/>
      <c r="V300" s="430"/>
      <c r="W300" s="430"/>
      <c r="X300" s="430"/>
      <c r="Y300" s="866" t="s">
        <v>319</v>
      </c>
      <c r="Z300" s="867"/>
      <c r="AA300" s="867"/>
      <c r="AB300" s="867"/>
      <c r="AC300" s="991" t="s">
        <v>310</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x14ac:dyDescent="0.15">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15">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15">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15">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15">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15">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15">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15">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15">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15">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15">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15">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15">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15">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15">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15">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15">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15">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15">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15">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15">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15">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15">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15">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15">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15">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15">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15">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15">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15">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4"/>
      <c r="B333" s="864"/>
      <c r="C333" s="864" t="s">
        <v>24</v>
      </c>
      <c r="D333" s="864"/>
      <c r="E333" s="864"/>
      <c r="F333" s="864"/>
      <c r="G333" s="864"/>
      <c r="H333" s="864"/>
      <c r="I333" s="864"/>
      <c r="J333" s="991" t="s">
        <v>274</v>
      </c>
      <c r="K333" s="992"/>
      <c r="L333" s="992"/>
      <c r="M333" s="992"/>
      <c r="N333" s="992"/>
      <c r="O333" s="992"/>
      <c r="P333" s="430" t="s">
        <v>25</v>
      </c>
      <c r="Q333" s="430"/>
      <c r="R333" s="430"/>
      <c r="S333" s="430"/>
      <c r="T333" s="430"/>
      <c r="U333" s="430"/>
      <c r="V333" s="430"/>
      <c r="W333" s="430"/>
      <c r="X333" s="430"/>
      <c r="Y333" s="866" t="s">
        <v>319</v>
      </c>
      <c r="Z333" s="867"/>
      <c r="AA333" s="867"/>
      <c r="AB333" s="867"/>
      <c r="AC333" s="991" t="s">
        <v>310</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x14ac:dyDescent="0.15">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15">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15">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15">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15">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15">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15">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15">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15">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15">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15">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15">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15">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15">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15">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15">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15">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15">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15">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15">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15">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15">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15">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15">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15">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15">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15">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15">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15">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15">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4"/>
      <c r="B366" s="864"/>
      <c r="C366" s="864" t="s">
        <v>24</v>
      </c>
      <c r="D366" s="864"/>
      <c r="E366" s="864"/>
      <c r="F366" s="864"/>
      <c r="G366" s="864"/>
      <c r="H366" s="864"/>
      <c r="I366" s="864"/>
      <c r="J366" s="991" t="s">
        <v>274</v>
      </c>
      <c r="K366" s="992"/>
      <c r="L366" s="992"/>
      <c r="M366" s="992"/>
      <c r="N366" s="992"/>
      <c r="O366" s="992"/>
      <c r="P366" s="430" t="s">
        <v>25</v>
      </c>
      <c r="Q366" s="430"/>
      <c r="R366" s="430"/>
      <c r="S366" s="430"/>
      <c r="T366" s="430"/>
      <c r="U366" s="430"/>
      <c r="V366" s="430"/>
      <c r="W366" s="430"/>
      <c r="X366" s="430"/>
      <c r="Y366" s="866" t="s">
        <v>319</v>
      </c>
      <c r="Z366" s="867"/>
      <c r="AA366" s="867"/>
      <c r="AB366" s="867"/>
      <c r="AC366" s="991" t="s">
        <v>310</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x14ac:dyDescent="0.15">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15">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15">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15">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15">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15">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15">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15">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15">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15">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15">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15">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15">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15">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15">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15">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15">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15">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15">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15">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15">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15">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15">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15">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15">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15">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15">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15">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15">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15">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4"/>
      <c r="B399" s="864"/>
      <c r="C399" s="864" t="s">
        <v>24</v>
      </c>
      <c r="D399" s="864"/>
      <c r="E399" s="864"/>
      <c r="F399" s="864"/>
      <c r="G399" s="864"/>
      <c r="H399" s="864"/>
      <c r="I399" s="864"/>
      <c r="J399" s="991" t="s">
        <v>274</v>
      </c>
      <c r="K399" s="992"/>
      <c r="L399" s="992"/>
      <c r="M399" s="992"/>
      <c r="N399" s="992"/>
      <c r="O399" s="992"/>
      <c r="P399" s="430" t="s">
        <v>25</v>
      </c>
      <c r="Q399" s="430"/>
      <c r="R399" s="430"/>
      <c r="S399" s="430"/>
      <c r="T399" s="430"/>
      <c r="U399" s="430"/>
      <c r="V399" s="430"/>
      <c r="W399" s="430"/>
      <c r="X399" s="430"/>
      <c r="Y399" s="866" t="s">
        <v>319</v>
      </c>
      <c r="Z399" s="867"/>
      <c r="AA399" s="867"/>
      <c r="AB399" s="867"/>
      <c r="AC399" s="991" t="s">
        <v>310</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x14ac:dyDescent="0.15">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15">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15">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15">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15">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15">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15">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15">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15">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15">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15">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15">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15">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15">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15">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15">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15">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15">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15">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15">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15">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15">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15">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15">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15">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15">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15">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15">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15">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15">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4"/>
      <c r="B432" s="864"/>
      <c r="C432" s="864" t="s">
        <v>24</v>
      </c>
      <c r="D432" s="864"/>
      <c r="E432" s="864"/>
      <c r="F432" s="864"/>
      <c r="G432" s="864"/>
      <c r="H432" s="864"/>
      <c r="I432" s="864"/>
      <c r="J432" s="991" t="s">
        <v>274</v>
      </c>
      <c r="K432" s="992"/>
      <c r="L432" s="992"/>
      <c r="M432" s="992"/>
      <c r="N432" s="992"/>
      <c r="O432" s="992"/>
      <c r="P432" s="430" t="s">
        <v>25</v>
      </c>
      <c r="Q432" s="430"/>
      <c r="R432" s="430"/>
      <c r="S432" s="430"/>
      <c r="T432" s="430"/>
      <c r="U432" s="430"/>
      <c r="V432" s="430"/>
      <c r="W432" s="430"/>
      <c r="X432" s="430"/>
      <c r="Y432" s="866" t="s">
        <v>319</v>
      </c>
      <c r="Z432" s="867"/>
      <c r="AA432" s="867"/>
      <c r="AB432" s="867"/>
      <c r="AC432" s="991" t="s">
        <v>310</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x14ac:dyDescent="0.15">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15">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15">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15">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15">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15">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15">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15">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15">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15">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15">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15">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15">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15">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15">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15">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15">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15">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15">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15">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15">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15">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15">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15">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15">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15">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15">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15">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15">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15">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4"/>
      <c r="B465" s="864"/>
      <c r="C465" s="864" t="s">
        <v>24</v>
      </c>
      <c r="D465" s="864"/>
      <c r="E465" s="864"/>
      <c r="F465" s="864"/>
      <c r="G465" s="864"/>
      <c r="H465" s="864"/>
      <c r="I465" s="864"/>
      <c r="J465" s="991" t="s">
        <v>274</v>
      </c>
      <c r="K465" s="992"/>
      <c r="L465" s="992"/>
      <c r="M465" s="992"/>
      <c r="N465" s="992"/>
      <c r="O465" s="992"/>
      <c r="P465" s="430" t="s">
        <v>25</v>
      </c>
      <c r="Q465" s="430"/>
      <c r="R465" s="430"/>
      <c r="S465" s="430"/>
      <c r="T465" s="430"/>
      <c r="U465" s="430"/>
      <c r="V465" s="430"/>
      <c r="W465" s="430"/>
      <c r="X465" s="430"/>
      <c r="Y465" s="866" t="s">
        <v>319</v>
      </c>
      <c r="Z465" s="867"/>
      <c r="AA465" s="867"/>
      <c r="AB465" s="867"/>
      <c r="AC465" s="991" t="s">
        <v>310</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x14ac:dyDescent="0.15">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15">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15">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15">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15">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15">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15">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15">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15">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15">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15">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15">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15">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15">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15">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15">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15">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15">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15">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15">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15">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15">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15">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15">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15">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15">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15">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15">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15">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15">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4"/>
      <c r="B498" s="864"/>
      <c r="C498" s="864" t="s">
        <v>24</v>
      </c>
      <c r="D498" s="864"/>
      <c r="E498" s="864"/>
      <c r="F498" s="864"/>
      <c r="G498" s="864"/>
      <c r="H498" s="864"/>
      <c r="I498" s="864"/>
      <c r="J498" s="991" t="s">
        <v>274</v>
      </c>
      <c r="K498" s="992"/>
      <c r="L498" s="992"/>
      <c r="M498" s="992"/>
      <c r="N498" s="992"/>
      <c r="O498" s="992"/>
      <c r="P498" s="430" t="s">
        <v>25</v>
      </c>
      <c r="Q498" s="430"/>
      <c r="R498" s="430"/>
      <c r="S498" s="430"/>
      <c r="T498" s="430"/>
      <c r="U498" s="430"/>
      <c r="V498" s="430"/>
      <c r="W498" s="430"/>
      <c r="X498" s="430"/>
      <c r="Y498" s="866" t="s">
        <v>319</v>
      </c>
      <c r="Z498" s="867"/>
      <c r="AA498" s="867"/>
      <c r="AB498" s="867"/>
      <c r="AC498" s="991" t="s">
        <v>310</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x14ac:dyDescent="0.15">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15">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15">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15">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15">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15">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15">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15">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15">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15">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15">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15">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15">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15">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15">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15">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15">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15">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15">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15">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15">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15">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15">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15">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15">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15">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15">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15">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15">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15">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4"/>
      <c r="B531" s="864"/>
      <c r="C531" s="864" t="s">
        <v>24</v>
      </c>
      <c r="D531" s="864"/>
      <c r="E531" s="864"/>
      <c r="F531" s="864"/>
      <c r="G531" s="864"/>
      <c r="H531" s="864"/>
      <c r="I531" s="864"/>
      <c r="J531" s="991" t="s">
        <v>274</v>
      </c>
      <c r="K531" s="992"/>
      <c r="L531" s="992"/>
      <c r="M531" s="992"/>
      <c r="N531" s="992"/>
      <c r="O531" s="992"/>
      <c r="P531" s="430" t="s">
        <v>25</v>
      </c>
      <c r="Q531" s="430"/>
      <c r="R531" s="430"/>
      <c r="S531" s="430"/>
      <c r="T531" s="430"/>
      <c r="U531" s="430"/>
      <c r="V531" s="430"/>
      <c r="W531" s="430"/>
      <c r="X531" s="430"/>
      <c r="Y531" s="866" t="s">
        <v>319</v>
      </c>
      <c r="Z531" s="867"/>
      <c r="AA531" s="867"/>
      <c r="AB531" s="867"/>
      <c r="AC531" s="991" t="s">
        <v>310</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x14ac:dyDescent="0.15">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15">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15">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15">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15">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15">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15">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15">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15">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15">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15">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15">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15">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15">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15">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15">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15">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15">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15">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15">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15">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15">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15">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15">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15">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15">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15">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15">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15">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15">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4"/>
      <c r="B564" s="864"/>
      <c r="C564" s="864" t="s">
        <v>24</v>
      </c>
      <c r="D564" s="864"/>
      <c r="E564" s="864"/>
      <c r="F564" s="864"/>
      <c r="G564" s="864"/>
      <c r="H564" s="864"/>
      <c r="I564" s="864"/>
      <c r="J564" s="991" t="s">
        <v>274</v>
      </c>
      <c r="K564" s="992"/>
      <c r="L564" s="992"/>
      <c r="M564" s="992"/>
      <c r="N564" s="992"/>
      <c r="O564" s="992"/>
      <c r="P564" s="430" t="s">
        <v>25</v>
      </c>
      <c r="Q564" s="430"/>
      <c r="R564" s="430"/>
      <c r="S564" s="430"/>
      <c r="T564" s="430"/>
      <c r="U564" s="430"/>
      <c r="V564" s="430"/>
      <c r="W564" s="430"/>
      <c r="X564" s="430"/>
      <c r="Y564" s="866" t="s">
        <v>319</v>
      </c>
      <c r="Z564" s="867"/>
      <c r="AA564" s="867"/>
      <c r="AB564" s="867"/>
      <c r="AC564" s="991" t="s">
        <v>310</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x14ac:dyDescent="0.15">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15">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15">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15">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15">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15">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15">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15">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15">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15">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15">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15">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15">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15">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15">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15">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15">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15">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15">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15">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15">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15">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15">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15">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15">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15">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15">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15">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15">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15">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4"/>
      <c r="B597" s="864"/>
      <c r="C597" s="864" t="s">
        <v>24</v>
      </c>
      <c r="D597" s="864"/>
      <c r="E597" s="864"/>
      <c r="F597" s="864"/>
      <c r="G597" s="864"/>
      <c r="H597" s="864"/>
      <c r="I597" s="864"/>
      <c r="J597" s="991" t="s">
        <v>274</v>
      </c>
      <c r="K597" s="992"/>
      <c r="L597" s="992"/>
      <c r="M597" s="992"/>
      <c r="N597" s="992"/>
      <c r="O597" s="992"/>
      <c r="P597" s="430" t="s">
        <v>25</v>
      </c>
      <c r="Q597" s="430"/>
      <c r="R597" s="430"/>
      <c r="S597" s="430"/>
      <c r="T597" s="430"/>
      <c r="U597" s="430"/>
      <c r="V597" s="430"/>
      <c r="W597" s="430"/>
      <c r="X597" s="430"/>
      <c r="Y597" s="866" t="s">
        <v>319</v>
      </c>
      <c r="Z597" s="867"/>
      <c r="AA597" s="867"/>
      <c r="AB597" s="867"/>
      <c r="AC597" s="991" t="s">
        <v>310</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x14ac:dyDescent="0.15">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15">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15">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15">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15">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15">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15">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15">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15">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15">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15">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15">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15">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15">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15">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15">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15">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15">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15">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15">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15">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15">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15">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15">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15">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15">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15">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15">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15">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15">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4"/>
      <c r="B630" s="864"/>
      <c r="C630" s="864" t="s">
        <v>24</v>
      </c>
      <c r="D630" s="864"/>
      <c r="E630" s="864"/>
      <c r="F630" s="864"/>
      <c r="G630" s="864"/>
      <c r="H630" s="864"/>
      <c r="I630" s="864"/>
      <c r="J630" s="991" t="s">
        <v>274</v>
      </c>
      <c r="K630" s="992"/>
      <c r="L630" s="992"/>
      <c r="M630" s="992"/>
      <c r="N630" s="992"/>
      <c r="O630" s="992"/>
      <c r="P630" s="430" t="s">
        <v>25</v>
      </c>
      <c r="Q630" s="430"/>
      <c r="R630" s="430"/>
      <c r="S630" s="430"/>
      <c r="T630" s="430"/>
      <c r="U630" s="430"/>
      <c r="V630" s="430"/>
      <c r="W630" s="430"/>
      <c r="X630" s="430"/>
      <c r="Y630" s="866" t="s">
        <v>319</v>
      </c>
      <c r="Z630" s="867"/>
      <c r="AA630" s="867"/>
      <c r="AB630" s="867"/>
      <c r="AC630" s="991" t="s">
        <v>310</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x14ac:dyDescent="0.15">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15">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15">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15">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15">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15">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15">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15">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15">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15">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15">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15">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15">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15">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15">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15">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15">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15">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15">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15">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15">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15">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15">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15">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15">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15">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15">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15">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15">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15">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4"/>
      <c r="B663" s="864"/>
      <c r="C663" s="864" t="s">
        <v>24</v>
      </c>
      <c r="D663" s="864"/>
      <c r="E663" s="864"/>
      <c r="F663" s="864"/>
      <c r="G663" s="864"/>
      <c r="H663" s="864"/>
      <c r="I663" s="864"/>
      <c r="J663" s="991" t="s">
        <v>274</v>
      </c>
      <c r="K663" s="992"/>
      <c r="L663" s="992"/>
      <c r="M663" s="992"/>
      <c r="N663" s="992"/>
      <c r="O663" s="992"/>
      <c r="P663" s="430" t="s">
        <v>25</v>
      </c>
      <c r="Q663" s="430"/>
      <c r="R663" s="430"/>
      <c r="S663" s="430"/>
      <c r="T663" s="430"/>
      <c r="U663" s="430"/>
      <c r="V663" s="430"/>
      <c r="W663" s="430"/>
      <c r="X663" s="430"/>
      <c r="Y663" s="866" t="s">
        <v>319</v>
      </c>
      <c r="Z663" s="867"/>
      <c r="AA663" s="867"/>
      <c r="AB663" s="867"/>
      <c r="AC663" s="991" t="s">
        <v>310</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x14ac:dyDescent="0.15">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15">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15">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15">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15">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15">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15">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15">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15">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15">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15">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15">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15">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15">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15">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15">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15">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15">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15">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15">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15">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15">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15">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15">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15">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15">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15">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15">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15">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15">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4"/>
      <c r="B696" s="864"/>
      <c r="C696" s="864" t="s">
        <v>24</v>
      </c>
      <c r="D696" s="864"/>
      <c r="E696" s="864"/>
      <c r="F696" s="864"/>
      <c r="G696" s="864"/>
      <c r="H696" s="864"/>
      <c r="I696" s="864"/>
      <c r="J696" s="991" t="s">
        <v>274</v>
      </c>
      <c r="K696" s="992"/>
      <c r="L696" s="992"/>
      <c r="M696" s="992"/>
      <c r="N696" s="992"/>
      <c r="O696" s="992"/>
      <c r="P696" s="430" t="s">
        <v>25</v>
      </c>
      <c r="Q696" s="430"/>
      <c r="R696" s="430"/>
      <c r="S696" s="430"/>
      <c r="T696" s="430"/>
      <c r="U696" s="430"/>
      <c r="V696" s="430"/>
      <c r="W696" s="430"/>
      <c r="X696" s="430"/>
      <c r="Y696" s="866" t="s">
        <v>319</v>
      </c>
      <c r="Z696" s="867"/>
      <c r="AA696" s="867"/>
      <c r="AB696" s="867"/>
      <c r="AC696" s="991" t="s">
        <v>310</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x14ac:dyDescent="0.15">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15">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15">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15">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15">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15">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15">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15">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15">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15">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15">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15">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15">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15">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15">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15">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15">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15">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15">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15">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15">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15">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15">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15">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15">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15">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15">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15">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15">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15">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4"/>
      <c r="B729" s="864"/>
      <c r="C729" s="864" t="s">
        <v>24</v>
      </c>
      <c r="D729" s="864"/>
      <c r="E729" s="864"/>
      <c r="F729" s="864"/>
      <c r="G729" s="864"/>
      <c r="H729" s="864"/>
      <c r="I729" s="864"/>
      <c r="J729" s="991" t="s">
        <v>274</v>
      </c>
      <c r="K729" s="992"/>
      <c r="L729" s="992"/>
      <c r="M729" s="992"/>
      <c r="N729" s="992"/>
      <c r="O729" s="992"/>
      <c r="P729" s="430" t="s">
        <v>25</v>
      </c>
      <c r="Q729" s="430"/>
      <c r="R729" s="430"/>
      <c r="S729" s="430"/>
      <c r="T729" s="430"/>
      <c r="U729" s="430"/>
      <c r="V729" s="430"/>
      <c r="W729" s="430"/>
      <c r="X729" s="430"/>
      <c r="Y729" s="866" t="s">
        <v>319</v>
      </c>
      <c r="Z729" s="867"/>
      <c r="AA729" s="867"/>
      <c r="AB729" s="867"/>
      <c r="AC729" s="991" t="s">
        <v>310</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x14ac:dyDescent="0.15">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15">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15">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15">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15">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15">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15">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15">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15">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15">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15">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15">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15">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15">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15">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15">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15">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15">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15">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15">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15">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15">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15">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15">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15">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15">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15">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15">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15">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15">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4"/>
      <c r="B762" s="864"/>
      <c r="C762" s="864" t="s">
        <v>24</v>
      </c>
      <c r="D762" s="864"/>
      <c r="E762" s="864"/>
      <c r="F762" s="864"/>
      <c r="G762" s="864"/>
      <c r="H762" s="864"/>
      <c r="I762" s="864"/>
      <c r="J762" s="991" t="s">
        <v>274</v>
      </c>
      <c r="K762" s="992"/>
      <c r="L762" s="992"/>
      <c r="M762" s="992"/>
      <c r="N762" s="992"/>
      <c r="O762" s="992"/>
      <c r="P762" s="430" t="s">
        <v>25</v>
      </c>
      <c r="Q762" s="430"/>
      <c r="R762" s="430"/>
      <c r="S762" s="430"/>
      <c r="T762" s="430"/>
      <c r="U762" s="430"/>
      <c r="V762" s="430"/>
      <c r="W762" s="430"/>
      <c r="X762" s="430"/>
      <c r="Y762" s="866" t="s">
        <v>319</v>
      </c>
      <c r="Z762" s="867"/>
      <c r="AA762" s="867"/>
      <c r="AB762" s="867"/>
      <c r="AC762" s="991" t="s">
        <v>310</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x14ac:dyDescent="0.15">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15">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15">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15">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15">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15">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15">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15">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15">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15">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15">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15">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15">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15">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15">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15">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15">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15">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15">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15">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15">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15">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15">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15">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15">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15">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15">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15">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15">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15">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4"/>
      <c r="B795" s="864"/>
      <c r="C795" s="864" t="s">
        <v>24</v>
      </c>
      <c r="D795" s="864"/>
      <c r="E795" s="864"/>
      <c r="F795" s="864"/>
      <c r="G795" s="864"/>
      <c r="H795" s="864"/>
      <c r="I795" s="864"/>
      <c r="J795" s="991" t="s">
        <v>274</v>
      </c>
      <c r="K795" s="992"/>
      <c r="L795" s="992"/>
      <c r="M795" s="992"/>
      <c r="N795" s="992"/>
      <c r="O795" s="992"/>
      <c r="P795" s="430" t="s">
        <v>25</v>
      </c>
      <c r="Q795" s="430"/>
      <c r="R795" s="430"/>
      <c r="S795" s="430"/>
      <c r="T795" s="430"/>
      <c r="U795" s="430"/>
      <c r="V795" s="430"/>
      <c r="W795" s="430"/>
      <c r="X795" s="430"/>
      <c r="Y795" s="866" t="s">
        <v>319</v>
      </c>
      <c r="Z795" s="867"/>
      <c r="AA795" s="867"/>
      <c r="AB795" s="867"/>
      <c r="AC795" s="991" t="s">
        <v>310</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x14ac:dyDescent="0.15">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15">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15">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15">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15">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15">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15">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15">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15">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15">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15">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15">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15">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15">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15">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15">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15">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15">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15">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15">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15">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15">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15">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15">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15">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15">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15">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15">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15">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15">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4"/>
      <c r="B828" s="864"/>
      <c r="C828" s="864" t="s">
        <v>24</v>
      </c>
      <c r="D828" s="864"/>
      <c r="E828" s="864"/>
      <c r="F828" s="864"/>
      <c r="G828" s="864"/>
      <c r="H828" s="864"/>
      <c r="I828" s="864"/>
      <c r="J828" s="991" t="s">
        <v>274</v>
      </c>
      <c r="K828" s="992"/>
      <c r="L828" s="992"/>
      <c r="M828" s="992"/>
      <c r="N828" s="992"/>
      <c r="O828" s="992"/>
      <c r="P828" s="430" t="s">
        <v>25</v>
      </c>
      <c r="Q828" s="430"/>
      <c r="R828" s="430"/>
      <c r="S828" s="430"/>
      <c r="T828" s="430"/>
      <c r="U828" s="430"/>
      <c r="V828" s="430"/>
      <c r="W828" s="430"/>
      <c r="X828" s="430"/>
      <c r="Y828" s="866" t="s">
        <v>319</v>
      </c>
      <c r="Z828" s="867"/>
      <c r="AA828" s="867"/>
      <c r="AB828" s="867"/>
      <c r="AC828" s="991" t="s">
        <v>310</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x14ac:dyDescent="0.15">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15">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15">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15">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15">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15">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15">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15">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15">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15">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15">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15">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15">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15">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15">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15">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15">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15">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15">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15">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15">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15">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15">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15">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15">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15">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15">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15">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15">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15">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4"/>
      <c r="B861" s="864"/>
      <c r="C861" s="864" t="s">
        <v>24</v>
      </c>
      <c r="D861" s="864"/>
      <c r="E861" s="864"/>
      <c r="F861" s="864"/>
      <c r="G861" s="864"/>
      <c r="H861" s="864"/>
      <c r="I861" s="864"/>
      <c r="J861" s="991" t="s">
        <v>274</v>
      </c>
      <c r="K861" s="992"/>
      <c r="L861" s="992"/>
      <c r="M861" s="992"/>
      <c r="N861" s="992"/>
      <c r="O861" s="992"/>
      <c r="P861" s="430" t="s">
        <v>25</v>
      </c>
      <c r="Q861" s="430"/>
      <c r="R861" s="430"/>
      <c r="S861" s="430"/>
      <c r="T861" s="430"/>
      <c r="U861" s="430"/>
      <c r="V861" s="430"/>
      <c r="W861" s="430"/>
      <c r="X861" s="430"/>
      <c r="Y861" s="866" t="s">
        <v>319</v>
      </c>
      <c r="Z861" s="867"/>
      <c r="AA861" s="867"/>
      <c r="AB861" s="867"/>
      <c r="AC861" s="991" t="s">
        <v>310</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x14ac:dyDescent="0.15">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15">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15">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15">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15">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15">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15">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15">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15">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15">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15">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15">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15">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15">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15">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15">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15">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15">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15">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15">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15">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15">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15">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15">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15">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15">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15">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15">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15">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15">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4"/>
      <c r="B894" s="864"/>
      <c r="C894" s="864" t="s">
        <v>24</v>
      </c>
      <c r="D894" s="864"/>
      <c r="E894" s="864"/>
      <c r="F894" s="864"/>
      <c r="G894" s="864"/>
      <c r="H894" s="864"/>
      <c r="I894" s="864"/>
      <c r="J894" s="991" t="s">
        <v>274</v>
      </c>
      <c r="K894" s="992"/>
      <c r="L894" s="992"/>
      <c r="M894" s="992"/>
      <c r="N894" s="992"/>
      <c r="O894" s="992"/>
      <c r="P894" s="430" t="s">
        <v>25</v>
      </c>
      <c r="Q894" s="430"/>
      <c r="R894" s="430"/>
      <c r="S894" s="430"/>
      <c r="T894" s="430"/>
      <c r="U894" s="430"/>
      <c r="V894" s="430"/>
      <c r="W894" s="430"/>
      <c r="X894" s="430"/>
      <c r="Y894" s="866" t="s">
        <v>319</v>
      </c>
      <c r="Z894" s="867"/>
      <c r="AA894" s="867"/>
      <c r="AB894" s="867"/>
      <c r="AC894" s="991" t="s">
        <v>310</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x14ac:dyDescent="0.15">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15">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15">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15">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15">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15">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15">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15">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15">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15">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15">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15">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15">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15">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15">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15">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15">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15">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15">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15">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15">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15">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15">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15">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15">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15">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15">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15">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15">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15">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4"/>
      <c r="B927" s="864"/>
      <c r="C927" s="864" t="s">
        <v>24</v>
      </c>
      <c r="D927" s="864"/>
      <c r="E927" s="864"/>
      <c r="F927" s="864"/>
      <c r="G927" s="864"/>
      <c r="H927" s="864"/>
      <c r="I927" s="864"/>
      <c r="J927" s="991" t="s">
        <v>274</v>
      </c>
      <c r="K927" s="992"/>
      <c r="L927" s="992"/>
      <c r="M927" s="992"/>
      <c r="N927" s="992"/>
      <c r="O927" s="992"/>
      <c r="P927" s="430" t="s">
        <v>25</v>
      </c>
      <c r="Q927" s="430"/>
      <c r="R927" s="430"/>
      <c r="S927" s="430"/>
      <c r="T927" s="430"/>
      <c r="U927" s="430"/>
      <c r="V927" s="430"/>
      <c r="W927" s="430"/>
      <c r="X927" s="430"/>
      <c r="Y927" s="866" t="s">
        <v>319</v>
      </c>
      <c r="Z927" s="867"/>
      <c r="AA927" s="867"/>
      <c r="AB927" s="867"/>
      <c r="AC927" s="991" t="s">
        <v>310</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x14ac:dyDescent="0.15">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15">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15">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15">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15">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15">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15">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15">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15">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15">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15">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15">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15">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15">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15">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15">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15">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15">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15">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15">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15">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15">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15">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15">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15">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15">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15">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15">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15">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15">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4"/>
      <c r="B960" s="864"/>
      <c r="C960" s="864" t="s">
        <v>24</v>
      </c>
      <c r="D960" s="864"/>
      <c r="E960" s="864"/>
      <c r="F960" s="864"/>
      <c r="G960" s="864"/>
      <c r="H960" s="864"/>
      <c r="I960" s="864"/>
      <c r="J960" s="991" t="s">
        <v>274</v>
      </c>
      <c r="K960" s="992"/>
      <c r="L960" s="992"/>
      <c r="M960" s="992"/>
      <c r="N960" s="992"/>
      <c r="O960" s="992"/>
      <c r="P960" s="430" t="s">
        <v>25</v>
      </c>
      <c r="Q960" s="430"/>
      <c r="R960" s="430"/>
      <c r="S960" s="430"/>
      <c r="T960" s="430"/>
      <c r="U960" s="430"/>
      <c r="V960" s="430"/>
      <c r="W960" s="430"/>
      <c r="X960" s="430"/>
      <c r="Y960" s="866" t="s">
        <v>319</v>
      </c>
      <c r="Z960" s="867"/>
      <c r="AA960" s="867"/>
      <c r="AB960" s="867"/>
      <c r="AC960" s="991" t="s">
        <v>310</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x14ac:dyDescent="0.15">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15">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15">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15">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15">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15">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15">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15">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15">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15">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15">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15">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15">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15">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15">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15">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15">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15">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15">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15">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15">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15">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15">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15">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15">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15">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15">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15">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15">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15">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4"/>
      <c r="B993" s="864"/>
      <c r="C993" s="864" t="s">
        <v>24</v>
      </c>
      <c r="D993" s="864"/>
      <c r="E993" s="864"/>
      <c r="F993" s="864"/>
      <c r="G993" s="864"/>
      <c r="H993" s="864"/>
      <c r="I993" s="864"/>
      <c r="J993" s="991" t="s">
        <v>274</v>
      </c>
      <c r="K993" s="992"/>
      <c r="L993" s="992"/>
      <c r="M993" s="992"/>
      <c r="N993" s="992"/>
      <c r="O993" s="992"/>
      <c r="P993" s="430" t="s">
        <v>25</v>
      </c>
      <c r="Q993" s="430"/>
      <c r="R993" s="430"/>
      <c r="S993" s="430"/>
      <c r="T993" s="430"/>
      <c r="U993" s="430"/>
      <c r="V993" s="430"/>
      <c r="W993" s="430"/>
      <c r="X993" s="430"/>
      <c r="Y993" s="866" t="s">
        <v>319</v>
      </c>
      <c r="Z993" s="867"/>
      <c r="AA993" s="867"/>
      <c r="AB993" s="867"/>
      <c r="AC993" s="991" t="s">
        <v>310</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x14ac:dyDescent="0.15">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15">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15">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15">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15">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15">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15">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15">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15">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15">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15">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15">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15">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15">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15">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15">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15">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15">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15">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15">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15">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15">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15">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15">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15">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15">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15">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15">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15">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15">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4"/>
      <c r="B1026" s="864"/>
      <c r="C1026" s="864" t="s">
        <v>24</v>
      </c>
      <c r="D1026" s="864"/>
      <c r="E1026" s="864"/>
      <c r="F1026" s="864"/>
      <c r="G1026" s="864"/>
      <c r="H1026" s="864"/>
      <c r="I1026" s="864"/>
      <c r="J1026" s="991" t="s">
        <v>274</v>
      </c>
      <c r="K1026" s="992"/>
      <c r="L1026" s="992"/>
      <c r="M1026" s="992"/>
      <c r="N1026" s="992"/>
      <c r="O1026" s="992"/>
      <c r="P1026" s="430" t="s">
        <v>25</v>
      </c>
      <c r="Q1026" s="430"/>
      <c r="R1026" s="430"/>
      <c r="S1026" s="430"/>
      <c r="T1026" s="430"/>
      <c r="U1026" s="430"/>
      <c r="V1026" s="430"/>
      <c r="W1026" s="430"/>
      <c r="X1026" s="430"/>
      <c r="Y1026" s="866" t="s">
        <v>319</v>
      </c>
      <c r="Z1026" s="867"/>
      <c r="AA1026" s="867"/>
      <c r="AB1026" s="867"/>
      <c r="AC1026" s="991" t="s">
        <v>310</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15">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15">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15">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15">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15">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15">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15">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15">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15">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15">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15">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15">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15">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15">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15">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15">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15">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15">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15">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15">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15">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15">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15">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15">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15">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15">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15">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15">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15">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4"/>
      <c r="B1059" s="864"/>
      <c r="C1059" s="864" t="s">
        <v>24</v>
      </c>
      <c r="D1059" s="864"/>
      <c r="E1059" s="864"/>
      <c r="F1059" s="864"/>
      <c r="G1059" s="864"/>
      <c r="H1059" s="864"/>
      <c r="I1059" s="864"/>
      <c r="J1059" s="991" t="s">
        <v>274</v>
      </c>
      <c r="K1059" s="992"/>
      <c r="L1059" s="992"/>
      <c r="M1059" s="992"/>
      <c r="N1059" s="992"/>
      <c r="O1059" s="992"/>
      <c r="P1059" s="430" t="s">
        <v>25</v>
      </c>
      <c r="Q1059" s="430"/>
      <c r="R1059" s="430"/>
      <c r="S1059" s="430"/>
      <c r="T1059" s="430"/>
      <c r="U1059" s="430"/>
      <c r="V1059" s="430"/>
      <c r="W1059" s="430"/>
      <c r="X1059" s="430"/>
      <c r="Y1059" s="866" t="s">
        <v>319</v>
      </c>
      <c r="Z1059" s="867"/>
      <c r="AA1059" s="867"/>
      <c r="AB1059" s="867"/>
      <c r="AC1059" s="991" t="s">
        <v>310</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15">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15">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15">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15">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15">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15">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15">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15">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15">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15">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15">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15">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15">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15">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15">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15">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15">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15">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15">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15">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15">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15">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15">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15">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15">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15">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15">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15">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15">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4"/>
      <c r="B1092" s="864"/>
      <c r="C1092" s="864" t="s">
        <v>24</v>
      </c>
      <c r="D1092" s="864"/>
      <c r="E1092" s="864"/>
      <c r="F1092" s="864"/>
      <c r="G1092" s="864"/>
      <c r="H1092" s="864"/>
      <c r="I1092" s="864"/>
      <c r="J1092" s="991" t="s">
        <v>274</v>
      </c>
      <c r="K1092" s="992"/>
      <c r="L1092" s="992"/>
      <c r="M1092" s="992"/>
      <c r="N1092" s="992"/>
      <c r="O1092" s="992"/>
      <c r="P1092" s="430" t="s">
        <v>25</v>
      </c>
      <c r="Q1092" s="430"/>
      <c r="R1092" s="430"/>
      <c r="S1092" s="430"/>
      <c r="T1092" s="430"/>
      <c r="U1092" s="430"/>
      <c r="V1092" s="430"/>
      <c r="W1092" s="430"/>
      <c r="X1092" s="430"/>
      <c r="Y1092" s="866" t="s">
        <v>319</v>
      </c>
      <c r="Z1092" s="867"/>
      <c r="AA1092" s="867"/>
      <c r="AB1092" s="867"/>
      <c r="AC1092" s="991" t="s">
        <v>310</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15">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15">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15">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15">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15">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15">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15">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15">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15">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15">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15">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15">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15">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15">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15">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15">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15">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15">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15">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15">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15">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15">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15">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15">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15">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15">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15">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15">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15">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4"/>
      <c r="B1125" s="864"/>
      <c r="C1125" s="864" t="s">
        <v>24</v>
      </c>
      <c r="D1125" s="864"/>
      <c r="E1125" s="864"/>
      <c r="F1125" s="864"/>
      <c r="G1125" s="864"/>
      <c r="H1125" s="864"/>
      <c r="I1125" s="864"/>
      <c r="J1125" s="991" t="s">
        <v>274</v>
      </c>
      <c r="K1125" s="992"/>
      <c r="L1125" s="992"/>
      <c r="M1125" s="992"/>
      <c r="N1125" s="992"/>
      <c r="O1125" s="992"/>
      <c r="P1125" s="430" t="s">
        <v>25</v>
      </c>
      <c r="Q1125" s="430"/>
      <c r="R1125" s="430"/>
      <c r="S1125" s="430"/>
      <c r="T1125" s="430"/>
      <c r="U1125" s="430"/>
      <c r="V1125" s="430"/>
      <c r="W1125" s="430"/>
      <c r="X1125" s="430"/>
      <c r="Y1125" s="866" t="s">
        <v>319</v>
      </c>
      <c r="Z1125" s="867"/>
      <c r="AA1125" s="867"/>
      <c r="AB1125" s="867"/>
      <c r="AC1125" s="991" t="s">
        <v>310</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15">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15">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15">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15">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15">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15">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15">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15">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15">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15">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15">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15">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15">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15">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15">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15">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15">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15">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15">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15">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15">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15">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15">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15">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15">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15">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15">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15">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15">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4"/>
      <c r="B1158" s="864"/>
      <c r="C1158" s="864" t="s">
        <v>24</v>
      </c>
      <c r="D1158" s="864"/>
      <c r="E1158" s="864"/>
      <c r="F1158" s="864"/>
      <c r="G1158" s="864"/>
      <c r="H1158" s="864"/>
      <c r="I1158" s="864"/>
      <c r="J1158" s="991" t="s">
        <v>274</v>
      </c>
      <c r="K1158" s="992"/>
      <c r="L1158" s="992"/>
      <c r="M1158" s="992"/>
      <c r="N1158" s="992"/>
      <c r="O1158" s="992"/>
      <c r="P1158" s="430" t="s">
        <v>25</v>
      </c>
      <c r="Q1158" s="430"/>
      <c r="R1158" s="430"/>
      <c r="S1158" s="430"/>
      <c r="T1158" s="430"/>
      <c r="U1158" s="430"/>
      <c r="V1158" s="430"/>
      <c r="W1158" s="430"/>
      <c r="X1158" s="430"/>
      <c r="Y1158" s="866" t="s">
        <v>319</v>
      </c>
      <c r="Z1158" s="867"/>
      <c r="AA1158" s="867"/>
      <c r="AB1158" s="867"/>
      <c r="AC1158" s="991" t="s">
        <v>310</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15">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15">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15">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15">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15">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15">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15">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15">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15">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15">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15">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15">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15">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15">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15">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15">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15">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15">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15">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15">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15">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15">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15">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15">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15">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15">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15">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15">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15">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4"/>
      <c r="B1191" s="864"/>
      <c r="C1191" s="864" t="s">
        <v>24</v>
      </c>
      <c r="D1191" s="864"/>
      <c r="E1191" s="864"/>
      <c r="F1191" s="864"/>
      <c r="G1191" s="864"/>
      <c r="H1191" s="864"/>
      <c r="I1191" s="864"/>
      <c r="J1191" s="991" t="s">
        <v>274</v>
      </c>
      <c r="K1191" s="992"/>
      <c r="L1191" s="992"/>
      <c r="M1191" s="992"/>
      <c r="N1191" s="992"/>
      <c r="O1191" s="992"/>
      <c r="P1191" s="430" t="s">
        <v>25</v>
      </c>
      <c r="Q1191" s="430"/>
      <c r="R1191" s="430"/>
      <c r="S1191" s="430"/>
      <c r="T1191" s="430"/>
      <c r="U1191" s="430"/>
      <c r="V1191" s="430"/>
      <c r="W1191" s="430"/>
      <c r="X1191" s="430"/>
      <c r="Y1191" s="866" t="s">
        <v>319</v>
      </c>
      <c r="Z1191" s="867"/>
      <c r="AA1191" s="867"/>
      <c r="AB1191" s="867"/>
      <c r="AC1191" s="991" t="s">
        <v>310</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15">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15">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15">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15">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15">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15">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15">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15">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15">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15">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15">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15">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15">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15">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15">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15">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15">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15">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15">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15">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15">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15">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15">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15">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15">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15">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15">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15">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15">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4"/>
      <c r="B1224" s="864"/>
      <c r="C1224" s="864" t="s">
        <v>24</v>
      </c>
      <c r="D1224" s="864"/>
      <c r="E1224" s="864"/>
      <c r="F1224" s="864"/>
      <c r="G1224" s="864"/>
      <c r="H1224" s="864"/>
      <c r="I1224" s="864"/>
      <c r="J1224" s="991" t="s">
        <v>274</v>
      </c>
      <c r="K1224" s="992"/>
      <c r="L1224" s="992"/>
      <c r="M1224" s="992"/>
      <c r="N1224" s="992"/>
      <c r="O1224" s="992"/>
      <c r="P1224" s="430" t="s">
        <v>25</v>
      </c>
      <c r="Q1224" s="430"/>
      <c r="R1224" s="430"/>
      <c r="S1224" s="430"/>
      <c r="T1224" s="430"/>
      <c r="U1224" s="430"/>
      <c r="V1224" s="430"/>
      <c r="W1224" s="430"/>
      <c r="X1224" s="430"/>
      <c r="Y1224" s="866" t="s">
        <v>319</v>
      </c>
      <c r="Z1224" s="867"/>
      <c r="AA1224" s="867"/>
      <c r="AB1224" s="867"/>
      <c r="AC1224" s="991" t="s">
        <v>310</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15">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15">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15">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15">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15">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15">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15">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15">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15">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15">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15">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15">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15">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15">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15">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15">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15">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15">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15">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15">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15">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15">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15">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15">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15">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15">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15">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15">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15">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4"/>
      <c r="B1257" s="864"/>
      <c r="C1257" s="864" t="s">
        <v>24</v>
      </c>
      <c r="D1257" s="864"/>
      <c r="E1257" s="864"/>
      <c r="F1257" s="864"/>
      <c r="G1257" s="864"/>
      <c r="H1257" s="864"/>
      <c r="I1257" s="864"/>
      <c r="J1257" s="991" t="s">
        <v>274</v>
      </c>
      <c r="K1257" s="992"/>
      <c r="L1257" s="992"/>
      <c r="M1257" s="992"/>
      <c r="N1257" s="992"/>
      <c r="O1257" s="992"/>
      <c r="P1257" s="430" t="s">
        <v>25</v>
      </c>
      <c r="Q1257" s="430"/>
      <c r="R1257" s="430"/>
      <c r="S1257" s="430"/>
      <c r="T1257" s="430"/>
      <c r="U1257" s="430"/>
      <c r="V1257" s="430"/>
      <c r="W1257" s="430"/>
      <c r="X1257" s="430"/>
      <c r="Y1257" s="866" t="s">
        <v>319</v>
      </c>
      <c r="Z1257" s="867"/>
      <c r="AA1257" s="867"/>
      <c r="AB1257" s="867"/>
      <c r="AC1257" s="991" t="s">
        <v>310</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15">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15">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15">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15">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15">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15">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15">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15">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15">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15">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15">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15">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15">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15">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15">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15">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15">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15">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15">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15">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15">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15">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15">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15">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15">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15">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15">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15">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15">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4"/>
      <c r="B1290" s="864"/>
      <c r="C1290" s="864" t="s">
        <v>24</v>
      </c>
      <c r="D1290" s="864"/>
      <c r="E1290" s="864"/>
      <c r="F1290" s="864"/>
      <c r="G1290" s="864"/>
      <c r="H1290" s="864"/>
      <c r="I1290" s="864"/>
      <c r="J1290" s="991" t="s">
        <v>274</v>
      </c>
      <c r="K1290" s="992"/>
      <c r="L1290" s="992"/>
      <c r="M1290" s="992"/>
      <c r="N1290" s="992"/>
      <c r="O1290" s="992"/>
      <c r="P1290" s="430" t="s">
        <v>25</v>
      </c>
      <c r="Q1290" s="430"/>
      <c r="R1290" s="430"/>
      <c r="S1290" s="430"/>
      <c r="T1290" s="430"/>
      <c r="U1290" s="430"/>
      <c r="V1290" s="430"/>
      <c r="W1290" s="430"/>
      <c r="X1290" s="430"/>
      <c r="Y1290" s="866" t="s">
        <v>319</v>
      </c>
      <c r="Z1290" s="867"/>
      <c r="AA1290" s="867"/>
      <c r="AB1290" s="867"/>
      <c r="AC1290" s="991" t="s">
        <v>310</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15">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15">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15">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15">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15">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15">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15">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15">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15">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15">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15">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15">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15">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15">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15">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15">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15">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15">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15">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15">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15">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15">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15">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15">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15">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15">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15">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15">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15">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2022-06-13T06:38:42Z</cp:lastPrinted>
  <dcterms:created xsi:type="dcterms:W3CDTF">2012-03-13T00:50:25Z</dcterms:created>
  <dcterms:modified xsi:type="dcterms:W3CDTF">2022-08-29T08:00:11Z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