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作業\20220808_最終公表に向けた依頼\☆安定登録レビューシート\20220831_set\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97" i="11" l="1"/>
  <c r="AY398" i="11"/>
  <c r="AY324" i="11"/>
  <c r="AY328" i="11"/>
  <c r="AY332" i="11"/>
  <c r="AY338" i="11"/>
  <c r="AY325" i="11"/>
  <c r="AY329" i="11"/>
  <c r="AY333" i="11"/>
  <c r="AY340" i="11"/>
  <c r="AY323" i="11"/>
  <c r="AY327" i="11"/>
  <c r="AY331"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3" i="11"/>
  <c r="AY179" i="11" s="1"/>
  <c r="AY170" i="11"/>
  <c r="AY171" i="11" s="1"/>
  <c r="AY167" i="11"/>
  <c r="AY169" i="11" s="1"/>
  <c r="AY138" i="11"/>
  <c r="AY136" i="11"/>
  <c r="AY137" i="11" s="1"/>
  <c r="AY135" i="11"/>
  <c r="AY133" i="11"/>
  <c r="AY134" i="11" s="1"/>
  <c r="AY132" i="11"/>
  <c r="AY145" i="11"/>
  <c r="AY141" i="11"/>
  <c r="AY139" i="11"/>
  <c r="AY144" i="11" s="1"/>
  <c r="AY166" i="11"/>
  <c r="AY164" i="11"/>
  <c r="AY161" i="11"/>
  <c r="AY162" i="11" s="1"/>
  <c r="AY156" i="11"/>
  <c r="AY158" i="11" s="1"/>
  <c r="AY155" i="11"/>
  <c r="AY153" i="11"/>
  <c r="AY152" i="11"/>
  <c r="AY151" i="11"/>
  <c r="AY146" i="11"/>
  <c r="AY150" i="11" s="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98" i="11" l="1"/>
  <c r="AY203" i="11"/>
  <c r="AY207" i="11"/>
  <c r="AY211" i="11"/>
  <c r="AY204" i="11"/>
  <c r="AY212" i="11"/>
  <c r="AY193" i="11"/>
  <c r="AY201" i="11"/>
  <c r="AY209" i="11"/>
  <c r="AY100" i="11"/>
  <c r="AY126" i="11"/>
  <c r="AY130" i="11"/>
  <c r="AY142" i="11"/>
  <c r="AY172" i="11"/>
  <c r="AY176" i="11"/>
  <c r="AY143" i="11"/>
  <c r="AY177" i="11"/>
  <c r="AY123" i="11"/>
  <c r="AY131" i="11"/>
  <c r="AY116" i="11"/>
  <c r="AY154" i="11"/>
  <c r="AY163" i="11"/>
  <c r="AY140"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49" i="11" l="1"/>
  <c r="AY82" i="11"/>
  <c r="AY94" i="11"/>
  <c r="AY80" i="11"/>
  <c r="AY84" i="11"/>
  <c r="AY92" i="11"/>
  <c r="AY96" i="11"/>
  <c r="AY55" i="11"/>
  <c r="AY97"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<sst xmlns="http://schemas.openxmlformats.org/spreadsheetml/2006/main" count="1330" uniqueCount="665">
  <si>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</si>
  <si>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</si>
  <si>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</si>
  <si>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</si>
  <si>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</si>
  <si>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</si>
  <si>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</si>
  <si>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</si>
  <si>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</si>
  <si>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</si>
  <si>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</si>
  <si>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</si>
  <si>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</si>
  <si>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</si>
  <si>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</si>
  <si>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</si>
  <si>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</si>
  <si>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</si>
  <si>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</si>
  <si>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</si>
  <si>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</si>
  <si>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</si>
  <si>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</si>
  <si>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</si>
  <si>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</si>
  <si>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</si>
  <si>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</si>
  <si>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</si>
  <si>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</si>
  <si>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</si>
  <si>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</si>
  <si>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</si>
  <si>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</si>
  <si>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</si>
  <si>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</si>
  <si>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</si>
  <si>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</si>
  <si>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</si>
  <si>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</si>
  <si>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</si>
  <si>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</si>
  <si>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</si>
  <si>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</si>
  <si>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</si>
  <si>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</si>
  <si>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</si>
  <si>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</si>
  <si>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</si>
  <si>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</si>
  <si>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</si>
  <si>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</si>
  <si>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</si>
  <si>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</si>
  <si>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</si>
  <si>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</si>
  <si>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</si>
  <si>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</si>
  <si>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</si>
  <si>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</si>
  <si>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</si>
  <si>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</si>
  <si>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</si>
  <si>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</si>
  <si>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</si>
  <si>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</si>
  <si>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</si>
  <si>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</si>
  <si>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</si>
  <si>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</si>
  <si>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</si>
  <si>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</si>
  <si>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</si>
  <si>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</si>
  <si>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</si>
  <si>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</si>
  <si>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</si>
  <si>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</si>
  <si>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</si>
  <si>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</si>
  <si>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</si>
  <si>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</si>
  <si>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</si>
  <si>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</si>
  <si>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</si>
  <si>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</si>
  <si>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</si>
  <si>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</si>
  <si>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</si>
  <si>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</si>
  <si>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</si>
  <si>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</si>
  <si>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</si>
  <si>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</si>
  <si>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</si>
  <si>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</si>
  <si>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</si>
  <si>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</si>
  <si>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</si>
  <si>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</si>
  <si>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</si>
  <si>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</si>
  <si>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</si>
  <si>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</si>
  <si>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</si>
  <si>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</si>
  <si>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</si>
  <si>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</si>
  <si>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</si>
  <si>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</si>
  <si>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</si>
  <si>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</si>
  <si>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</si>
  <si>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</si>
  <si>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</si>
  <si>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</si>
  <si>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</si>
  <si>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</si>
  <si>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</si>
  <si>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</si>
  <si>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</si>
  <si>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</si>
  <si>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</si>
  <si>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</si>
  <si>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</si>
  <si>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</si>
  <si>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</si>
  <si>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</si>
  <si>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</si>
  <si>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</si>
  <si>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</si>
  <si>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</si>
  <si>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</si>
  <si>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</si>
  <si>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</si>
  <si>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</si>
  <si>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</si>
  <si>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</si>
  <si>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</si>
  <si>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</si>
  <si>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</si>
  <si>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</si>
  <si>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</si>
  <si>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</si>
  <si>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</si>
  <si>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</si>
  <si>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</si>
  <si>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</si>
  <si>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</si>
  <si>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</si>
  <si>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</si>
  <si>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</si>
  <si>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</si>
  <si>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</si>
  <si>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</si>
  <si>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</si>
  <si>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</si>
  <si>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</si>
  <si>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</si>
  <si>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</si>
  <si>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</si>
  <si>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</si>
  <si>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</si>
  <si>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</si>
  <si>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</si>
  <si>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</si>
  <si>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</si>
  <si>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</si>
  <si>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</si>
  <si>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</si>
  <si>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</si>
  <si>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</si>
  <si>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</si>
  <si>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</si>
  <si>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</si>
  <si>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</si>
  <si>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</si>
  <si>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</si>
  <si>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</si>
  <si>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</si>
  <si>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</si>
  <si>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</si>
  <si>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</si>
  <si>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</si>
  <si>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</si>
  <si>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</si>
  <si>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</si>
  <si>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</si>
  <si>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</si>
  <si>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</si>
  <si>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</si>
  <si>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</si>
  <si>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</si>
  <si>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</si>
  <si>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</si>
  <si>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</si>
  <si>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</si>
  <si>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</si>
  <si>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</si>
  <si>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</si>
  <si>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</si>
  <si>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</si>
  <si>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</si>
  <si>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</si>
  <si>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</si>
  <si>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</si>
  <si>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</si>
  <si>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</si>
  <si>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</si>
  <si>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</si>
  <si>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</si>
  <si>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</si>
  <si>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</si>
  <si>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</si>
  <si>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</si>
  <si>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</si>
  <si>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</si>
  <si>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</si>
  <si>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</si>
  <si>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</si>
  <si>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</si>
  <si>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</si>
  <si>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</si>
  <si>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</si>
  <si>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</si>
  <si>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</si>
  <si>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</si>
  <si>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</si>
  <si>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</si>
  <si>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</si>
  <si>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</si>
  <si>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</si>
  <si>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</si>
  <si>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</si>
  <si>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</si>
  <si>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</si>
  <si>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</si>
  <si>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</si>
  <si>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</si>
  <si>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</si>
  <si>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</si>
  <si>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</si>
  <si>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</si>
  <si>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</si>
  <si>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</si>
  <si>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</si>
  <si>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</si>
  <si>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</si>
  <si>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</si>
  <si>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</si>
  <si>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</si>
  <si>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</si>
  <si>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</si>
  <si>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</si>
  <si>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</si>
  <si>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</si>
  <si>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</si>
  <si>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</si>
  <si>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</si>
  <si>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</si>
  <si>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</si>
  <si>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</si>
  <si>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</si>
  <si>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</si>
  <si>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</si>
  <si>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</si>
  <si>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</si>
  <si>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</si>
  <si>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</si>
  <si>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</si>
  <si>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</si>
  <si>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</si>
  <si>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</si>
  <si>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</si>
  <si>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</si>
  <si>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</si>
  <si>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</si>
  <si>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</si>
  <si>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</si>
  <si>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</si>
  <si>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</si>
  <si>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</si>
  <si>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</si>
  <si>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</si>
  <si>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</si>
  <si>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</si>
  <si>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</si>
  <si>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</si>
  <si>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</si>
  <si>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</si>
  <si>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</si>
  <si>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</si>
  <si>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</si>
  <si>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</si>
  <si>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</si>
  <si>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</si>
  <si>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</si>
  <si>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</si>
  <si>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</si>
  <si>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</si>
  <si>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</si>
  <si>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</si>
  <si>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</si>
  <si>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</si>
  <si>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</si>
  <si>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</si>
  <si>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</si>
  <si>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</si>
  <si>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</si>
  <si>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</si>
  <si>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</si>
  <si>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</si>
  <si>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</si>
  <si>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</si>
  <si>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</si>
  <si>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</si>
  <si>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</si>
  <si>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</si>
  <si>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</si>
  <si>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</si>
  <si>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</si>
  <si>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</si>
  <si>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</si>
  <si>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</si>
  <si>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</si>
  <si>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</si>
  <si>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</si>
  <si>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</si>
  <si>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</si>
  <si>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</si>
  <si>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</si>
  <si>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</si>
  <si>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</si>
  <si>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</si>
  <si>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</si>
  <si>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</si>
  <si>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</si>
  <si>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</si>
  <si>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</si>
  <si>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</si>
  <si>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</si>
  <si>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</si>
  <si>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</si>
  <si>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</si>
  <si>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</si>
  <si>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</si>
  <si>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</si>
  <si>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</si>
  <si>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</si>
  <si>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</si>
  <si>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</si>
  <si>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</si>
  <si>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</si>
  <si>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</si>
  <si>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</si>
  <si>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</si>
  <si>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</si>
  <si>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</si>
  <si>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</si>
  <si>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</si>
  <si>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</si>
  <si>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</si>
  <si>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</si>
  <si>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</si>
  <si>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</si>
  <si>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</si>
  <si>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</si>
  <si>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</si>
  <si>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</si>
  <si>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</si>
  <si>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</si>
  <si>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</si>
  <si>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</si>
  <si>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</si>
  <si>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</si>
  <si>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</si>
  <si>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</si>
  <si>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</si>
  <si>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</si>
  <si>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</si>
  <si>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</si>
  <si>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</si>
  <si>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</si>
  <si>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</si>
  <si>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</si>
  <si>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</si>
  <si>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</si>
  <si>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</si>
  <si>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</si>
  <si>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</si>
  <si>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</si>
  <si>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</si>
  <si>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</si>
  <si>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</si>
  <si>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</si>
  <si>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</si>
  <si>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</si>
  <si>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</si>
  <si>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</si>
  <si>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</si>
  <si>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</si>
  <si>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</si>
  <si>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</si>
  <si>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</si>
  <si>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</si>
  <si>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</si>
  <si>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</si>
  <si>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</si>
  <si>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</si>
  <si>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</si>
  <si>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</si>
  <si>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</si>
  <si>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</si>
  <si>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</si>
  <si>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</si>
  <si>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</si>
  <si>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</si>
  <si>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</si>
  <si>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</si>
  <si>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</si>
  <si>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</si>
  <si>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</si>
  <si>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</si>
  <si>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</si>
  <si>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</si>
  <si>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</si>
  <si>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</si>
  <si>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</si>
  <si>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</si>
  <si>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</si>
  <si>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</si>
  <si>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</si>
  <si>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</si>
  <si>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</si>
  <si>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</si>
  <si>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</si>
  <si>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</si>
  <si>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</si>
  <si>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</si>
  <si>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</si>
  <si>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</si>
  <si>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</si>
  <si>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</si>
  <si>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</si>
  <si>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</si>
  <si>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</si>
  <si>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</si>
  <si>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</si>
  <si>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</si>
  <si>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</si>
  <si>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</si>
  <si>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</si>
  <si>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</si>
  <si>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</si>
  <si>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</si>
  <si>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</si>
  <si>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</si>
  <si>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</si>
  <si>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</si>
  <si>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</si>
  <si>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</si>
  <si>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</si>
  <si>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</si>
  <si>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</si>
  <si>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</si>
  <si>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</si>
  <si>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</si>
  <si>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</si>
  <si>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</si>
  <si>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</si>
  <si>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</si>
  <si>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</si>
  <si>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</si>
  <si>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</si>
  <si>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</si>
  <si>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</si>
  <si>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</si>
  <si>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</si>
  <si>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</si>
  <si>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</si>
  <si>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</si>
  <si>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</si>
  <si>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</si>
  <si>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</si>
  <si>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</si>
  <si>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</si>
  <si>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</si>
  <si>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</si>
  <si>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</si>
  <si>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</si>
  <si>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</si>
  <si>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</si>
  <si>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</si>
  <si>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</si>
  <si>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</si>
  <si>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</si>
  <si>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</si>
  <si>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</si>
  <si>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</si>
  <si>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</si>
  <si>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</si>
  <si>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</si>
  <si>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</si>
  <si>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</si>
  <si>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</si>
  <si>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</si>
  <si>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</si>
  <si>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</si>
  <si>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</si>
  <si>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</si>
  <si>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</si>
  <si>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</si>
  <si>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</si>
  <si>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</si>
  <si>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</si>
  <si>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</si>
  <si>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</si>
  <si>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</si>
  <si>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</si>
  <si>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</si>
  <si>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</si>
  <si>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</si>
  <si>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</si>
  <si>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</si>
  <si>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</si>
  <si>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</si>
  <si>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</si>
  <si>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</si>
  <si>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</si>
  <si>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</si>
  <si>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</si>
  <si>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</si>
  <si>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</si>
  <si>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</si>
  <si>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</si>
  <si>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</si>
  <si>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</si>
  <si>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</si>
  <si>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</si>
  <si>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</si>
  <si>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</si>
  <si>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</si>
  <si>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</si>
  <si>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</si>
  <si>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</si>
  <si>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</si>
  <si>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</si>
  <si>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</si>
  <si>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</si>
  <si>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</si>
  <si>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</si>
  <si>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</si>
  <si>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</si>
  <si>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</si>
  <si>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</si>
  <si>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</si>
  <si>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</si>
  <si>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</si>
  <si>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</si>
  <si>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</si>
  <si>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</si>
  <si>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</si>
  <si>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</si>
  <si>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</si>
  <si>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</si>
  <si>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</si>
  <si>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</si>
  <si>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</si>
  <si>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</si>
  <si>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</si>
  <si>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</si>
  <si>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</si>
  <si>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</si>
  <si>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</si>
  <si>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</si>
  <si>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</si>
  <si>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</si>
  <si>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</si>
  <si>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</si>
  <si>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</si>
  <si>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</si>
  <si>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</si>
  <si>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</si>
  <si>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</si>
  <si>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</si>
  <si>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</si>
  <si>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</si>
  <si>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</si>
  <si>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</si>
  <si>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</si>
  <si>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</si>
  <si>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</si>
  <si>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</si>
  <si>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</si>
  <si>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</si>
  <si>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</si>
  <si>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</si>
  <si>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</si>
  <si>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</si>
  <si>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</si>
  <si>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</si>
  <si>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</si>
  <si>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</si>
  <si>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</si>
  <si>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</si>
  <si>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</si>
  <si>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</si>
  <si>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</si>
  <si>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</si>
  <si>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</si>
  <si>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</si>
  <si>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令和元年度</t>
  </si>
  <si>
    <t>終了予定なし</t>
  </si>
  <si>
    <t>雇用保険課</t>
  </si>
  <si>
    <t>-</t>
  </si>
  <si>
    <t>失業者の早期再就職を促し、失業の長期化を防ぐため、離職後早期に就業又は再就職した者に対して、就職日数や再就職時期等に応じて支給していた早期再就職支援金について毎月勤労統計調査の不適切な取扱いに係る追加給付を行う。</t>
  </si>
  <si>
    <t>職業転換等特別給付金</t>
  </si>
  <si>
    <t>予算額内での適切な執行</t>
  </si>
  <si>
    <t>予算額及び執行額</t>
  </si>
  <si>
    <t>千円</t>
  </si>
  <si>
    <t>延受給者数</t>
  </si>
  <si>
    <t>人</t>
  </si>
  <si>
    <t>X：決算額／Y：延受給者数　　　　　　　　　　　　　　</t>
    <phoneticPr fontId="5"/>
  </si>
  <si>
    <t>円</t>
  </si>
  <si>
    <t>　X/Y</t>
    <phoneticPr fontId="5"/>
  </si>
  <si>
    <t>1,350千円／3,433人</t>
  </si>
  <si>
    <t>17,328千円／67,901人</t>
  </si>
  <si>
    <t>／　</t>
    <phoneticPr fontId="5"/>
  </si>
  <si>
    <t>新31</t>
  </si>
  <si>
    <t>○</t>
  </si>
  <si>
    <t>厚労</t>
  </si>
  <si>
    <t>必要な追加給付の支給であり、国民や社会のニーズを的確に反映しているといえる。</t>
    <rPh sb="0" eb="2">
      <t>ヒツヨウ</t>
    </rPh>
    <rPh sb="3" eb="5">
      <t>ツイカ</t>
    </rPh>
    <rPh sb="5" eb="7">
      <t>キュウフ</t>
    </rPh>
    <rPh sb="8" eb="10">
      <t>シキュウ</t>
    </rPh>
    <phoneticPr fontId="5"/>
  </si>
  <si>
    <t>必要な追加給付の支給であり、国が責任をもって行うべきである。</t>
    <rPh sb="0" eb="2">
      <t>ヒツヨウ</t>
    </rPh>
    <rPh sb="3" eb="5">
      <t>ツイカ</t>
    </rPh>
    <rPh sb="5" eb="7">
      <t>キュウフ</t>
    </rPh>
    <rPh sb="8" eb="10">
      <t>シキュウ</t>
    </rPh>
    <phoneticPr fontId="5"/>
  </si>
  <si>
    <t>必要な追加給付の支給であり、優先度の高い事業である。</t>
    <rPh sb="0" eb="2">
      <t>ヒツヨウ</t>
    </rPh>
    <rPh sb="3" eb="5">
      <t>ツイカ</t>
    </rPh>
    <rPh sb="5" eb="7">
      <t>キュウフ</t>
    </rPh>
    <rPh sb="8" eb="10">
      <t>シキュウ</t>
    </rPh>
    <rPh sb="14" eb="17">
      <t>ユウセンド</t>
    </rPh>
    <phoneticPr fontId="5"/>
  </si>
  <si>
    <t>‐</t>
  </si>
  <si>
    <t>必要な追加給付の支給であり、負担関係は妥当であるといえる。</t>
    <rPh sb="0" eb="2">
      <t>ヒツヨウ</t>
    </rPh>
    <rPh sb="3" eb="5">
      <t>ツイカ</t>
    </rPh>
    <rPh sb="5" eb="7">
      <t>キュウフ</t>
    </rPh>
    <rPh sb="8" eb="10">
      <t>シキュウ</t>
    </rPh>
    <rPh sb="14" eb="16">
      <t>フタン</t>
    </rPh>
    <rPh sb="16" eb="18">
      <t>カンケイ</t>
    </rPh>
    <rPh sb="19" eb="21">
      <t>ダトウ</t>
    </rPh>
    <phoneticPr fontId="5"/>
  </si>
  <si>
    <t>必要な追加給付の支給であり、水準は妥当である。</t>
    <rPh sb="0" eb="2">
      <t>ヒツヨウ</t>
    </rPh>
    <rPh sb="3" eb="5">
      <t>ツイカ</t>
    </rPh>
    <rPh sb="5" eb="7">
      <t>キュウフ</t>
    </rPh>
    <rPh sb="8" eb="10">
      <t>シキュウ</t>
    </rPh>
    <rPh sb="14" eb="16">
      <t>スイジュン</t>
    </rPh>
    <rPh sb="17" eb="19">
      <t>ダトウ</t>
    </rPh>
    <phoneticPr fontId="5"/>
  </si>
  <si>
    <t>△</t>
  </si>
  <si>
    <t>追加給付の支給が、当初見込みを下回ったことにより、不用が生じたもの。</t>
    <rPh sb="0" eb="2">
      <t>ツイカ</t>
    </rPh>
    <rPh sb="2" eb="4">
      <t>キュウフ</t>
    </rPh>
    <rPh sb="5" eb="7">
      <t>シキュウ</t>
    </rPh>
    <rPh sb="9" eb="11">
      <t>トウショ</t>
    </rPh>
    <rPh sb="11" eb="13">
      <t>ミコ</t>
    </rPh>
    <rPh sb="15" eb="17">
      <t>シタマワ</t>
    </rPh>
    <rPh sb="25" eb="27">
      <t>フヨウ</t>
    </rPh>
    <rPh sb="28" eb="29">
      <t>ショウ</t>
    </rPh>
    <phoneticPr fontId="5"/>
  </si>
  <si>
    <t>追加給付の進捗に伴い、必要経費の見直しを行い、予算要求している。</t>
    <rPh sb="0" eb="2">
      <t>ツイカ</t>
    </rPh>
    <rPh sb="2" eb="4">
      <t>キュウフ</t>
    </rPh>
    <rPh sb="5" eb="7">
      <t>シンチョク</t>
    </rPh>
    <rPh sb="8" eb="9">
      <t>トモナ</t>
    </rPh>
    <rPh sb="11" eb="13">
      <t>ヒツヨウ</t>
    </rPh>
    <rPh sb="13" eb="15">
      <t>ケイヒ</t>
    </rPh>
    <rPh sb="16" eb="18">
      <t>ミナオ</t>
    </rPh>
    <rPh sb="20" eb="21">
      <t>オコナ</t>
    </rPh>
    <rPh sb="23" eb="25">
      <t>ヨサン</t>
    </rPh>
    <rPh sb="25" eb="27">
      <t>ヨウキュウ</t>
    </rPh>
    <phoneticPr fontId="5"/>
  </si>
  <si>
    <t>延受給者数は当初見込みを下回っており、予算額内での適切な執行となっている。</t>
    <rPh sb="0" eb="1">
      <t>エン</t>
    </rPh>
    <rPh sb="1" eb="4">
      <t>ジュキュウシャ</t>
    </rPh>
    <rPh sb="4" eb="5">
      <t>スウ</t>
    </rPh>
    <rPh sb="6" eb="8">
      <t>トウショ</t>
    </rPh>
    <rPh sb="8" eb="10">
      <t>ミコ</t>
    </rPh>
    <rPh sb="12" eb="14">
      <t>シタマワ</t>
    </rPh>
    <rPh sb="19" eb="22">
      <t>ヨサンガク</t>
    </rPh>
    <rPh sb="22" eb="23">
      <t>ナイ</t>
    </rPh>
    <rPh sb="25" eb="27">
      <t>テキセツ</t>
    </rPh>
    <rPh sb="28" eb="30">
      <t>シッコウ</t>
    </rPh>
    <phoneticPr fontId="5"/>
  </si>
  <si>
    <t>各年度ごとに支給額を把握･分析することにより執行実態についての検証を行っているところであり、引き続き適正な執行・予算要求に努める。</t>
    <phoneticPr fontId="5"/>
  </si>
  <si>
    <t>労働者等の特性に応じた雇用の安定・促進を図ること（Ⅴ-３）</t>
  </si>
  <si>
    <t>高齢者・障害者・若年者等の雇用の安定・促進を図ること（Ⅴ-３-１）</t>
    <phoneticPr fontId="5"/>
  </si>
  <si>
    <t>－</t>
    <phoneticPr fontId="5"/>
  </si>
  <si>
    <t>経費の性質上対象者を正確に見込むことが困難であるため。</t>
    <phoneticPr fontId="5"/>
  </si>
  <si>
    <t>（成果目標）
毎月勤労調査の不適切な取扱いに係る追加給付を行う。
（平成30年度の達成状況・実績）
実績無し。
（令和元、2、3年度の達成状況・実績）
毎月勤労調査の不適切な取扱いに係る追加給付を適切に行っている。</t>
    <phoneticPr fontId="5"/>
  </si>
  <si>
    <t>００</t>
    <phoneticPr fontId="5"/>
  </si>
  <si>
    <t>令和３年度においては、過去の支給履歴を元に積算したところであるが、支給実績が予定を下回ったため不用が生じた。</t>
    <rPh sb="0" eb="2">
      <t>レイワ</t>
    </rPh>
    <rPh sb="3" eb="5">
      <t>ネンド</t>
    </rPh>
    <rPh sb="4" eb="5">
      <t>ド</t>
    </rPh>
    <rPh sb="11" eb="13">
      <t>カコ</t>
    </rPh>
    <rPh sb="14" eb="16">
      <t>シキュウ</t>
    </rPh>
    <rPh sb="16" eb="18">
      <t>リレキ</t>
    </rPh>
    <rPh sb="19" eb="20">
      <t>モト</t>
    </rPh>
    <rPh sb="21" eb="23">
      <t>セキサン</t>
    </rPh>
    <rPh sb="33" eb="35">
      <t>シキュウ</t>
    </rPh>
    <rPh sb="35" eb="37">
      <t>ジッセキ</t>
    </rPh>
    <rPh sb="38" eb="40">
      <t>ヨテイ</t>
    </rPh>
    <rPh sb="41" eb="43">
      <t>シタマワ</t>
    </rPh>
    <rPh sb="47" eb="49">
      <t>フヨウ</t>
    </rPh>
    <rPh sb="50" eb="51">
      <t>ショウ</t>
    </rPh>
    <phoneticPr fontId="5"/>
  </si>
  <si>
    <t>早期再就職者支援金の追加給付を行う。</t>
    <phoneticPr fontId="5"/>
  </si>
  <si>
    <t>対象者に対して早期再就職者支援金の追加給付を行う。</t>
    <rPh sb="0" eb="3">
      <t>タイショウシャ</t>
    </rPh>
    <rPh sb="4" eb="5">
      <t>タイ</t>
    </rPh>
    <phoneticPr fontId="5"/>
  </si>
  <si>
    <t>点検対象外</t>
    <rPh sb="0" eb="2">
      <t>テンケン</t>
    </rPh>
    <rPh sb="2" eb="5">
      <t>タイショウガイ</t>
    </rPh>
    <phoneticPr fontId="5"/>
  </si>
  <si>
    <t>-</t>
    <phoneticPr fontId="5"/>
  </si>
  <si>
    <t>追加給付の実施</t>
    <rPh sb="0" eb="2">
      <t>ツイカ</t>
    </rPh>
    <rPh sb="2" eb="4">
      <t>キュウフ</t>
    </rPh>
    <rPh sb="5" eb="7">
      <t>ジッシ</t>
    </rPh>
    <phoneticPr fontId="5"/>
  </si>
  <si>
    <t>手当</t>
    <rPh sb="0" eb="2">
      <t>テアテ</t>
    </rPh>
    <phoneticPr fontId="5"/>
  </si>
  <si>
    <t>受給対象者に対する手当の支給</t>
    <rPh sb="0" eb="2">
      <t>ジュキュウ</t>
    </rPh>
    <rPh sb="2" eb="5">
      <t>タイショウシャ</t>
    </rPh>
    <rPh sb="6" eb="7">
      <t>タイ</t>
    </rPh>
    <rPh sb="9" eb="11">
      <t>テアテ</t>
    </rPh>
    <rPh sb="12" eb="14">
      <t>シキュウ</t>
    </rPh>
    <phoneticPr fontId="5"/>
  </si>
  <si>
    <t>4,480千円/22,260人</t>
    <rPh sb="5" eb="7">
      <t>センエン</t>
    </rPh>
    <rPh sb="14" eb="15">
      <t>ニン</t>
    </rPh>
    <phoneticPr fontId="5"/>
  </si>
  <si>
    <t>20,522千円/97,544人</t>
    <rPh sb="6" eb="8">
      <t>センエン</t>
    </rPh>
    <rPh sb="15" eb="16">
      <t>ニン</t>
    </rPh>
    <phoneticPr fontId="5"/>
  </si>
  <si>
    <t>-</t>
    <phoneticPr fontId="5"/>
  </si>
  <si>
    <t>必要な追加給付の支給の対象となる者に対してのみ支給している。</t>
    <rPh sb="0" eb="2">
      <t>ヒツヨウ</t>
    </rPh>
    <rPh sb="3" eb="5">
      <t>ツイカ</t>
    </rPh>
    <rPh sb="5" eb="7">
      <t>キュウフ</t>
    </rPh>
    <rPh sb="8" eb="10">
      <t>シキュウ</t>
    </rPh>
    <rPh sb="11" eb="13">
      <t>タイショウ</t>
    </rPh>
    <rPh sb="16" eb="17">
      <t>シャ</t>
    </rPh>
    <rPh sb="18" eb="19">
      <t>タイ</t>
    </rPh>
    <rPh sb="23" eb="25">
      <t>シキュウ</t>
    </rPh>
    <phoneticPr fontId="5"/>
  </si>
  <si>
    <t>早期再就職者支援事業基金（追加支給分）</t>
    <phoneticPr fontId="5"/>
  </si>
  <si>
    <t>https://www.mhlw.go.jp/wp/seisaku/hyouka/dl/r03_jizenbunseki/V-3-1.pdf</t>
    <phoneticPr fontId="5"/>
  </si>
  <si>
    <t>執行率を踏まえ、予算額を縮減すること。</t>
    <rPh sb="0" eb="3">
      <t>シッコウリツ</t>
    </rPh>
    <rPh sb="4" eb="5">
      <t>フ</t>
    </rPh>
    <rPh sb="8" eb="11">
      <t>ヨサンガク</t>
    </rPh>
    <rPh sb="12" eb="14">
      <t>シュクゲン</t>
    </rPh>
    <phoneticPr fontId="5"/>
  </si>
  <si>
    <t>直近の活動実績を踏まえ、要求額を縮減した。</t>
    <rPh sb="0" eb="2">
      <t>チョッキン</t>
    </rPh>
    <rPh sb="3" eb="5">
      <t>カツドウ</t>
    </rPh>
    <rPh sb="5" eb="7">
      <t>ジッセキ</t>
    </rPh>
    <rPh sb="8" eb="9">
      <t>フ</t>
    </rPh>
    <rPh sb="12" eb="15">
      <t>ヨウキュウガク</t>
    </rPh>
    <rPh sb="16" eb="18">
      <t>シュクゲン</t>
    </rPh>
    <phoneticPr fontId="5"/>
  </si>
  <si>
    <t>雇用保険課長
尾田　進</t>
    <rPh sb="7" eb="9">
      <t>オダ</t>
    </rPh>
    <rPh sb="10" eb="11">
      <t>ススム</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</si>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</sst>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161882</xdr:colOff>
      <xdr:row>269</xdr:row>
      <xdr:rowOff>145677</xdr:rowOff>
    </xdr:from>
    <xdr:to>
      <xdr:col>30</xdr:col>
      <xdr:colOff>22412</xdr:colOff>
      <xdr:row>271</xdr:row>
      <xdr:rowOff>224118</xdr:rowOff>
    </xdr:to>
    <xdr:sp macro="" textlink="">
      <xdr:nvSpPr>
        <xdr:cNvPr id="2" name="正方形/長方形 1"/>
        <xdr:cNvSpPr/>
      </xdr:nvSpPr>
      <xdr:spPr>
        <a:xfrm>
          <a:off x="3792588" y="37775030"/>
          <a:ext cx="2281000" cy="7732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４百万円</a:t>
          </a:r>
        </a:p>
      </xdr:txBody>
    </xdr:sp>
    <xdr:clientData/>
  </xdr:twoCellAnchor>
  <xdr:twoCellAnchor>
    <xdr:from>
      <xdr:col>19</xdr:col>
      <xdr:colOff>11206</xdr:colOff>
      <xdr:row>276</xdr:row>
      <xdr:rowOff>47826</xdr:rowOff>
    </xdr:from>
    <xdr:to>
      <xdr:col>30</xdr:col>
      <xdr:colOff>74394</xdr:colOff>
      <xdr:row>278</xdr:row>
      <xdr:rowOff>176249</xdr:rowOff>
    </xdr:to>
    <xdr:sp macro="" textlink="">
      <xdr:nvSpPr>
        <xdr:cNvPr id="3" name="正方形/長方形 2"/>
        <xdr:cNvSpPr/>
      </xdr:nvSpPr>
      <xdr:spPr>
        <a:xfrm>
          <a:off x="3843618" y="40108855"/>
          <a:ext cx="2281952" cy="8231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受給対象者（２２，２６０名）</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22</xdr:col>
      <xdr:colOff>141587</xdr:colOff>
      <xdr:row>272</xdr:row>
      <xdr:rowOff>140073</xdr:rowOff>
    </xdr:from>
    <xdr:to>
      <xdr:col>25</xdr:col>
      <xdr:colOff>155428</xdr:colOff>
      <xdr:row>275</xdr:row>
      <xdr:rowOff>264359</xdr:rowOff>
    </xdr:to>
    <xdr:sp macro="" textlink="">
      <xdr:nvSpPr>
        <xdr:cNvPr id="4" name="下矢印 3"/>
        <xdr:cNvSpPr/>
      </xdr:nvSpPr>
      <xdr:spPr>
        <a:xfrm>
          <a:off x="4579116" y="38811573"/>
          <a:ext cx="618959" cy="11664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161429</xdr:colOff>
      <xdr:row>273</xdr:row>
      <xdr:rowOff>58579</xdr:rowOff>
    </xdr:from>
    <xdr:to>
      <xdr:col>29</xdr:col>
      <xdr:colOff>163162</xdr:colOff>
      <xdr:row>274</xdr:row>
      <xdr:rowOff>26214</xdr:rowOff>
    </xdr:to>
    <xdr:sp macro="" textlink="">
      <xdr:nvSpPr>
        <xdr:cNvPr id="5" name="テキスト ボックス 4"/>
        <xdr:cNvSpPr txBox="1"/>
      </xdr:nvSpPr>
      <xdr:spPr>
        <a:xfrm>
          <a:off x="3792135" y="39077461"/>
          <a:ext cx="2220498" cy="3150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629</v>
      </c>
      <c r="AK2" s="840"/>
      <c r="AL2" s="840"/>
      <c r="AM2" s="840"/>
      <c r="AN2" s="75" t="s">
        <v>285</v>
      </c>
      <c r="AO2" s="840">
        <v>21</v>
      </c>
      <c r="AP2" s="840"/>
      <c r="AQ2" s="840"/>
      <c r="AR2" s="76" t="s">
        <v>285</v>
      </c>
      <c r="AS2" s="841">
        <v>666</v>
      </c>
      <c r="AT2" s="841"/>
      <c r="AU2" s="841"/>
      <c r="AV2" s="75" t="str">
        <f>IF(AW2="","","-")</f>
        <v>-</v>
      </c>
      <c r="AW2" s="842">
        <v>0</v>
      </c>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659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610</v>
      </c>
      <c r="H5" s="831"/>
      <c r="I5" s="831"/>
      <c r="J5" s="831"/>
      <c r="K5" s="831"/>
      <c r="L5" s="831"/>
      <c r="M5" s="832" t="s">
        <v>61</v>
      </c>
      <c r="N5" s="833"/>
      <c r="O5" s="833"/>
      <c r="P5" s="833"/>
      <c r="Q5" s="833"/>
      <c r="R5" s="834"/>
      <c r="S5" s="835" t="s">
        <v>611</v>
      </c>
      <c r="T5" s="831"/>
      <c r="U5" s="831"/>
      <c r="V5" s="831"/>
      <c r="W5" s="831"/>
      <c r="X5" s="836"/>
      <c r="Y5" s="837" t="s">
        <v>3</v>
      </c>
      <c r="Z5" s="838"/>
      <c r="AA5" s="838"/>
      <c r="AB5" s="838"/>
      <c r="AC5" s="838"/>
      <c r="AD5" s="839"/>
      <c r="AE5" s="860" t="s">
        <v>612</v>
      </c>
      <c r="AF5" s="860"/>
      <c r="AG5" s="860"/>
      <c r="AH5" s="860"/>
      <c r="AI5" s="860"/>
      <c r="AJ5" s="860"/>
      <c r="AK5" s="860"/>
      <c r="AL5" s="860"/>
      <c r="AM5" s="860"/>
      <c r="AN5" s="860"/>
      <c r="AO5" s="860"/>
      <c r="AP5" s="861"/>
      <c r="AQ5" s="862" t="s">
        <v>663</v>
      </c>
      <c r="AR5" s="863"/>
      <c r="AS5" s="863"/>
      <c r="AT5" s="863"/>
      <c r="AU5" s="863"/>
      <c r="AV5" s="863"/>
      <c r="AW5" s="863"/>
      <c r="AX5" s="864"/>
    </row>
    <row r="6" spans="1:50" ht="31.5"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613</v>
      </c>
      <c r="H7" s="871"/>
      <c r="I7" s="871"/>
      <c r="J7" s="871"/>
      <c r="K7" s="871"/>
      <c r="L7" s="871"/>
      <c r="M7" s="871"/>
      <c r="N7" s="871"/>
      <c r="O7" s="871"/>
      <c r="P7" s="871"/>
      <c r="Q7" s="871"/>
      <c r="R7" s="871"/>
      <c r="S7" s="871"/>
      <c r="T7" s="871"/>
      <c r="U7" s="871"/>
      <c r="V7" s="871"/>
      <c r="W7" s="871"/>
      <c r="X7" s="872"/>
      <c r="Y7" s="873" t="s">
        <v>270</v>
      </c>
      <c r="Z7" s="693"/>
      <c r="AA7" s="693"/>
      <c r="AB7" s="693"/>
      <c r="AC7" s="693"/>
      <c r="AD7" s="874"/>
      <c r="AE7" s="803" t="s">
        <v>613</v>
      </c>
      <c r="AF7" s="804"/>
      <c r="AG7" s="804"/>
      <c r="AH7" s="804"/>
      <c r="AI7" s="804"/>
      <c r="AJ7" s="804"/>
      <c r="AK7" s="804"/>
      <c r="AL7" s="804"/>
      <c r="AM7" s="804"/>
      <c r="AN7" s="804"/>
      <c r="AO7" s="804"/>
      <c r="AP7" s="804"/>
      <c r="AQ7" s="804"/>
      <c r="AR7" s="804"/>
      <c r="AS7" s="804"/>
      <c r="AT7" s="804"/>
      <c r="AU7" s="804"/>
      <c r="AV7" s="804"/>
      <c r="AW7" s="804"/>
      <c r="AX7" s="805"/>
    </row>
    <row r="8" spans="1:50" ht="30.9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6" t="s">
        <v>21</v>
      </c>
      <c r="B9" s="777"/>
      <c r="C9" s="777"/>
      <c r="D9" s="777"/>
      <c r="E9" s="777"/>
      <c r="F9" s="777"/>
      <c r="G9" s="857" t="s">
        <v>614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49.5" customHeight="1" x14ac:dyDescent="0.15">
      <c r="A10" s="764" t="s">
        <v>27</v>
      </c>
      <c r="B10" s="765"/>
      <c r="C10" s="765"/>
      <c r="D10" s="765"/>
      <c r="E10" s="765"/>
      <c r="F10" s="765"/>
      <c r="G10" s="766" t="s">
        <v>648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29.1" customHeight="1" x14ac:dyDescent="0.15">
      <c r="A11" s="764" t="s">
        <v>5</v>
      </c>
      <c r="B11" s="765"/>
      <c r="C11" s="765"/>
      <c r="D11" s="765"/>
      <c r="E11" s="765"/>
      <c r="F11" s="769"/>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9"/>
    </row>
    <row r="13" spans="1:50" ht="21" customHeight="1" x14ac:dyDescent="0.15">
      <c r="A13" s="313"/>
      <c r="B13" s="314"/>
      <c r="C13" s="314"/>
      <c r="D13" s="314"/>
      <c r="E13" s="314"/>
      <c r="F13" s="315"/>
      <c r="G13" s="793" t="s">
        <v>6</v>
      </c>
      <c r="H13" s="794"/>
      <c r="I13" s="810" t="s">
        <v>7</v>
      </c>
      <c r="J13" s="811"/>
      <c r="K13" s="811"/>
      <c r="L13" s="811"/>
      <c r="M13" s="811"/>
      <c r="N13" s="811"/>
      <c r="O13" s="812"/>
      <c r="P13" s="704">
        <v>35</v>
      </c>
      <c r="Q13" s="705"/>
      <c r="R13" s="705"/>
      <c r="S13" s="705"/>
      <c r="T13" s="705"/>
      <c r="U13" s="705"/>
      <c r="V13" s="706"/>
      <c r="W13" s="704">
        <v>43</v>
      </c>
      <c r="X13" s="705"/>
      <c r="Y13" s="705"/>
      <c r="Z13" s="705"/>
      <c r="AA13" s="705"/>
      <c r="AB13" s="705"/>
      <c r="AC13" s="706"/>
      <c r="AD13" s="704">
        <v>30</v>
      </c>
      <c r="AE13" s="705"/>
      <c r="AF13" s="705"/>
      <c r="AG13" s="705"/>
      <c r="AH13" s="705"/>
      <c r="AI13" s="705"/>
      <c r="AJ13" s="706"/>
      <c r="AK13" s="704">
        <v>21</v>
      </c>
      <c r="AL13" s="705"/>
      <c r="AM13" s="705"/>
      <c r="AN13" s="705"/>
      <c r="AO13" s="705"/>
      <c r="AP13" s="705"/>
      <c r="AQ13" s="706"/>
      <c r="AR13" s="741">
        <v>20</v>
      </c>
      <c r="AS13" s="742"/>
      <c r="AT13" s="742"/>
      <c r="AU13" s="742"/>
      <c r="AV13" s="742"/>
      <c r="AW13" s="742"/>
      <c r="AX13" s="813"/>
    </row>
    <row r="14" spans="1:50" ht="21" customHeight="1" x14ac:dyDescent="0.15">
      <c r="A14" s="313"/>
      <c r="B14" s="314"/>
      <c r="C14" s="314"/>
      <c r="D14" s="314"/>
      <c r="E14" s="314"/>
      <c r="F14" s="315"/>
      <c r="G14" s="795"/>
      <c r="H14" s="796"/>
      <c r="I14" s="788" t="s">
        <v>8</v>
      </c>
      <c r="J14" s="789"/>
      <c r="K14" s="789"/>
      <c r="L14" s="789"/>
      <c r="M14" s="789"/>
      <c r="N14" s="789"/>
      <c r="O14" s="790"/>
      <c r="P14" s="704" t="s">
        <v>613</v>
      </c>
      <c r="Q14" s="705"/>
      <c r="R14" s="705"/>
      <c r="S14" s="705"/>
      <c r="T14" s="705"/>
      <c r="U14" s="705"/>
      <c r="V14" s="706"/>
      <c r="W14" s="704" t="s">
        <v>613</v>
      </c>
      <c r="X14" s="705"/>
      <c r="Y14" s="705"/>
      <c r="Z14" s="705"/>
      <c r="AA14" s="705"/>
      <c r="AB14" s="705"/>
      <c r="AC14" s="706"/>
      <c r="AD14" s="704" t="s">
        <v>613</v>
      </c>
      <c r="AE14" s="705"/>
      <c r="AF14" s="705"/>
      <c r="AG14" s="705"/>
      <c r="AH14" s="705"/>
      <c r="AI14" s="705"/>
      <c r="AJ14" s="706"/>
      <c r="AK14" s="704" t="s">
        <v>613</v>
      </c>
      <c r="AL14" s="705"/>
      <c r="AM14" s="705"/>
      <c r="AN14" s="705"/>
      <c r="AO14" s="705"/>
      <c r="AP14" s="705"/>
      <c r="AQ14" s="706"/>
      <c r="AR14" s="799"/>
      <c r="AS14" s="799"/>
      <c r="AT14" s="799"/>
      <c r="AU14" s="799"/>
      <c r="AV14" s="799"/>
      <c r="AW14" s="799"/>
      <c r="AX14" s="800"/>
    </row>
    <row r="15" spans="1:50" ht="21" customHeight="1" x14ac:dyDescent="0.15">
      <c r="A15" s="313"/>
      <c r="B15" s="314"/>
      <c r="C15" s="314"/>
      <c r="D15" s="314"/>
      <c r="E15" s="314"/>
      <c r="F15" s="315"/>
      <c r="G15" s="795"/>
      <c r="H15" s="796"/>
      <c r="I15" s="788" t="s">
        <v>47</v>
      </c>
      <c r="J15" s="801"/>
      <c r="K15" s="801"/>
      <c r="L15" s="801"/>
      <c r="M15" s="801"/>
      <c r="N15" s="801"/>
      <c r="O15" s="802"/>
      <c r="P15" s="704" t="s">
        <v>613</v>
      </c>
      <c r="Q15" s="705"/>
      <c r="R15" s="705"/>
      <c r="S15" s="705"/>
      <c r="T15" s="705"/>
      <c r="U15" s="705"/>
      <c r="V15" s="706"/>
      <c r="W15" s="704" t="s">
        <v>613</v>
      </c>
      <c r="X15" s="705"/>
      <c r="Y15" s="705"/>
      <c r="Z15" s="705"/>
      <c r="AA15" s="705"/>
      <c r="AB15" s="705"/>
      <c r="AC15" s="706"/>
      <c r="AD15" s="704" t="s">
        <v>613</v>
      </c>
      <c r="AE15" s="705"/>
      <c r="AF15" s="705"/>
      <c r="AG15" s="705"/>
      <c r="AH15" s="705"/>
      <c r="AI15" s="705"/>
      <c r="AJ15" s="706"/>
      <c r="AK15" s="704" t="s">
        <v>613</v>
      </c>
      <c r="AL15" s="705"/>
      <c r="AM15" s="705"/>
      <c r="AN15" s="705"/>
      <c r="AO15" s="705"/>
      <c r="AP15" s="705"/>
      <c r="AQ15" s="706"/>
      <c r="AR15" s="704" t="s">
        <v>613</v>
      </c>
      <c r="AS15" s="705"/>
      <c r="AT15" s="705"/>
      <c r="AU15" s="705"/>
      <c r="AV15" s="705"/>
      <c r="AW15" s="705"/>
      <c r="AX15" s="706"/>
    </row>
    <row r="16" spans="1:50" ht="21" customHeight="1" x14ac:dyDescent="0.15">
      <c r="A16" s="313"/>
      <c r="B16" s="314"/>
      <c r="C16" s="314"/>
      <c r="D16" s="314"/>
      <c r="E16" s="314"/>
      <c r="F16" s="315"/>
      <c r="G16" s="795"/>
      <c r="H16" s="796"/>
      <c r="I16" s="788" t="s">
        <v>48</v>
      </c>
      <c r="J16" s="801"/>
      <c r="K16" s="801"/>
      <c r="L16" s="801"/>
      <c r="M16" s="801"/>
      <c r="N16" s="801"/>
      <c r="O16" s="802"/>
      <c r="P16" s="704" t="s">
        <v>613</v>
      </c>
      <c r="Q16" s="705"/>
      <c r="R16" s="705"/>
      <c r="S16" s="705"/>
      <c r="T16" s="705"/>
      <c r="U16" s="705"/>
      <c r="V16" s="706"/>
      <c r="W16" s="704" t="s">
        <v>613</v>
      </c>
      <c r="X16" s="705"/>
      <c r="Y16" s="705"/>
      <c r="Z16" s="705"/>
      <c r="AA16" s="705"/>
      <c r="AB16" s="705"/>
      <c r="AC16" s="706"/>
      <c r="AD16" s="704" t="s">
        <v>613</v>
      </c>
      <c r="AE16" s="705"/>
      <c r="AF16" s="705"/>
      <c r="AG16" s="705"/>
      <c r="AH16" s="705"/>
      <c r="AI16" s="705"/>
      <c r="AJ16" s="706"/>
      <c r="AK16" s="704" t="s">
        <v>613</v>
      </c>
      <c r="AL16" s="705"/>
      <c r="AM16" s="705"/>
      <c r="AN16" s="705"/>
      <c r="AO16" s="705"/>
      <c r="AP16" s="705"/>
      <c r="AQ16" s="706"/>
      <c r="AR16" s="806"/>
      <c r="AS16" s="807"/>
      <c r="AT16" s="807"/>
      <c r="AU16" s="807"/>
      <c r="AV16" s="807"/>
      <c r="AW16" s="807"/>
      <c r="AX16" s="808"/>
    </row>
    <row r="17" spans="1:50" ht="24.75" customHeight="1" x14ac:dyDescent="0.15">
      <c r="A17" s="313"/>
      <c r="B17" s="314"/>
      <c r="C17" s="314"/>
      <c r="D17" s="314"/>
      <c r="E17" s="314"/>
      <c r="F17" s="315"/>
      <c r="G17" s="795"/>
      <c r="H17" s="796"/>
      <c r="I17" s="788" t="s">
        <v>46</v>
      </c>
      <c r="J17" s="789"/>
      <c r="K17" s="789"/>
      <c r="L17" s="789"/>
      <c r="M17" s="789"/>
      <c r="N17" s="789"/>
      <c r="O17" s="790"/>
      <c r="P17" s="704" t="s">
        <v>613</v>
      </c>
      <c r="Q17" s="705"/>
      <c r="R17" s="705"/>
      <c r="S17" s="705"/>
      <c r="T17" s="705"/>
      <c r="U17" s="705"/>
      <c r="V17" s="706"/>
      <c r="W17" s="704" t="s">
        <v>613</v>
      </c>
      <c r="X17" s="705"/>
      <c r="Y17" s="705"/>
      <c r="Z17" s="705"/>
      <c r="AA17" s="705"/>
      <c r="AB17" s="705"/>
      <c r="AC17" s="706"/>
      <c r="AD17" s="704" t="s">
        <v>613</v>
      </c>
      <c r="AE17" s="705"/>
      <c r="AF17" s="705"/>
      <c r="AG17" s="705"/>
      <c r="AH17" s="705"/>
      <c r="AI17" s="705"/>
      <c r="AJ17" s="706"/>
      <c r="AK17" s="704" t="s">
        <v>613</v>
      </c>
      <c r="AL17" s="705"/>
      <c r="AM17" s="705"/>
      <c r="AN17" s="705"/>
      <c r="AO17" s="705"/>
      <c r="AP17" s="705"/>
      <c r="AQ17" s="706"/>
      <c r="AR17" s="791"/>
      <c r="AS17" s="791"/>
      <c r="AT17" s="791"/>
      <c r="AU17" s="791"/>
      <c r="AV17" s="791"/>
      <c r="AW17" s="791"/>
      <c r="AX17" s="792"/>
    </row>
    <row r="18" spans="1:50" ht="24.75" customHeight="1" x14ac:dyDescent="0.15">
      <c r="A18" s="313"/>
      <c r="B18" s="314"/>
      <c r="C18" s="314"/>
      <c r="D18" s="314"/>
      <c r="E18" s="314"/>
      <c r="F18" s="315"/>
      <c r="G18" s="797"/>
      <c r="H18" s="798"/>
      <c r="I18" s="781" t="s">
        <v>18</v>
      </c>
      <c r="J18" s="782"/>
      <c r="K18" s="782"/>
      <c r="L18" s="782"/>
      <c r="M18" s="782"/>
      <c r="N18" s="782"/>
      <c r="O18" s="783"/>
      <c r="P18" s="784">
        <f>SUM(P13:V17)</f>
        <v>35</v>
      </c>
      <c r="Q18" s="785"/>
      <c r="R18" s="785"/>
      <c r="S18" s="785"/>
      <c r="T18" s="785"/>
      <c r="U18" s="785"/>
      <c r="V18" s="786"/>
      <c r="W18" s="784">
        <f>SUM(W13:AC17)</f>
        <v>43</v>
      </c>
      <c r="X18" s="785"/>
      <c r="Y18" s="785"/>
      <c r="Z18" s="785"/>
      <c r="AA18" s="785"/>
      <c r="AB18" s="785"/>
      <c r="AC18" s="786"/>
      <c r="AD18" s="784">
        <f>SUM(AD13:AJ17)</f>
        <v>30</v>
      </c>
      <c r="AE18" s="785"/>
      <c r="AF18" s="785"/>
      <c r="AG18" s="785"/>
      <c r="AH18" s="785"/>
      <c r="AI18" s="785"/>
      <c r="AJ18" s="786"/>
      <c r="AK18" s="784">
        <f>SUM(AK13:AQ17)</f>
        <v>21</v>
      </c>
      <c r="AL18" s="785"/>
      <c r="AM18" s="785"/>
      <c r="AN18" s="785"/>
      <c r="AO18" s="785"/>
      <c r="AP18" s="785"/>
      <c r="AQ18" s="786"/>
      <c r="AR18" s="784">
        <f>SUM(AR13:AX17)</f>
        <v>20</v>
      </c>
      <c r="AS18" s="785"/>
      <c r="AT18" s="785"/>
      <c r="AU18" s="785"/>
      <c r="AV18" s="785"/>
      <c r="AW18" s="785"/>
      <c r="AX18" s="787"/>
    </row>
    <row r="19" spans="1:50" ht="24.75" customHeight="1" x14ac:dyDescent="0.15">
      <c r="A19" s="313"/>
      <c r="B19" s="314"/>
      <c r="C19" s="314"/>
      <c r="D19" s="314"/>
      <c r="E19" s="314"/>
      <c r="F19" s="315"/>
      <c r="G19" s="756" t="s">
        <v>9</v>
      </c>
      <c r="H19" s="757"/>
      <c r="I19" s="757"/>
      <c r="J19" s="757"/>
      <c r="K19" s="757"/>
      <c r="L19" s="757"/>
      <c r="M19" s="757"/>
      <c r="N19" s="757"/>
      <c r="O19" s="757"/>
      <c r="P19" s="704">
        <v>1</v>
      </c>
      <c r="Q19" s="705"/>
      <c r="R19" s="705"/>
      <c r="S19" s="705"/>
      <c r="T19" s="705"/>
      <c r="U19" s="705"/>
      <c r="V19" s="706"/>
      <c r="W19" s="704">
        <v>17</v>
      </c>
      <c r="X19" s="705"/>
      <c r="Y19" s="705"/>
      <c r="Z19" s="705"/>
      <c r="AA19" s="705"/>
      <c r="AB19" s="705"/>
      <c r="AC19" s="706"/>
      <c r="AD19" s="704">
        <v>4</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2.8571428571428571E-2</v>
      </c>
      <c r="Q20" s="752"/>
      <c r="R20" s="752"/>
      <c r="S20" s="752"/>
      <c r="T20" s="752"/>
      <c r="U20" s="752"/>
      <c r="V20" s="752"/>
      <c r="W20" s="752">
        <f>IF(W18=0, "-", SUM(W19)/W18)</f>
        <v>0.39534883720930231</v>
      </c>
      <c r="X20" s="752"/>
      <c r="Y20" s="752"/>
      <c r="Z20" s="752"/>
      <c r="AA20" s="752"/>
      <c r="AB20" s="752"/>
      <c r="AC20" s="752"/>
      <c r="AD20" s="752">
        <f>IF(AD18=0, "-", SUM(AD19)/AD18)</f>
        <v>0.13333333333333333</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f>IF(P19=0, "-", SUM(P19)/SUM(P13,P14))</f>
        <v>2.8571428571428571E-2</v>
      </c>
      <c r="Q21" s="752"/>
      <c r="R21" s="752"/>
      <c r="S21" s="752"/>
      <c r="T21" s="752"/>
      <c r="U21" s="752"/>
      <c r="V21" s="752"/>
      <c r="W21" s="752">
        <f>IF(W19=0, "-", SUM(W19)/SUM(W13,W14))</f>
        <v>0.39534883720930231</v>
      </c>
      <c r="X21" s="752"/>
      <c r="Y21" s="752"/>
      <c r="Z21" s="752"/>
      <c r="AA21" s="752"/>
      <c r="AB21" s="752"/>
      <c r="AC21" s="752"/>
      <c r="AD21" s="752">
        <f>IF(AD19=0, "-", SUM(AD19)/SUM(AD13,AD14))</f>
        <v>0.13333333333333333</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593</v>
      </c>
      <c r="B22" s="711"/>
      <c r="C22" s="711"/>
      <c r="D22" s="711"/>
      <c r="E22" s="711"/>
      <c r="F22" s="712"/>
      <c r="G22" s="716" t="s">
        <v>229</v>
      </c>
      <c r="H22" s="556"/>
      <c r="I22" s="556"/>
      <c r="J22" s="556"/>
      <c r="K22" s="556"/>
      <c r="L22" s="556"/>
      <c r="M22" s="556"/>
      <c r="N22" s="556"/>
      <c r="O22" s="557"/>
      <c r="P22" s="717" t="s">
        <v>591</v>
      </c>
      <c r="Q22" s="556"/>
      <c r="R22" s="556"/>
      <c r="S22" s="556"/>
      <c r="T22" s="556"/>
      <c r="U22" s="556"/>
      <c r="V22" s="557"/>
      <c r="W22" s="717" t="s">
        <v>592</v>
      </c>
      <c r="X22" s="556"/>
      <c r="Y22" s="556"/>
      <c r="Z22" s="556"/>
      <c r="AA22" s="556"/>
      <c r="AB22" s="556"/>
      <c r="AC22" s="557"/>
      <c r="AD22" s="717" t="s">
        <v>228</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3"/>
      <c r="B23" s="714"/>
      <c r="C23" s="714"/>
      <c r="D23" s="714"/>
      <c r="E23" s="714"/>
      <c r="F23" s="715"/>
      <c r="G23" s="738" t="s">
        <v>615</v>
      </c>
      <c r="H23" s="739"/>
      <c r="I23" s="739"/>
      <c r="J23" s="739"/>
      <c r="K23" s="739"/>
      <c r="L23" s="739"/>
      <c r="M23" s="739"/>
      <c r="N23" s="739"/>
      <c r="O23" s="740"/>
      <c r="P23" s="704">
        <v>21</v>
      </c>
      <c r="Q23" s="705"/>
      <c r="R23" s="705"/>
      <c r="S23" s="705"/>
      <c r="T23" s="705"/>
      <c r="U23" s="705"/>
      <c r="V23" s="706"/>
      <c r="W23" s="741">
        <v>20</v>
      </c>
      <c r="X23" s="742"/>
      <c r="Y23" s="742"/>
      <c r="Z23" s="742"/>
      <c r="AA23" s="742"/>
      <c r="AB23" s="742"/>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304" t="s">
        <v>18</v>
      </c>
      <c r="H29" s="724"/>
      <c r="I29" s="724"/>
      <c r="J29" s="724"/>
      <c r="K29" s="724"/>
      <c r="L29" s="724"/>
      <c r="M29" s="724"/>
      <c r="N29" s="724"/>
      <c r="O29" s="725"/>
      <c r="P29" s="726">
        <f>AK13</f>
        <v>21</v>
      </c>
      <c r="Q29" s="727"/>
      <c r="R29" s="727"/>
      <c r="S29" s="727"/>
      <c r="T29" s="727"/>
      <c r="U29" s="727"/>
      <c r="V29" s="728"/>
      <c r="W29" s="729">
        <f>AR13</f>
        <v>20</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580</v>
      </c>
      <c r="B30" s="733"/>
      <c r="C30" s="733"/>
      <c r="D30" s="733"/>
      <c r="E30" s="733"/>
      <c r="F30" s="734"/>
      <c r="G30" s="735" t="s">
        <v>649</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581</v>
      </c>
      <c r="B31" s="153"/>
      <c r="C31" s="153"/>
      <c r="D31" s="153"/>
      <c r="E31" s="153"/>
      <c r="F31" s="154"/>
      <c r="G31" s="695" t="s">
        <v>573</v>
      </c>
      <c r="H31" s="696"/>
      <c r="I31" s="696"/>
      <c r="J31" s="696"/>
      <c r="K31" s="696"/>
      <c r="L31" s="696"/>
      <c r="M31" s="696"/>
      <c r="N31" s="696"/>
      <c r="O31" s="696"/>
      <c r="P31" s="697" t="s">
        <v>572</v>
      </c>
      <c r="Q31" s="696"/>
      <c r="R31" s="696"/>
      <c r="S31" s="696"/>
      <c r="T31" s="696"/>
      <c r="U31" s="696"/>
      <c r="V31" s="696"/>
      <c r="W31" s="696"/>
      <c r="X31" s="698"/>
      <c r="Y31" s="699"/>
      <c r="Z31" s="700"/>
      <c r="AA31" s="701"/>
      <c r="AB31" s="632" t="s">
        <v>11</v>
      </c>
      <c r="AC31" s="632"/>
      <c r="AD31" s="632"/>
      <c r="AE31" s="116" t="s">
        <v>417</v>
      </c>
      <c r="AF31" s="702"/>
      <c r="AG31" s="702"/>
      <c r="AH31" s="703"/>
      <c r="AI31" s="116" t="s">
        <v>569</v>
      </c>
      <c r="AJ31" s="702"/>
      <c r="AK31" s="702"/>
      <c r="AL31" s="703"/>
      <c r="AM31" s="116" t="s">
        <v>385</v>
      </c>
      <c r="AN31" s="702"/>
      <c r="AO31" s="702"/>
      <c r="AP31" s="703"/>
      <c r="AQ31" s="629" t="s">
        <v>416</v>
      </c>
      <c r="AR31" s="630"/>
      <c r="AS31" s="630"/>
      <c r="AT31" s="631"/>
      <c r="AU31" s="629" t="s">
        <v>594</v>
      </c>
      <c r="AV31" s="630"/>
      <c r="AW31" s="630"/>
      <c r="AX31" s="639"/>
    </row>
    <row r="32" spans="1:50" ht="23.25" customHeight="1" x14ac:dyDescent="0.15">
      <c r="A32" s="654"/>
      <c r="B32" s="153"/>
      <c r="C32" s="153"/>
      <c r="D32" s="153"/>
      <c r="E32" s="153"/>
      <c r="F32" s="154"/>
      <c r="G32" s="736" t="s">
        <v>652</v>
      </c>
      <c r="H32" s="641"/>
      <c r="I32" s="641"/>
      <c r="J32" s="641"/>
      <c r="K32" s="641"/>
      <c r="L32" s="641"/>
      <c r="M32" s="641"/>
      <c r="N32" s="641"/>
      <c r="O32" s="641"/>
      <c r="P32" s="644" t="s">
        <v>619</v>
      </c>
      <c r="Q32" s="645"/>
      <c r="R32" s="645"/>
      <c r="S32" s="645"/>
      <c r="T32" s="645"/>
      <c r="U32" s="645"/>
      <c r="V32" s="645"/>
      <c r="W32" s="645"/>
      <c r="X32" s="646"/>
      <c r="Y32" s="650" t="s">
        <v>51</v>
      </c>
      <c r="Z32" s="651"/>
      <c r="AA32" s="652"/>
      <c r="AB32" s="653" t="s">
        <v>620</v>
      </c>
      <c r="AC32" s="653"/>
      <c r="AD32" s="653"/>
      <c r="AE32" s="622">
        <v>3433</v>
      </c>
      <c r="AF32" s="622"/>
      <c r="AG32" s="622"/>
      <c r="AH32" s="622"/>
      <c r="AI32" s="622">
        <v>67901</v>
      </c>
      <c r="AJ32" s="622"/>
      <c r="AK32" s="622"/>
      <c r="AL32" s="622"/>
      <c r="AM32" s="622">
        <v>22260</v>
      </c>
      <c r="AN32" s="622"/>
      <c r="AO32" s="622"/>
      <c r="AP32" s="622"/>
      <c r="AQ32" s="668" t="s">
        <v>657</v>
      </c>
      <c r="AR32" s="622"/>
      <c r="AS32" s="622"/>
      <c r="AT32" s="622"/>
      <c r="AU32" s="93" t="s">
        <v>657</v>
      </c>
      <c r="AV32" s="624"/>
      <c r="AW32" s="624"/>
      <c r="AX32" s="625"/>
    </row>
    <row r="33" spans="1:51" ht="23.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620</v>
      </c>
      <c r="AC33" s="653"/>
      <c r="AD33" s="653"/>
      <c r="AE33" s="622">
        <v>197877</v>
      </c>
      <c r="AF33" s="622"/>
      <c r="AG33" s="622"/>
      <c r="AH33" s="622"/>
      <c r="AI33" s="622">
        <v>190370</v>
      </c>
      <c r="AJ33" s="622"/>
      <c r="AK33" s="622"/>
      <c r="AL33" s="622"/>
      <c r="AM33" s="622">
        <v>145597</v>
      </c>
      <c r="AN33" s="622"/>
      <c r="AO33" s="622"/>
      <c r="AP33" s="622"/>
      <c r="AQ33" s="622">
        <v>97544</v>
      </c>
      <c r="AR33" s="622"/>
      <c r="AS33" s="622"/>
      <c r="AT33" s="622"/>
      <c r="AU33" s="93" t="s">
        <v>657</v>
      </c>
      <c r="AV33" s="624"/>
      <c r="AW33" s="624"/>
      <c r="AX33" s="625"/>
    </row>
    <row r="34" spans="1:51" ht="23.25" customHeight="1" x14ac:dyDescent="0.15">
      <c r="A34" s="686" t="s">
        <v>582</v>
      </c>
      <c r="B34" s="687"/>
      <c r="C34" s="687"/>
      <c r="D34" s="687"/>
      <c r="E34" s="687"/>
      <c r="F34" s="688"/>
      <c r="G34" s="176" t="s">
        <v>583</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417</v>
      </c>
      <c r="AF34" s="176"/>
      <c r="AG34" s="176"/>
      <c r="AH34" s="177"/>
      <c r="AI34" s="175" t="s">
        <v>569</v>
      </c>
      <c r="AJ34" s="176"/>
      <c r="AK34" s="176"/>
      <c r="AL34" s="177"/>
      <c r="AM34" s="175" t="s">
        <v>385</v>
      </c>
      <c r="AN34" s="176"/>
      <c r="AO34" s="176"/>
      <c r="AP34" s="177"/>
      <c r="AQ34" s="633" t="s">
        <v>595</v>
      </c>
      <c r="AR34" s="634"/>
      <c r="AS34" s="634"/>
      <c r="AT34" s="634"/>
      <c r="AU34" s="634"/>
      <c r="AV34" s="634"/>
      <c r="AW34" s="634"/>
      <c r="AX34" s="635"/>
    </row>
    <row r="35" spans="1:51" ht="23.25" customHeight="1" x14ac:dyDescent="0.15">
      <c r="A35" s="689"/>
      <c r="B35" s="690"/>
      <c r="C35" s="690"/>
      <c r="D35" s="690"/>
      <c r="E35" s="690"/>
      <c r="F35" s="691"/>
      <c r="G35" s="658" t="s">
        <v>621</v>
      </c>
      <c r="H35" s="659"/>
      <c r="I35" s="659"/>
      <c r="J35" s="659"/>
      <c r="K35" s="659"/>
      <c r="L35" s="659"/>
      <c r="M35" s="659"/>
      <c r="N35" s="659"/>
      <c r="O35" s="659"/>
      <c r="P35" s="659"/>
      <c r="Q35" s="659"/>
      <c r="R35" s="659"/>
      <c r="S35" s="659"/>
      <c r="T35" s="659"/>
      <c r="U35" s="659"/>
      <c r="V35" s="659"/>
      <c r="W35" s="659"/>
      <c r="X35" s="659"/>
      <c r="Y35" s="662" t="s">
        <v>582</v>
      </c>
      <c r="Z35" s="663"/>
      <c r="AA35" s="664"/>
      <c r="AB35" s="665" t="s">
        <v>622</v>
      </c>
      <c r="AC35" s="666"/>
      <c r="AD35" s="667"/>
      <c r="AE35" s="668">
        <v>393</v>
      </c>
      <c r="AF35" s="668"/>
      <c r="AG35" s="668"/>
      <c r="AH35" s="668"/>
      <c r="AI35" s="668">
        <v>255</v>
      </c>
      <c r="AJ35" s="668"/>
      <c r="AK35" s="668"/>
      <c r="AL35" s="668"/>
      <c r="AM35" s="668">
        <v>201</v>
      </c>
      <c r="AN35" s="668"/>
      <c r="AO35" s="668"/>
      <c r="AP35" s="668"/>
      <c r="AQ35" s="93">
        <v>210</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585</v>
      </c>
      <c r="Z36" s="655"/>
      <c r="AA36" s="656"/>
      <c r="AB36" s="618" t="s">
        <v>623</v>
      </c>
      <c r="AC36" s="619"/>
      <c r="AD36" s="620"/>
      <c r="AE36" s="621" t="s">
        <v>624</v>
      </c>
      <c r="AF36" s="621"/>
      <c r="AG36" s="621"/>
      <c r="AH36" s="621"/>
      <c r="AI36" s="621" t="s">
        <v>625</v>
      </c>
      <c r="AJ36" s="621"/>
      <c r="AK36" s="621"/>
      <c r="AL36" s="621"/>
      <c r="AM36" s="621" t="s">
        <v>655</v>
      </c>
      <c r="AN36" s="621"/>
      <c r="AO36" s="621"/>
      <c r="AP36" s="621"/>
      <c r="AQ36" s="621" t="s">
        <v>656</v>
      </c>
      <c r="AR36" s="621"/>
      <c r="AS36" s="621"/>
      <c r="AT36" s="621"/>
      <c r="AU36" s="621"/>
      <c r="AV36" s="621"/>
      <c r="AW36" s="621"/>
      <c r="AX36" s="657"/>
    </row>
    <row r="37" spans="1:51" ht="18.75" customHeight="1" x14ac:dyDescent="0.15">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417</v>
      </c>
      <c r="AF37" s="616"/>
      <c r="AG37" s="616"/>
      <c r="AH37" s="617"/>
      <c r="AI37" s="684" t="s">
        <v>569</v>
      </c>
      <c r="AJ37" s="684"/>
      <c r="AK37" s="684"/>
      <c r="AL37" s="615"/>
      <c r="AM37" s="684" t="s">
        <v>385</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657</v>
      </c>
      <c r="AR38" s="514"/>
      <c r="AS38" s="127" t="s">
        <v>175</v>
      </c>
      <c r="AT38" s="128"/>
      <c r="AU38" s="126">
        <v>3</v>
      </c>
      <c r="AV38" s="126"/>
      <c r="AW38" s="108" t="s">
        <v>166</v>
      </c>
      <c r="AX38" s="129"/>
    </row>
    <row r="39" spans="1:51" ht="23.25" customHeight="1" x14ac:dyDescent="0.15">
      <c r="A39" s="680"/>
      <c r="B39" s="678"/>
      <c r="C39" s="678"/>
      <c r="D39" s="678"/>
      <c r="E39" s="678"/>
      <c r="F39" s="679"/>
      <c r="G39" s="178" t="s">
        <v>613</v>
      </c>
      <c r="H39" s="179"/>
      <c r="I39" s="179"/>
      <c r="J39" s="179"/>
      <c r="K39" s="179"/>
      <c r="L39" s="179"/>
      <c r="M39" s="179"/>
      <c r="N39" s="179"/>
      <c r="O39" s="180"/>
      <c r="P39" s="131" t="s">
        <v>613</v>
      </c>
      <c r="Q39" s="131"/>
      <c r="R39" s="131"/>
      <c r="S39" s="131"/>
      <c r="T39" s="131"/>
      <c r="U39" s="131"/>
      <c r="V39" s="131"/>
      <c r="W39" s="131"/>
      <c r="X39" s="132"/>
      <c r="Y39" s="219" t="s">
        <v>12</v>
      </c>
      <c r="Z39" s="220"/>
      <c r="AA39" s="221"/>
      <c r="AB39" s="148" t="s">
        <v>613</v>
      </c>
      <c r="AC39" s="148"/>
      <c r="AD39" s="148"/>
      <c r="AE39" s="93" t="s">
        <v>613</v>
      </c>
      <c r="AF39" s="87"/>
      <c r="AG39" s="87"/>
      <c r="AH39" s="87"/>
      <c r="AI39" s="93" t="s">
        <v>613</v>
      </c>
      <c r="AJ39" s="87"/>
      <c r="AK39" s="87"/>
      <c r="AL39" s="87"/>
      <c r="AM39" s="93" t="s">
        <v>613</v>
      </c>
      <c r="AN39" s="87"/>
      <c r="AO39" s="87"/>
      <c r="AP39" s="87"/>
      <c r="AQ39" s="94" t="s">
        <v>613</v>
      </c>
      <c r="AR39" s="95"/>
      <c r="AS39" s="95"/>
      <c r="AT39" s="96"/>
      <c r="AU39" s="87" t="s">
        <v>613</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t="s">
        <v>613</v>
      </c>
      <c r="AF40" s="87"/>
      <c r="AG40" s="87"/>
      <c r="AH40" s="87"/>
      <c r="AI40" s="93" t="s">
        <v>613</v>
      </c>
      <c r="AJ40" s="87"/>
      <c r="AK40" s="87"/>
      <c r="AL40" s="87"/>
      <c r="AM40" s="93" t="s">
        <v>613</v>
      </c>
      <c r="AN40" s="87"/>
      <c r="AO40" s="87"/>
      <c r="AP40" s="87"/>
      <c r="AQ40" s="94" t="s">
        <v>613</v>
      </c>
      <c r="AR40" s="95"/>
      <c r="AS40" s="95"/>
      <c r="AT40" s="96"/>
      <c r="AU40" s="87" t="s">
        <v>613</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t="s">
        <v>613</v>
      </c>
      <c r="AF41" s="87"/>
      <c r="AG41" s="87"/>
      <c r="AH41" s="87"/>
      <c r="AI41" s="93" t="s">
        <v>613</v>
      </c>
      <c r="AJ41" s="87"/>
      <c r="AK41" s="87"/>
      <c r="AL41" s="87"/>
      <c r="AM41" s="93" t="s">
        <v>613</v>
      </c>
      <c r="AN41" s="87"/>
      <c r="AO41" s="87"/>
      <c r="AP41" s="87"/>
      <c r="AQ41" s="94" t="s">
        <v>613</v>
      </c>
      <c r="AR41" s="95"/>
      <c r="AS41" s="95"/>
      <c r="AT41" s="96"/>
      <c r="AU41" s="87" t="s">
        <v>613</v>
      </c>
      <c r="AV41" s="87"/>
      <c r="AW41" s="87"/>
      <c r="AX41" s="88"/>
    </row>
    <row r="42" spans="1:51" ht="23.25" customHeight="1" x14ac:dyDescent="0.15">
      <c r="A42" s="187" t="s">
        <v>261</v>
      </c>
      <c r="B42" s="150"/>
      <c r="C42" s="150"/>
      <c r="D42" s="150"/>
      <c r="E42" s="150"/>
      <c r="F42" s="151"/>
      <c r="G42" s="189" t="s">
        <v>613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644</v>
      </c>
      <c r="H46" s="201"/>
      <c r="I46" s="201"/>
      <c r="J46" s="201"/>
      <c r="K46" s="201"/>
      <c r="L46" s="201"/>
      <c r="M46" s="201"/>
      <c r="N46" s="201"/>
      <c r="O46" s="201"/>
      <c r="P46" s="201"/>
      <c r="Q46" s="201"/>
      <c r="R46" s="201"/>
      <c r="S46" s="201"/>
      <c r="T46" s="201"/>
      <c r="U46" s="201"/>
      <c r="V46" s="201"/>
      <c r="W46" s="201"/>
      <c r="X46" s="201"/>
      <c r="Y46" s="201"/>
      <c r="Z46" s="201"/>
      <c r="AA46" s="202"/>
      <c r="AB46" s="207" t="s">
        <v>645</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47.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657</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616</v>
      </c>
      <c r="H51" s="131"/>
      <c r="I51" s="131"/>
      <c r="J51" s="131"/>
      <c r="K51" s="131"/>
      <c r="L51" s="131"/>
      <c r="M51" s="131"/>
      <c r="N51" s="131"/>
      <c r="O51" s="132"/>
      <c r="P51" s="131" t="s">
        <v>617</v>
      </c>
      <c r="Q51" s="139"/>
      <c r="R51" s="139"/>
      <c r="S51" s="139"/>
      <c r="T51" s="139"/>
      <c r="U51" s="139"/>
      <c r="V51" s="139"/>
      <c r="W51" s="139"/>
      <c r="X51" s="140"/>
      <c r="Y51" s="145" t="s">
        <v>57</v>
      </c>
      <c r="Z51" s="146"/>
      <c r="AA51" s="147"/>
      <c r="AB51" s="148" t="s">
        <v>618</v>
      </c>
      <c r="AC51" s="148"/>
      <c r="AD51" s="148"/>
      <c r="AE51" s="93">
        <v>1350</v>
      </c>
      <c r="AF51" s="87"/>
      <c r="AG51" s="87"/>
      <c r="AH51" s="87"/>
      <c r="AI51" s="93">
        <v>17328</v>
      </c>
      <c r="AJ51" s="87"/>
      <c r="AK51" s="87"/>
      <c r="AL51" s="87"/>
      <c r="AM51" s="93">
        <v>4480</v>
      </c>
      <c r="AN51" s="87"/>
      <c r="AO51" s="87"/>
      <c r="AP51" s="87"/>
      <c r="AQ51" s="94" t="s">
        <v>613</v>
      </c>
      <c r="AR51" s="95"/>
      <c r="AS51" s="95"/>
      <c r="AT51" s="96"/>
      <c r="AU51" s="87" t="s">
        <v>613</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618</v>
      </c>
      <c r="AC52" s="92"/>
      <c r="AD52" s="92"/>
      <c r="AE52" s="93">
        <v>35054</v>
      </c>
      <c r="AF52" s="87"/>
      <c r="AG52" s="87"/>
      <c r="AH52" s="87"/>
      <c r="AI52" s="93">
        <v>43437</v>
      </c>
      <c r="AJ52" s="87"/>
      <c r="AK52" s="87"/>
      <c r="AL52" s="87"/>
      <c r="AM52" s="93">
        <v>29723</v>
      </c>
      <c r="AN52" s="87"/>
      <c r="AO52" s="87"/>
      <c r="AP52" s="87"/>
      <c r="AQ52" s="94" t="s">
        <v>613</v>
      </c>
      <c r="AR52" s="95"/>
      <c r="AS52" s="95"/>
      <c r="AT52" s="96"/>
      <c r="AU52" s="87">
        <v>20522</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3.9</v>
      </c>
      <c r="AF53" s="99"/>
      <c r="AG53" s="99"/>
      <c r="AH53" s="99"/>
      <c r="AI53" s="98">
        <v>39.9</v>
      </c>
      <c r="AJ53" s="99"/>
      <c r="AK53" s="99"/>
      <c r="AL53" s="99"/>
      <c r="AM53" s="98">
        <v>15.1</v>
      </c>
      <c r="AN53" s="99"/>
      <c r="AO53" s="99"/>
      <c r="AP53" s="99"/>
      <c r="AQ53" s="94" t="s">
        <v>613</v>
      </c>
      <c r="AR53" s="95"/>
      <c r="AS53" s="95"/>
      <c r="AT53" s="96"/>
      <c r="AU53" s="87" t="s">
        <v>613</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580</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581</v>
      </c>
      <c r="B65" s="153"/>
      <c r="C65" s="153"/>
      <c r="D65" s="153"/>
      <c r="E65" s="153"/>
      <c r="F65" s="154"/>
      <c r="G65" s="695" t="s">
        <v>573</v>
      </c>
      <c r="H65" s="696"/>
      <c r="I65" s="696"/>
      <c r="J65" s="696"/>
      <c r="K65" s="696"/>
      <c r="L65" s="696"/>
      <c r="M65" s="696"/>
      <c r="N65" s="696"/>
      <c r="O65" s="696"/>
      <c r="P65" s="697" t="s">
        <v>572</v>
      </c>
      <c r="Q65" s="696"/>
      <c r="R65" s="696"/>
      <c r="S65" s="696"/>
      <c r="T65" s="696"/>
      <c r="U65" s="696"/>
      <c r="V65" s="696"/>
      <c r="W65" s="696"/>
      <c r="X65" s="698"/>
      <c r="Y65" s="699"/>
      <c r="Z65" s="700"/>
      <c r="AA65" s="701"/>
      <c r="AB65" s="632" t="s">
        <v>11</v>
      </c>
      <c r="AC65" s="632"/>
      <c r="AD65" s="632"/>
      <c r="AE65" s="116" t="s">
        <v>417</v>
      </c>
      <c r="AF65" s="702"/>
      <c r="AG65" s="702"/>
      <c r="AH65" s="703"/>
      <c r="AI65" s="116" t="s">
        <v>569</v>
      </c>
      <c r="AJ65" s="702"/>
      <c r="AK65" s="702"/>
      <c r="AL65" s="703"/>
      <c r="AM65" s="116" t="s">
        <v>385</v>
      </c>
      <c r="AN65" s="702"/>
      <c r="AO65" s="702"/>
      <c r="AP65" s="703"/>
      <c r="AQ65" s="629" t="s">
        <v>416</v>
      </c>
      <c r="AR65" s="630"/>
      <c r="AS65" s="630"/>
      <c r="AT65" s="631"/>
      <c r="AU65" s="629" t="s">
        <v>594</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582</v>
      </c>
      <c r="B68" s="687"/>
      <c r="C68" s="687"/>
      <c r="D68" s="687"/>
      <c r="E68" s="687"/>
      <c r="F68" s="688"/>
      <c r="G68" s="176" t="s">
        <v>583</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417</v>
      </c>
      <c r="AF68" s="119"/>
      <c r="AG68" s="119"/>
      <c r="AH68" s="119"/>
      <c r="AI68" s="119" t="s">
        <v>569</v>
      </c>
      <c r="AJ68" s="119"/>
      <c r="AK68" s="119"/>
      <c r="AL68" s="119"/>
      <c r="AM68" s="119" t="s">
        <v>385</v>
      </c>
      <c r="AN68" s="119"/>
      <c r="AO68" s="119"/>
      <c r="AP68" s="119"/>
      <c r="AQ68" s="633" t="s">
        <v>595</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626</v>
      </c>
      <c r="H69" s="659"/>
      <c r="I69" s="659"/>
      <c r="J69" s="659"/>
      <c r="K69" s="659"/>
      <c r="L69" s="659"/>
      <c r="M69" s="659"/>
      <c r="N69" s="659"/>
      <c r="O69" s="659"/>
      <c r="P69" s="659"/>
      <c r="Q69" s="659"/>
      <c r="R69" s="659"/>
      <c r="S69" s="659"/>
      <c r="T69" s="659"/>
      <c r="U69" s="659"/>
      <c r="V69" s="659"/>
      <c r="W69" s="659"/>
      <c r="X69" s="659"/>
      <c r="Y69" s="662" t="s">
        <v>582</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585</v>
      </c>
      <c r="Z70" s="655"/>
      <c r="AA70" s="656"/>
      <c r="AB70" s="618" t="s">
        <v>586</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580</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581</v>
      </c>
      <c r="B99" s="153"/>
      <c r="C99" s="153"/>
      <c r="D99" s="153"/>
      <c r="E99" s="153"/>
      <c r="F99" s="154"/>
      <c r="G99" s="695" t="s">
        <v>573</v>
      </c>
      <c r="H99" s="696"/>
      <c r="I99" s="696"/>
      <c r="J99" s="696"/>
      <c r="K99" s="696"/>
      <c r="L99" s="696"/>
      <c r="M99" s="696"/>
      <c r="N99" s="696"/>
      <c r="O99" s="696"/>
      <c r="P99" s="697" t="s">
        <v>572</v>
      </c>
      <c r="Q99" s="696"/>
      <c r="R99" s="696"/>
      <c r="S99" s="696"/>
      <c r="T99" s="696"/>
      <c r="U99" s="696"/>
      <c r="V99" s="696"/>
      <c r="W99" s="696"/>
      <c r="X99" s="698"/>
      <c r="Y99" s="699"/>
      <c r="Z99" s="700"/>
      <c r="AA99" s="701"/>
      <c r="AB99" s="632" t="s">
        <v>11</v>
      </c>
      <c r="AC99" s="632"/>
      <c r="AD99" s="632"/>
      <c r="AE99" s="119" t="s">
        <v>417</v>
      </c>
      <c r="AF99" s="119"/>
      <c r="AG99" s="119"/>
      <c r="AH99" s="119"/>
      <c r="AI99" s="119" t="s">
        <v>569</v>
      </c>
      <c r="AJ99" s="119"/>
      <c r="AK99" s="119"/>
      <c r="AL99" s="119"/>
      <c r="AM99" s="119" t="s">
        <v>385</v>
      </c>
      <c r="AN99" s="119"/>
      <c r="AO99" s="119"/>
      <c r="AP99" s="119"/>
      <c r="AQ99" s="629" t="s">
        <v>416</v>
      </c>
      <c r="AR99" s="630"/>
      <c r="AS99" s="630"/>
      <c r="AT99" s="631"/>
      <c r="AU99" s="629" t="s">
        <v>594</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582</v>
      </c>
      <c r="B102" s="105"/>
      <c r="C102" s="105"/>
      <c r="D102" s="105"/>
      <c r="E102" s="105"/>
      <c r="F102" s="669"/>
      <c r="G102" s="176" t="s">
        <v>583</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417</v>
      </c>
      <c r="AF102" s="119"/>
      <c r="AG102" s="119"/>
      <c r="AH102" s="119"/>
      <c r="AI102" s="119" t="s">
        <v>569</v>
      </c>
      <c r="AJ102" s="119"/>
      <c r="AK102" s="119"/>
      <c r="AL102" s="119"/>
      <c r="AM102" s="119" t="s">
        <v>385</v>
      </c>
      <c r="AN102" s="119"/>
      <c r="AO102" s="119"/>
      <c r="AP102" s="119"/>
      <c r="AQ102" s="633" t="s">
        <v>595</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584</v>
      </c>
      <c r="H103" s="659"/>
      <c r="I103" s="659"/>
      <c r="J103" s="659"/>
      <c r="K103" s="659"/>
      <c r="L103" s="659"/>
      <c r="M103" s="659"/>
      <c r="N103" s="659"/>
      <c r="O103" s="659"/>
      <c r="P103" s="659"/>
      <c r="Q103" s="659"/>
      <c r="R103" s="659"/>
      <c r="S103" s="659"/>
      <c r="T103" s="659"/>
      <c r="U103" s="659"/>
      <c r="V103" s="659"/>
      <c r="W103" s="659"/>
      <c r="X103" s="659"/>
      <c r="Y103" s="662" t="s">
        <v>582</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585</v>
      </c>
      <c r="Z104" s="655"/>
      <c r="AA104" s="656"/>
      <c r="AB104" s="618" t="s">
        <v>586</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580</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581</v>
      </c>
      <c r="B133" s="153"/>
      <c r="C133" s="153"/>
      <c r="D133" s="153"/>
      <c r="E133" s="153"/>
      <c r="F133" s="154"/>
      <c r="G133" s="695" t="s">
        <v>573</v>
      </c>
      <c r="H133" s="696"/>
      <c r="I133" s="696"/>
      <c r="J133" s="696"/>
      <c r="K133" s="696"/>
      <c r="L133" s="696"/>
      <c r="M133" s="696"/>
      <c r="N133" s="696"/>
      <c r="O133" s="696"/>
      <c r="P133" s="697" t="s">
        <v>572</v>
      </c>
      <c r="Q133" s="696"/>
      <c r="R133" s="696"/>
      <c r="S133" s="696"/>
      <c r="T133" s="696"/>
      <c r="U133" s="696"/>
      <c r="V133" s="696"/>
      <c r="W133" s="696"/>
      <c r="X133" s="698"/>
      <c r="Y133" s="699"/>
      <c r="Z133" s="700"/>
      <c r="AA133" s="701"/>
      <c r="AB133" s="632" t="s">
        <v>11</v>
      </c>
      <c r="AC133" s="632"/>
      <c r="AD133" s="632"/>
      <c r="AE133" s="119" t="s">
        <v>417</v>
      </c>
      <c r="AF133" s="119"/>
      <c r="AG133" s="119"/>
      <c r="AH133" s="119"/>
      <c r="AI133" s="119" t="s">
        <v>569</v>
      </c>
      <c r="AJ133" s="119"/>
      <c r="AK133" s="119"/>
      <c r="AL133" s="119"/>
      <c r="AM133" s="119" t="s">
        <v>385</v>
      </c>
      <c r="AN133" s="119"/>
      <c r="AO133" s="119"/>
      <c r="AP133" s="119"/>
      <c r="AQ133" s="629" t="s">
        <v>416</v>
      </c>
      <c r="AR133" s="630"/>
      <c r="AS133" s="630"/>
      <c r="AT133" s="631"/>
      <c r="AU133" s="629" t="s">
        <v>594</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582</v>
      </c>
      <c r="B136" s="105"/>
      <c r="C136" s="105"/>
      <c r="D136" s="105"/>
      <c r="E136" s="105"/>
      <c r="F136" s="669"/>
      <c r="G136" s="176" t="s">
        <v>583</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417</v>
      </c>
      <c r="AF136" s="119"/>
      <c r="AG136" s="119"/>
      <c r="AH136" s="119"/>
      <c r="AI136" s="119" t="s">
        <v>569</v>
      </c>
      <c r="AJ136" s="119"/>
      <c r="AK136" s="119"/>
      <c r="AL136" s="119"/>
      <c r="AM136" s="119" t="s">
        <v>385</v>
      </c>
      <c r="AN136" s="119"/>
      <c r="AO136" s="119"/>
      <c r="AP136" s="119"/>
      <c r="AQ136" s="633" t="s">
        <v>595</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584</v>
      </c>
      <c r="H137" s="659"/>
      <c r="I137" s="659"/>
      <c r="J137" s="659"/>
      <c r="K137" s="659"/>
      <c r="L137" s="659"/>
      <c r="M137" s="659"/>
      <c r="N137" s="659"/>
      <c r="O137" s="659"/>
      <c r="P137" s="659"/>
      <c r="Q137" s="659"/>
      <c r="R137" s="659"/>
      <c r="S137" s="659"/>
      <c r="T137" s="659"/>
      <c r="U137" s="659"/>
      <c r="V137" s="659"/>
      <c r="W137" s="659"/>
      <c r="X137" s="659"/>
      <c r="Y137" s="662" t="s">
        <v>582</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585</v>
      </c>
      <c r="Z138" s="655"/>
      <c r="AA138" s="656"/>
      <c r="AB138" s="618" t="s">
        <v>586</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580</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581</v>
      </c>
      <c r="B167" s="153"/>
      <c r="C167" s="153"/>
      <c r="D167" s="153"/>
      <c r="E167" s="153"/>
      <c r="F167" s="154"/>
      <c r="G167" s="695" t="s">
        <v>573</v>
      </c>
      <c r="H167" s="696"/>
      <c r="I167" s="696"/>
      <c r="J167" s="696"/>
      <c r="K167" s="696"/>
      <c r="L167" s="696"/>
      <c r="M167" s="696"/>
      <c r="N167" s="696"/>
      <c r="O167" s="696"/>
      <c r="P167" s="697" t="s">
        <v>572</v>
      </c>
      <c r="Q167" s="696"/>
      <c r="R167" s="696"/>
      <c r="S167" s="696"/>
      <c r="T167" s="696"/>
      <c r="U167" s="696"/>
      <c r="V167" s="696"/>
      <c r="W167" s="696"/>
      <c r="X167" s="698"/>
      <c r="Y167" s="699"/>
      <c r="Z167" s="700"/>
      <c r="AA167" s="701"/>
      <c r="AB167" s="632" t="s">
        <v>11</v>
      </c>
      <c r="AC167" s="632"/>
      <c r="AD167" s="632"/>
      <c r="AE167" s="119" t="s">
        <v>417</v>
      </c>
      <c r="AF167" s="119"/>
      <c r="AG167" s="119"/>
      <c r="AH167" s="119"/>
      <c r="AI167" s="119" t="s">
        <v>569</v>
      </c>
      <c r="AJ167" s="119"/>
      <c r="AK167" s="119"/>
      <c r="AL167" s="119"/>
      <c r="AM167" s="119" t="s">
        <v>385</v>
      </c>
      <c r="AN167" s="119"/>
      <c r="AO167" s="119"/>
      <c r="AP167" s="119"/>
      <c r="AQ167" s="629" t="s">
        <v>416</v>
      </c>
      <c r="AR167" s="630"/>
      <c r="AS167" s="630"/>
      <c r="AT167" s="631"/>
      <c r="AU167" s="629" t="s">
        <v>594</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582</v>
      </c>
      <c r="B170" s="105"/>
      <c r="C170" s="105"/>
      <c r="D170" s="105"/>
      <c r="E170" s="105"/>
      <c r="F170" s="669"/>
      <c r="G170" s="176" t="s">
        <v>583</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417</v>
      </c>
      <c r="AF170" s="119"/>
      <c r="AG170" s="119"/>
      <c r="AH170" s="119"/>
      <c r="AI170" s="119" t="s">
        <v>569</v>
      </c>
      <c r="AJ170" s="119"/>
      <c r="AK170" s="119"/>
      <c r="AL170" s="119"/>
      <c r="AM170" s="119" t="s">
        <v>385</v>
      </c>
      <c r="AN170" s="119"/>
      <c r="AO170" s="119"/>
      <c r="AP170" s="119"/>
      <c r="AQ170" s="633" t="s">
        <v>595</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584</v>
      </c>
      <c r="H171" s="659"/>
      <c r="I171" s="659"/>
      <c r="J171" s="659"/>
      <c r="K171" s="659"/>
      <c r="L171" s="659"/>
      <c r="M171" s="659"/>
      <c r="N171" s="659"/>
      <c r="O171" s="659"/>
      <c r="P171" s="659"/>
      <c r="Q171" s="659"/>
      <c r="R171" s="659"/>
      <c r="S171" s="659"/>
      <c r="T171" s="659"/>
      <c r="U171" s="659"/>
      <c r="V171" s="659"/>
      <c r="W171" s="659"/>
      <c r="X171" s="659"/>
      <c r="Y171" s="662" t="s">
        <v>582</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585</v>
      </c>
      <c r="Z172" s="655"/>
      <c r="AA172" s="656"/>
      <c r="AB172" s="618" t="s">
        <v>586</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251</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251</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252</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250</v>
      </c>
      <c r="X205" s="549"/>
      <c r="Y205" s="554" t="s">
        <v>12</v>
      </c>
      <c r="Z205" s="554"/>
      <c r="AA205" s="555"/>
      <c r="AB205" s="564" t="s">
        <v>251</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251</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252</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60" t="s">
        <v>417</v>
      </c>
      <c r="AF208" s="260"/>
      <c r="AG208" s="260"/>
      <c r="AH208" s="260"/>
      <c r="AI208" s="119" t="s">
        <v>569</v>
      </c>
      <c r="AJ208" s="119"/>
      <c r="AK208" s="119"/>
      <c r="AL208" s="119"/>
      <c r="AM208" s="119" t="s">
        <v>385</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60"/>
      <c r="AF209" s="260"/>
      <c r="AG209" s="260"/>
      <c r="AH209" s="260"/>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264</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577</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t="s">
        <v>231</v>
      </c>
      <c r="AS214" s="425"/>
      <c r="AT214" s="426"/>
      <c r="AU214" s="426"/>
      <c r="AV214" s="426"/>
      <c r="AW214" s="426"/>
      <c r="AX214" s="427"/>
      <c r="AY214">
        <f>COUNTIF($AR$214,"☑")</f>
        <v>0</v>
      </c>
    </row>
    <row r="215" spans="1:51" ht="45" customHeight="1" x14ac:dyDescent="0.15">
      <c r="A215" s="412" t="s">
        <v>284</v>
      </c>
      <c r="B215" s="413"/>
      <c r="C215" s="416" t="s">
        <v>178</v>
      </c>
      <c r="D215" s="413"/>
      <c r="E215" s="418" t="s">
        <v>194</v>
      </c>
      <c r="F215" s="419"/>
      <c r="G215" s="420" t="s">
        <v>641</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642</v>
      </c>
      <c r="H216" s="131"/>
      <c r="I216" s="131"/>
      <c r="J216" s="131"/>
      <c r="K216" s="131"/>
      <c r="L216" s="131"/>
      <c r="M216" s="131"/>
      <c r="N216" s="131"/>
      <c r="O216" s="131"/>
      <c r="P216" s="131"/>
      <c r="Q216" s="131"/>
      <c r="R216" s="131"/>
      <c r="S216" s="131"/>
      <c r="T216" s="131"/>
      <c r="U216" s="131"/>
      <c r="V216" s="132"/>
      <c r="W216" s="488" t="s">
        <v>587</v>
      </c>
      <c r="X216" s="489"/>
      <c r="Y216" s="489"/>
      <c r="Z216" s="489"/>
      <c r="AA216" s="490"/>
      <c r="AB216" s="491" t="s">
        <v>660</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588</v>
      </c>
      <c r="X217" s="495"/>
      <c r="Y217" s="495"/>
      <c r="Z217" s="495"/>
      <c r="AA217" s="496"/>
      <c r="AB217" s="491" t="s">
        <v>651</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600</v>
      </c>
      <c r="D218" s="498"/>
      <c r="E218" s="149" t="s">
        <v>280</v>
      </c>
      <c r="F218" s="151"/>
      <c r="G218" s="478" t="s">
        <v>181</v>
      </c>
      <c r="H218" s="479"/>
      <c r="I218" s="479"/>
      <c r="J218" s="499" t="s">
        <v>613</v>
      </c>
      <c r="K218" s="500"/>
      <c r="L218" s="500"/>
      <c r="M218" s="500"/>
      <c r="N218" s="500"/>
      <c r="O218" s="500"/>
      <c r="P218" s="500"/>
      <c r="Q218" s="500"/>
      <c r="R218" s="500"/>
      <c r="S218" s="500"/>
      <c r="T218" s="501"/>
      <c r="U218" s="476" t="s">
        <v>643</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601</v>
      </c>
      <c r="H219" s="479"/>
      <c r="I219" s="479"/>
      <c r="J219" s="479"/>
      <c r="K219" s="479"/>
      <c r="L219" s="479"/>
      <c r="M219" s="479"/>
      <c r="N219" s="479"/>
      <c r="O219" s="479"/>
      <c r="P219" s="479"/>
      <c r="Q219" s="479"/>
      <c r="R219" s="479"/>
      <c r="S219" s="479"/>
      <c r="T219" s="479"/>
      <c r="U219" s="475" t="s">
        <v>643</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588</v>
      </c>
      <c r="H220" s="479"/>
      <c r="I220" s="479"/>
      <c r="J220" s="479"/>
      <c r="K220" s="479"/>
      <c r="L220" s="479"/>
      <c r="M220" s="479"/>
      <c r="N220" s="479"/>
      <c r="O220" s="479"/>
      <c r="P220" s="479"/>
      <c r="Q220" s="479"/>
      <c r="R220" s="479"/>
      <c r="S220" s="479"/>
      <c r="T220" s="479"/>
      <c r="U220" s="814" t="s">
        <v>643</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27"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628</v>
      </c>
      <c r="AE223" s="458"/>
      <c r="AF223" s="458"/>
      <c r="AG223" s="459" t="s">
        <v>630</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628</v>
      </c>
      <c r="AE224" s="371"/>
      <c r="AF224" s="371"/>
      <c r="AG224" s="365" t="s">
        <v>631</v>
      </c>
      <c r="AH224" s="366"/>
      <c r="AI224" s="366"/>
      <c r="AJ224" s="366"/>
      <c r="AK224" s="366"/>
      <c r="AL224" s="366"/>
      <c r="AM224" s="366"/>
      <c r="AN224" s="366"/>
      <c r="AO224" s="366"/>
      <c r="AP224" s="366"/>
      <c r="AQ224" s="366"/>
      <c r="AR224" s="366"/>
      <c r="AS224" s="366"/>
      <c r="AT224" s="366"/>
      <c r="AU224" s="366"/>
      <c r="AV224" s="366"/>
      <c r="AW224" s="366"/>
      <c r="AX224" s="367"/>
    </row>
    <row r="225" spans="1:50" ht="27"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628</v>
      </c>
      <c r="AE225" s="408"/>
      <c r="AF225" s="408"/>
      <c r="AG225" s="393" t="s">
        <v>632</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633</v>
      </c>
      <c r="AE226" s="389"/>
      <c r="AF226" s="389"/>
      <c r="AG226" s="391" t="s">
        <v>285</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262</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628</v>
      </c>
      <c r="AE229" s="355"/>
      <c r="AF229" s="355"/>
      <c r="AG229" s="357" t="s">
        <v>634</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628</v>
      </c>
      <c r="AE230" s="371"/>
      <c r="AF230" s="371"/>
      <c r="AG230" s="365" t="s">
        <v>635</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633</v>
      </c>
      <c r="AE231" s="371"/>
      <c r="AF231" s="371"/>
      <c r="AG231" s="365" t="s">
        <v>285</v>
      </c>
      <c r="AH231" s="366"/>
      <c r="AI231" s="366"/>
      <c r="AJ231" s="366"/>
      <c r="AK231" s="366"/>
      <c r="AL231" s="366"/>
      <c r="AM231" s="366"/>
      <c r="AN231" s="366"/>
      <c r="AO231" s="366"/>
      <c r="AP231" s="366"/>
      <c r="AQ231" s="366"/>
      <c r="AR231" s="366"/>
      <c r="AS231" s="366"/>
      <c r="AT231" s="366"/>
      <c r="AU231" s="366"/>
      <c r="AV231" s="366"/>
      <c r="AW231" s="366"/>
      <c r="AX231" s="367"/>
    </row>
    <row r="232" spans="1:50" ht="29.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628</v>
      </c>
      <c r="AE232" s="371"/>
      <c r="AF232" s="371"/>
      <c r="AG232" s="365" t="s">
        <v>658</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636</v>
      </c>
      <c r="AE233" s="408"/>
      <c r="AF233" s="408"/>
      <c r="AG233" s="409" t="s">
        <v>637</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633</v>
      </c>
      <c r="AE234" s="371"/>
      <c r="AF234" s="440"/>
      <c r="AG234" s="365" t="s">
        <v>285</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628</v>
      </c>
      <c r="AE235" s="401"/>
      <c r="AF235" s="402"/>
      <c r="AG235" s="403" t="s">
        <v>638</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633</v>
      </c>
      <c r="AE236" s="355"/>
      <c r="AF236" s="356"/>
      <c r="AG236" s="357" t="s">
        <v>285</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633</v>
      </c>
      <c r="AE237" s="364"/>
      <c r="AF237" s="364"/>
      <c r="AG237" s="365" t="s">
        <v>285</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636</v>
      </c>
      <c r="AE238" s="371"/>
      <c r="AF238" s="371"/>
      <c r="AG238" s="365" t="s">
        <v>639</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633</v>
      </c>
      <c r="AE239" s="371"/>
      <c r="AF239" s="371"/>
      <c r="AG239" s="395" t="s">
        <v>285</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633</v>
      </c>
      <c r="AE240" s="389"/>
      <c r="AF240" s="390"/>
      <c r="AG240" s="391"/>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3" t="s">
        <v>0</v>
      </c>
      <c r="D241" s="894"/>
      <c r="E241" s="894"/>
      <c r="F241" s="894"/>
      <c r="G241" s="894"/>
      <c r="H241" s="894"/>
      <c r="I241" s="894"/>
      <c r="J241" s="894"/>
      <c r="K241" s="894"/>
      <c r="L241" s="894"/>
      <c r="M241" s="894"/>
      <c r="N241" s="894"/>
      <c r="O241" s="890" t="s">
        <v>606</v>
      </c>
      <c r="P241" s="891"/>
      <c r="Q241" s="891"/>
      <c r="R241" s="891"/>
      <c r="S241" s="891"/>
      <c r="T241" s="891"/>
      <c r="U241" s="891"/>
      <c r="V241" s="891"/>
      <c r="W241" s="891"/>
      <c r="X241" s="891"/>
      <c r="Y241" s="891"/>
      <c r="Z241" s="891"/>
      <c r="AA241" s="891"/>
      <c r="AB241" s="891"/>
      <c r="AC241" s="891"/>
      <c r="AD241" s="891"/>
      <c r="AE241" s="891"/>
      <c r="AF241" s="892"/>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7"/>
      <c r="D242" s="878"/>
      <c r="E242" s="374"/>
      <c r="F242" s="374"/>
      <c r="G242" s="374"/>
      <c r="H242" s="375"/>
      <c r="I242" s="375"/>
      <c r="J242" s="879"/>
      <c r="K242" s="879"/>
      <c r="L242" s="879"/>
      <c r="M242" s="375"/>
      <c r="N242" s="880"/>
      <c r="O242" s="881"/>
      <c r="P242" s="882"/>
      <c r="Q242" s="882"/>
      <c r="R242" s="882"/>
      <c r="S242" s="882"/>
      <c r="T242" s="882"/>
      <c r="U242" s="882"/>
      <c r="V242" s="882"/>
      <c r="W242" s="882"/>
      <c r="X242" s="882"/>
      <c r="Y242" s="882"/>
      <c r="Z242" s="882"/>
      <c r="AA242" s="882"/>
      <c r="AB242" s="882"/>
      <c r="AC242" s="882"/>
      <c r="AD242" s="882"/>
      <c r="AE242" s="882"/>
      <c r="AF242" s="883"/>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4"/>
      <c r="P243" s="885"/>
      <c r="Q243" s="885"/>
      <c r="R243" s="885"/>
      <c r="S243" s="885"/>
      <c r="T243" s="885"/>
      <c r="U243" s="885"/>
      <c r="V243" s="885"/>
      <c r="W243" s="885"/>
      <c r="X243" s="885"/>
      <c r="Y243" s="885"/>
      <c r="Z243" s="885"/>
      <c r="AA243" s="885"/>
      <c r="AB243" s="885"/>
      <c r="AC243" s="885"/>
      <c r="AD243" s="885"/>
      <c r="AE243" s="885"/>
      <c r="AF243" s="886"/>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4"/>
      <c r="P244" s="885"/>
      <c r="Q244" s="885"/>
      <c r="R244" s="885"/>
      <c r="S244" s="885"/>
      <c r="T244" s="885"/>
      <c r="U244" s="885"/>
      <c r="V244" s="885"/>
      <c r="W244" s="885"/>
      <c r="X244" s="885"/>
      <c r="Y244" s="885"/>
      <c r="Z244" s="885"/>
      <c r="AA244" s="885"/>
      <c r="AB244" s="885"/>
      <c r="AC244" s="885"/>
      <c r="AD244" s="885"/>
      <c r="AE244" s="885"/>
      <c r="AF244" s="886"/>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4"/>
      <c r="P245" s="885"/>
      <c r="Q245" s="885"/>
      <c r="R245" s="885"/>
      <c r="S245" s="885"/>
      <c r="T245" s="885"/>
      <c r="U245" s="885"/>
      <c r="V245" s="885"/>
      <c r="W245" s="885"/>
      <c r="X245" s="885"/>
      <c r="Y245" s="885"/>
      <c r="Z245" s="885"/>
      <c r="AA245" s="885"/>
      <c r="AB245" s="885"/>
      <c r="AC245" s="885"/>
      <c r="AD245" s="885"/>
      <c r="AE245" s="885"/>
      <c r="AF245" s="886"/>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5"/>
      <c r="N246" s="876"/>
      <c r="O246" s="887"/>
      <c r="P246" s="888"/>
      <c r="Q246" s="888"/>
      <c r="R246" s="888"/>
      <c r="S246" s="888"/>
      <c r="T246" s="888"/>
      <c r="U246" s="888"/>
      <c r="V246" s="888"/>
      <c r="W246" s="888"/>
      <c r="X246" s="888"/>
      <c r="Y246" s="888"/>
      <c r="Z246" s="888"/>
      <c r="AA246" s="888"/>
      <c r="AB246" s="888"/>
      <c r="AC246" s="888"/>
      <c r="AD246" s="888"/>
      <c r="AE246" s="888"/>
      <c r="AF246" s="889"/>
      <c r="AG246" s="395"/>
      <c r="AH246" s="137"/>
      <c r="AI246" s="137"/>
      <c r="AJ246" s="137"/>
      <c r="AK246" s="137"/>
      <c r="AL246" s="137"/>
      <c r="AM246" s="137"/>
      <c r="AN246" s="137"/>
      <c r="AO246" s="137"/>
      <c r="AP246" s="137"/>
      <c r="AQ246" s="137"/>
      <c r="AR246" s="137"/>
      <c r="AS246" s="137"/>
      <c r="AT246" s="137"/>
      <c r="AU246" s="137"/>
      <c r="AV246" s="137"/>
      <c r="AW246" s="137"/>
      <c r="AX246" s="396"/>
    </row>
    <row r="247" spans="1:50" ht="30.95" customHeight="1" x14ac:dyDescent="0.15">
      <c r="A247" s="345" t="s">
        <v>45</v>
      </c>
      <c r="B247" s="905"/>
      <c r="C247" s="304" t="s">
        <v>49</v>
      </c>
      <c r="D247" s="724"/>
      <c r="E247" s="724"/>
      <c r="F247" s="725"/>
      <c r="G247" s="908" t="s">
        <v>647</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44.45" customHeight="1" thickBot="1" x14ac:dyDescent="0.2">
      <c r="A248" s="906"/>
      <c r="B248" s="907"/>
      <c r="C248" s="910" t="s">
        <v>53</v>
      </c>
      <c r="D248" s="911"/>
      <c r="E248" s="911"/>
      <c r="F248" s="912"/>
      <c r="G248" s="913" t="s">
        <v>640</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650</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9" t="s">
        <v>131</v>
      </c>
      <c r="B252" s="330"/>
      <c r="C252" s="330"/>
      <c r="D252" s="330"/>
      <c r="E252" s="331"/>
      <c r="F252" s="904" t="s">
        <v>661</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9" t="s">
        <v>664</v>
      </c>
      <c r="B254" s="330"/>
      <c r="C254" s="330"/>
      <c r="D254" s="330"/>
      <c r="E254" s="331"/>
      <c r="F254" s="332" t="s">
        <v>662</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278</v>
      </c>
      <c r="B258" s="90"/>
      <c r="C258" s="90"/>
      <c r="D258" s="91"/>
      <c r="E258" s="325" t="s">
        <v>613</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60" t="s">
        <v>277</v>
      </c>
      <c r="B259" s="260"/>
      <c r="C259" s="260"/>
      <c r="D259" s="260"/>
      <c r="E259" s="325" t="s">
        <v>613</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60" t="s">
        <v>276</v>
      </c>
      <c r="B260" s="260"/>
      <c r="C260" s="260"/>
      <c r="D260" s="260"/>
      <c r="E260" s="325" t="s">
        <v>613</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60" t="s">
        <v>275</v>
      </c>
      <c r="B261" s="260"/>
      <c r="C261" s="260"/>
      <c r="D261" s="260"/>
      <c r="E261" s="325" t="s">
        <v>613</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60" t="s">
        <v>274</v>
      </c>
      <c r="B262" s="260"/>
      <c r="C262" s="260"/>
      <c r="D262" s="260"/>
      <c r="E262" s="325" t="s">
        <v>613</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60" t="s">
        <v>273</v>
      </c>
      <c r="B263" s="260"/>
      <c r="C263" s="260"/>
      <c r="D263" s="260"/>
      <c r="E263" s="325" t="s">
        <v>613</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60" t="s">
        <v>272</v>
      </c>
      <c r="B264" s="260"/>
      <c r="C264" s="260"/>
      <c r="D264" s="260"/>
      <c r="E264" s="325" t="s">
        <v>613</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60" t="s">
        <v>271</v>
      </c>
      <c r="B265" s="260"/>
      <c r="C265" s="260"/>
      <c r="D265" s="260"/>
      <c r="E265" s="325" t="s">
        <v>613</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60" t="s">
        <v>417</v>
      </c>
      <c r="B266" s="260"/>
      <c r="C266" s="260"/>
      <c r="D266" s="260"/>
      <c r="E266" s="100" t="s">
        <v>608</v>
      </c>
      <c r="F266" s="86"/>
      <c r="G266" s="86"/>
      <c r="H266" s="77" t="str">
        <f>IF(E266="","","-")</f>
        <v>-</v>
      </c>
      <c r="I266" s="86" t="s">
        <v>627</v>
      </c>
      <c r="J266" s="86"/>
      <c r="K266" s="77" t="str">
        <f>IF(I266="","","-")</f>
        <v>-</v>
      </c>
      <c r="L266" s="101">
        <v>27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60" t="s">
        <v>597</v>
      </c>
      <c r="B267" s="260"/>
      <c r="C267" s="260"/>
      <c r="D267" s="260"/>
      <c r="E267" s="100" t="s">
        <v>608</v>
      </c>
      <c r="F267" s="86"/>
      <c r="G267" s="86"/>
      <c r="H267" s="77"/>
      <c r="I267" s="86"/>
      <c r="J267" s="86"/>
      <c r="K267" s="77"/>
      <c r="L267" s="101">
        <v>613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60" t="s">
        <v>385</v>
      </c>
      <c r="B268" s="260"/>
      <c r="C268" s="260"/>
      <c r="D268" s="260"/>
      <c r="E268" s="84">
        <v>2021</v>
      </c>
      <c r="F268" s="85"/>
      <c r="G268" s="86" t="s">
        <v>629</v>
      </c>
      <c r="H268" s="86"/>
      <c r="I268" s="86"/>
      <c r="J268" s="85">
        <v>20</v>
      </c>
      <c r="K268" s="85"/>
      <c r="L268" s="101">
        <v>670</v>
      </c>
      <c r="M268" s="101"/>
      <c r="N268" s="101"/>
      <c r="O268" s="85" t="s">
        <v>646</v>
      </c>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265</v>
      </c>
      <c r="B269" s="314"/>
      <c r="C269" s="314"/>
      <c r="D269" s="314"/>
      <c r="E269" s="314"/>
      <c r="F269" s="315"/>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1.5" customHeight="1" x14ac:dyDescent="0.15">
      <c r="A308" s="319" t="s">
        <v>267</v>
      </c>
      <c r="B308" s="320"/>
      <c r="C308" s="320"/>
      <c r="D308" s="320"/>
      <c r="E308" s="320"/>
      <c r="F308" s="321"/>
      <c r="G308" s="300" t="s">
        <v>243</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244</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30.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34.5" customHeight="1" x14ac:dyDescent="0.15">
      <c r="A310" s="322"/>
      <c r="B310" s="323"/>
      <c r="C310" s="323"/>
      <c r="D310" s="323"/>
      <c r="E310" s="323"/>
      <c r="F310" s="324"/>
      <c r="G310" s="290" t="s">
        <v>653</v>
      </c>
      <c r="H310" s="291"/>
      <c r="I310" s="291"/>
      <c r="J310" s="291"/>
      <c r="K310" s="292"/>
      <c r="L310" s="293" t="s">
        <v>654</v>
      </c>
      <c r="M310" s="294"/>
      <c r="N310" s="294"/>
      <c r="O310" s="294"/>
      <c r="P310" s="294"/>
      <c r="Q310" s="294"/>
      <c r="R310" s="294"/>
      <c r="S310" s="294"/>
      <c r="T310" s="294"/>
      <c r="U310" s="294"/>
      <c r="V310" s="294"/>
      <c r="W310" s="294"/>
      <c r="X310" s="295"/>
      <c r="Y310" s="296">
        <v>4</v>
      </c>
      <c r="Z310" s="297"/>
      <c r="AA310" s="297"/>
      <c r="AB310" s="298"/>
      <c r="AC310" s="290"/>
      <c r="AD310" s="291"/>
      <c r="AE310" s="291"/>
      <c r="AF310" s="291"/>
      <c r="AG310" s="292"/>
      <c r="AH310" s="293"/>
      <c r="AI310" s="294"/>
      <c r="AJ310" s="294"/>
      <c r="AK310" s="294"/>
      <c r="AL310" s="294"/>
      <c r="AM310" s="294"/>
      <c r="AN310" s="294"/>
      <c r="AO310" s="294"/>
      <c r="AP310" s="294"/>
      <c r="AQ310" s="294"/>
      <c r="AR310" s="294"/>
      <c r="AS310" s="294"/>
      <c r="AT310" s="295"/>
      <c r="AU310" s="296"/>
      <c r="AV310" s="297"/>
      <c r="AW310" s="297"/>
      <c r="AX310" s="299"/>
    </row>
    <row r="311" spans="1:50" ht="24.75" hidden="1"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30" customHeight="1" x14ac:dyDescent="0.1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4</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0</v>
      </c>
      <c r="AV320" s="277"/>
      <c r="AW320" s="277"/>
      <c r="AX320" s="279"/>
    </row>
    <row r="321" spans="1:51" ht="24.75" hidden="1" customHeight="1" x14ac:dyDescent="0.15">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15">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15">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578</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9"/>
      <c r="B365" s="259"/>
      <c r="C365" s="259" t="s">
        <v>24</v>
      </c>
      <c r="D365" s="259"/>
      <c r="E365" s="259"/>
      <c r="F365" s="259"/>
      <c r="G365" s="259"/>
      <c r="H365" s="259"/>
      <c r="I365" s="259"/>
      <c r="J365" s="243" t="s">
        <v>197</v>
      </c>
      <c r="K365" s="260"/>
      <c r="L365" s="260"/>
      <c r="M365" s="260"/>
      <c r="N365" s="260"/>
      <c r="O365" s="260"/>
      <c r="P365" s="119" t="s">
        <v>25</v>
      </c>
      <c r="Q365" s="119"/>
      <c r="R365" s="119"/>
      <c r="S365" s="119"/>
      <c r="T365" s="119"/>
      <c r="U365" s="119"/>
      <c r="V365" s="119"/>
      <c r="W365" s="119"/>
      <c r="X365" s="119"/>
      <c r="Y365" s="261" t="s">
        <v>196</v>
      </c>
      <c r="Z365" s="262"/>
      <c r="AA365" s="262"/>
      <c r="AB365" s="262"/>
      <c r="AC365" s="243" t="s">
        <v>230</v>
      </c>
      <c r="AD365" s="243"/>
      <c r="AE365" s="243"/>
      <c r="AF365" s="243"/>
      <c r="AG365" s="243"/>
      <c r="AH365" s="261" t="s">
        <v>249</v>
      </c>
      <c r="AI365" s="259"/>
      <c r="AJ365" s="259"/>
      <c r="AK365" s="259"/>
      <c r="AL365" s="259" t="s">
        <v>19</v>
      </c>
      <c r="AM365" s="259"/>
      <c r="AN365" s="259"/>
      <c r="AO365" s="263"/>
      <c r="AP365" s="246" t="s">
        <v>198</v>
      </c>
      <c r="AQ365" s="246"/>
      <c r="AR365" s="246"/>
      <c r="AS365" s="246"/>
      <c r="AT365" s="246"/>
      <c r="AU365" s="246"/>
      <c r="AV365" s="246"/>
      <c r="AW365" s="246"/>
      <c r="AX365" s="246"/>
    </row>
    <row r="366" spans="1:51" ht="30" customHeight="1" x14ac:dyDescent="0.15">
      <c r="A366" s="230">
        <v>1</v>
      </c>
      <c r="B366" s="230">
        <v>1</v>
      </c>
      <c r="C366" s="255" t="s">
        <v>285</v>
      </c>
      <c r="D366" s="254"/>
      <c r="E366" s="254"/>
      <c r="F366" s="254"/>
      <c r="G366" s="254"/>
      <c r="H366" s="254"/>
      <c r="I366" s="254"/>
      <c r="J366" s="233" t="s">
        <v>285</v>
      </c>
      <c r="K366" s="234"/>
      <c r="L366" s="234"/>
      <c r="M366" s="234"/>
      <c r="N366" s="234"/>
      <c r="O366" s="234"/>
      <c r="P366" s="247" t="s">
        <v>285</v>
      </c>
      <c r="Q366" s="248"/>
      <c r="R366" s="248"/>
      <c r="S366" s="248"/>
      <c r="T366" s="248"/>
      <c r="U366" s="248"/>
      <c r="V366" s="248"/>
      <c r="W366" s="248"/>
      <c r="X366" s="248"/>
      <c r="Y366" s="236" t="s">
        <v>285</v>
      </c>
      <c r="Z366" s="237"/>
      <c r="AA366" s="237"/>
      <c r="AB366" s="238"/>
      <c r="AC366" s="264"/>
      <c r="AD366" s="265"/>
      <c r="AE366" s="265"/>
      <c r="AF366" s="265"/>
      <c r="AG366" s="265"/>
      <c r="AH366" s="257" t="s">
        <v>285</v>
      </c>
      <c r="AI366" s="258"/>
      <c r="AJ366" s="258"/>
      <c r="AK366" s="258"/>
      <c r="AL366" s="226" t="s">
        <v>285</v>
      </c>
      <c r="AM366" s="227"/>
      <c r="AN366" s="227"/>
      <c r="AO366" s="228"/>
      <c r="AP366" s="229" t="s">
        <v>285</v>
      </c>
      <c r="AQ366" s="229"/>
      <c r="AR366" s="229"/>
      <c r="AS366" s="229"/>
      <c r="AT366" s="229"/>
      <c r="AU366" s="229"/>
      <c r="AV366" s="229"/>
      <c r="AW366" s="229"/>
      <c r="AX366" s="229"/>
    </row>
    <row r="367" spans="1:51" ht="30" hidden="1" customHeight="1" x14ac:dyDescent="0.15">
      <c r="A367" s="230">
        <v>2</v>
      </c>
      <c r="B367" s="230">
        <v>1</v>
      </c>
      <c r="C367" s="255"/>
      <c r="D367" s="254"/>
      <c r="E367" s="254"/>
      <c r="F367" s="254"/>
      <c r="G367" s="254"/>
      <c r="H367" s="254"/>
      <c r="I367" s="254"/>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7"/>
      <c r="AI367" s="258"/>
      <c r="AJ367" s="258"/>
      <c r="AK367" s="258"/>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5"/>
      <c r="D368" s="254"/>
      <c r="E368" s="254"/>
      <c r="F368" s="254"/>
      <c r="G368" s="254"/>
      <c r="H368" s="254"/>
      <c r="I368" s="254"/>
      <c r="J368" s="233"/>
      <c r="K368" s="234"/>
      <c r="L368" s="234"/>
      <c r="M368" s="234"/>
      <c r="N368" s="234"/>
      <c r="O368" s="234"/>
      <c r="P368" s="256"/>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5"/>
      <c r="D369" s="254"/>
      <c r="E369" s="254"/>
      <c r="F369" s="254"/>
      <c r="G369" s="254"/>
      <c r="H369" s="254"/>
      <c r="I369" s="254"/>
      <c r="J369" s="233"/>
      <c r="K369" s="234"/>
      <c r="L369" s="234"/>
      <c r="M369" s="234"/>
      <c r="N369" s="234"/>
      <c r="O369" s="234"/>
      <c r="P369" s="256"/>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5"/>
      <c r="D370" s="254"/>
      <c r="E370" s="254"/>
      <c r="F370" s="254"/>
      <c r="G370" s="254"/>
      <c r="H370" s="254"/>
      <c r="I370" s="254"/>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5"/>
      <c r="D371" s="254"/>
      <c r="E371" s="254"/>
      <c r="F371" s="254"/>
      <c r="G371" s="254"/>
      <c r="H371" s="254"/>
      <c r="I371" s="254"/>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5"/>
      <c r="D372" s="254"/>
      <c r="E372" s="254"/>
      <c r="F372" s="254"/>
      <c r="G372" s="254"/>
      <c r="H372" s="254"/>
      <c r="I372" s="254"/>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4"/>
      <c r="D373" s="254"/>
      <c r="E373" s="254"/>
      <c r="F373" s="254"/>
      <c r="G373" s="254"/>
      <c r="H373" s="254"/>
      <c r="I373" s="254"/>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4"/>
      <c r="D374" s="254"/>
      <c r="E374" s="254"/>
      <c r="F374" s="254"/>
      <c r="G374" s="254"/>
      <c r="H374" s="254"/>
      <c r="I374" s="254"/>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4"/>
      <c r="D375" s="254"/>
      <c r="E375" s="254"/>
      <c r="F375" s="254"/>
      <c r="G375" s="254"/>
      <c r="H375" s="254"/>
      <c r="I375" s="254"/>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4"/>
      <c r="D376" s="254"/>
      <c r="E376" s="254"/>
      <c r="F376" s="254"/>
      <c r="G376" s="254"/>
      <c r="H376" s="254"/>
      <c r="I376" s="254"/>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4"/>
      <c r="D377" s="254"/>
      <c r="E377" s="254"/>
      <c r="F377" s="254"/>
      <c r="G377" s="254"/>
      <c r="H377" s="254"/>
      <c r="I377" s="254"/>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4"/>
      <c r="D378" s="254"/>
      <c r="E378" s="254"/>
      <c r="F378" s="254"/>
      <c r="G378" s="254"/>
      <c r="H378" s="254"/>
      <c r="I378" s="254"/>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4"/>
      <c r="D379" s="254"/>
      <c r="E379" s="254"/>
      <c r="F379" s="254"/>
      <c r="G379" s="254"/>
      <c r="H379" s="254"/>
      <c r="I379" s="254"/>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4"/>
      <c r="D380" s="254"/>
      <c r="E380" s="254"/>
      <c r="F380" s="254"/>
      <c r="G380" s="254"/>
      <c r="H380" s="254"/>
      <c r="I380" s="254"/>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4"/>
      <c r="D381" s="254"/>
      <c r="E381" s="254"/>
      <c r="F381" s="254"/>
      <c r="G381" s="254"/>
      <c r="H381" s="254"/>
      <c r="I381" s="254"/>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4"/>
      <c r="D382" s="254"/>
      <c r="E382" s="254"/>
      <c r="F382" s="254"/>
      <c r="G382" s="254"/>
      <c r="H382" s="254"/>
      <c r="I382" s="254"/>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4"/>
      <c r="D383" s="254"/>
      <c r="E383" s="254"/>
      <c r="F383" s="254"/>
      <c r="G383" s="254"/>
      <c r="H383" s="254"/>
      <c r="I383" s="254"/>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4"/>
      <c r="D384" s="254"/>
      <c r="E384" s="254"/>
      <c r="F384" s="254"/>
      <c r="G384" s="254"/>
      <c r="H384" s="254"/>
      <c r="I384" s="254"/>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4"/>
      <c r="D385" s="254"/>
      <c r="E385" s="254"/>
      <c r="F385" s="254"/>
      <c r="G385" s="254"/>
      <c r="H385" s="254"/>
      <c r="I385" s="254"/>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4"/>
      <c r="D386" s="254"/>
      <c r="E386" s="254"/>
      <c r="F386" s="254"/>
      <c r="G386" s="254"/>
      <c r="H386" s="254"/>
      <c r="I386" s="254"/>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4"/>
      <c r="D387" s="254"/>
      <c r="E387" s="254"/>
      <c r="F387" s="254"/>
      <c r="G387" s="254"/>
      <c r="H387" s="254"/>
      <c r="I387" s="254"/>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4"/>
      <c r="D388" s="254"/>
      <c r="E388" s="254"/>
      <c r="F388" s="254"/>
      <c r="G388" s="254"/>
      <c r="H388" s="254"/>
      <c r="I388" s="254"/>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4"/>
      <c r="D389" s="254"/>
      <c r="E389" s="254"/>
      <c r="F389" s="254"/>
      <c r="G389" s="254"/>
      <c r="H389" s="254"/>
      <c r="I389" s="254"/>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4"/>
      <c r="D390" s="254"/>
      <c r="E390" s="254"/>
      <c r="F390" s="254"/>
      <c r="G390" s="254"/>
      <c r="H390" s="254"/>
      <c r="I390" s="254"/>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4"/>
      <c r="D391" s="254"/>
      <c r="E391" s="254"/>
      <c r="F391" s="254"/>
      <c r="G391" s="254"/>
      <c r="H391" s="254"/>
      <c r="I391" s="254"/>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4"/>
      <c r="D392" s="254"/>
      <c r="E392" s="254"/>
      <c r="F392" s="254"/>
      <c r="G392" s="254"/>
      <c r="H392" s="254"/>
      <c r="I392" s="254"/>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4"/>
      <c r="D393" s="254"/>
      <c r="E393" s="254"/>
      <c r="F393" s="254"/>
      <c r="G393" s="254"/>
      <c r="H393" s="254"/>
      <c r="I393" s="254"/>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4"/>
      <c r="D394" s="254"/>
      <c r="E394" s="254"/>
      <c r="F394" s="254"/>
      <c r="G394" s="254"/>
      <c r="H394" s="254"/>
      <c r="I394" s="254"/>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4"/>
      <c r="D395" s="254"/>
      <c r="E395" s="254"/>
      <c r="F395" s="254"/>
      <c r="G395" s="254"/>
      <c r="H395" s="254"/>
      <c r="I395" s="254"/>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9"/>
      <c r="B398" s="259"/>
      <c r="C398" s="259" t="s">
        <v>24</v>
      </c>
      <c r="D398" s="259"/>
      <c r="E398" s="259"/>
      <c r="F398" s="259"/>
      <c r="G398" s="259"/>
      <c r="H398" s="259"/>
      <c r="I398" s="259"/>
      <c r="J398" s="243" t="s">
        <v>197</v>
      </c>
      <c r="K398" s="260"/>
      <c r="L398" s="260"/>
      <c r="M398" s="260"/>
      <c r="N398" s="260"/>
      <c r="O398" s="260"/>
      <c r="P398" s="119" t="s">
        <v>25</v>
      </c>
      <c r="Q398" s="119"/>
      <c r="R398" s="119"/>
      <c r="S398" s="119"/>
      <c r="T398" s="119"/>
      <c r="U398" s="119"/>
      <c r="V398" s="119"/>
      <c r="W398" s="119"/>
      <c r="X398" s="119"/>
      <c r="Y398" s="261" t="s">
        <v>196</v>
      </c>
      <c r="Z398" s="262"/>
      <c r="AA398" s="262"/>
      <c r="AB398" s="262"/>
      <c r="AC398" s="243" t="s">
        <v>230</v>
      </c>
      <c r="AD398" s="243"/>
      <c r="AE398" s="243"/>
      <c r="AF398" s="243"/>
      <c r="AG398" s="243"/>
      <c r="AH398" s="261" t="s">
        <v>249</v>
      </c>
      <c r="AI398" s="259"/>
      <c r="AJ398" s="259"/>
      <c r="AK398" s="259"/>
      <c r="AL398" s="259" t="s">
        <v>19</v>
      </c>
      <c r="AM398" s="259"/>
      <c r="AN398" s="259"/>
      <c r="AO398" s="263"/>
      <c r="AP398" s="246" t="s">
        <v>198</v>
      </c>
      <c r="AQ398" s="246"/>
      <c r="AR398" s="246"/>
      <c r="AS398" s="246"/>
      <c r="AT398" s="246"/>
      <c r="AU398" s="246"/>
      <c r="AV398" s="246"/>
      <c r="AW398" s="246"/>
      <c r="AX398" s="246"/>
      <c r="AY398">
        <f>$AY$396</f>
        <v>0</v>
      </c>
    </row>
    <row r="399" spans="1:51" ht="30" hidden="1" customHeight="1" x14ac:dyDescent="0.15">
      <c r="A399" s="230">
        <v>1</v>
      </c>
      <c r="B399" s="230">
        <v>1</v>
      </c>
      <c r="C399" s="254"/>
      <c r="D399" s="254"/>
      <c r="E399" s="254"/>
      <c r="F399" s="254"/>
      <c r="G399" s="254"/>
      <c r="H399" s="254"/>
      <c r="I399" s="254"/>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7"/>
      <c r="AI399" s="258"/>
      <c r="AJ399" s="258"/>
      <c r="AK399" s="258"/>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5"/>
      <c r="D400" s="254"/>
      <c r="E400" s="254"/>
      <c r="F400" s="254"/>
      <c r="G400" s="254"/>
      <c r="H400" s="254"/>
      <c r="I400" s="254"/>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7"/>
      <c r="AI400" s="258"/>
      <c r="AJ400" s="258"/>
      <c r="AK400" s="258"/>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5"/>
      <c r="D401" s="254"/>
      <c r="E401" s="254"/>
      <c r="F401" s="254"/>
      <c r="G401" s="254"/>
      <c r="H401" s="254"/>
      <c r="I401" s="254"/>
      <c r="J401" s="233"/>
      <c r="K401" s="234"/>
      <c r="L401" s="234"/>
      <c r="M401" s="234"/>
      <c r="N401" s="234"/>
      <c r="O401" s="234"/>
      <c r="P401" s="256"/>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5"/>
      <c r="D402" s="254"/>
      <c r="E402" s="254"/>
      <c r="F402" s="254"/>
      <c r="G402" s="254"/>
      <c r="H402" s="254"/>
      <c r="I402" s="254"/>
      <c r="J402" s="233"/>
      <c r="K402" s="234"/>
      <c r="L402" s="234"/>
      <c r="M402" s="234"/>
      <c r="N402" s="234"/>
      <c r="O402" s="234"/>
      <c r="P402" s="256"/>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4"/>
      <c r="D403" s="254"/>
      <c r="E403" s="254"/>
      <c r="F403" s="254"/>
      <c r="G403" s="254"/>
      <c r="H403" s="254"/>
      <c r="I403" s="254"/>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4"/>
      <c r="D404" s="254"/>
      <c r="E404" s="254"/>
      <c r="F404" s="254"/>
      <c r="G404" s="254"/>
      <c r="H404" s="254"/>
      <c r="I404" s="254"/>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4"/>
      <c r="D405" s="254"/>
      <c r="E405" s="254"/>
      <c r="F405" s="254"/>
      <c r="G405" s="254"/>
      <c r="H405" s="254"/>
      <c r="I405" s="254"/>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4"/>
      <c r="D406" s="254"/>
      <c r="E406" s="254"/>
      <c r="F406" s="254"/>
      <c r="G406" s="254"/>
      <c r="H406" s="254"/>
      <c r="I406" s="254"/>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4"/>
      <c r="D407" s="254"/>
      <c r="E407" s="254"/>
      <c r="F407" s="254"/>
      <c r="G407" s="254"/>
      <c r="H407" s="254"/>
      <c r="I407" s="254"/>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4"/>
      <c r="D408" s="254"/>
      <c r="E408" s="254"/>
      <c r="F408" s="254"/>
      <c r="G408" s="254"/>
      <c r="H408" s="254"/>
      <c r="I408" s="254"/>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4"/>
      <c r="D409" s="254"/>
      <c r="E409" s="254"/>
      <c r="F409" s="254"/>
      <c r="G409" s="254"/>
      <c r="H409" s="254"/>
      <c r="I409" s="254"/>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4"/>
      <c r="D410" s="254"/>
      <c r="E410" s="254"/>
      <c r="F410" s="254"/>
      <c r="G410" s="254"/>
      <c r="H410" s="254"/>
      <c r="I410" s="254"/>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4"/>
      <c r="D411" s="254"/>
      <c r="E411" s="254"/>
      <c r="F411" s="254"/>
      <c r="G411" s="254"/>
      <c r="H411" s="254"/>
      <c r="I411" s="254"/>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4"/>
      <c r="D412" s="254"/>
      <c r="E412" s="254"/>
      <c r="F412" s="254"/>
      <c r="G412" s="254"/>
      <c r="H412" s="254"/>
      <c r="I412" s="254"/>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4"/>
      <c r="D413" s="254"/>
      <c r="E413" s="254"/>
      <c r="F413" s="254"/>
      <c r="G413" s="254"/>
      <c r="H413" s="254"/>
      <c r="I413" s="254"/>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4"/>
      <c r="D414" s="254"/>
      <c r="E414" s="254"/>
      <c r="F414" s="254"/>
      <c r="G414" s="254"/>
      <c r="H414" s="254"/>
      <c r="I414" s="254"/>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4"/>
      <c r="D415" s="254"/>
      <c r="E415" s="254"/>
      <c r="F415" s="254"/>
      <c r="G415" s="254"/>
      <c r="H415" s="254"/>
      <c r="I415" s="254"/>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4"/>
      <c r="D416" s="254"/>
      <c r="E416" s="254"/>
      <c r="F416" s="254"/>
      <c r="G416" s="254"/>
      <c r="H416" s="254"/>
      <c r="I416" s="254"/>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4"/>
      <c r="D417" s="254"/>
      <c r="E417" s="254"/>
      <c r="F417" s="254"/>
      <c r="G417" s="254"/>
      <c r="H417" s="254"/>
      <c r="I417" s="254"/>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4"/>
      <c r="D418" s="254"/>
      <c r="E418" s="254"/>
      <c r="F418" s="254"/>
      <c r="G418" s="254"/>
      <c r="H418" s="254"/>
      <c r="I418" s="254"/>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4"/>
      <c r="D419" s="254"/>
      <c r="E419" s="254"/>
      <c r="F419" s="254"/>
      <c r="G419" s="254"/>
      <c r="H419" s="254"/>
      <c r="I419" s="254"/>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4"/>
      <c r="D420" s="254"/>
      <c r="E420" s="254"/>
      <c r="F420" s="254"/>
      <c r="G420" s="254"/>
      <c r="H420" s="254"/>
      <c r="I420" s="254"/>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4"/>
      <c r="D421" s="254"/>
      <c r="E421" s="254"/>
      <c r="F421" s="254"/>
      <c r="G421" s="254"/>
      <c r="H421" s="254"/>
      <c r="I421" s="254"/>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4"/>
      <c r="D422" s="254"/>
      <c r="E422" s="254"/>
      <c r="F422" s="254"/>
      <c r="G422" s="254"/>
      <c r="H422" s="254"/>
      <c r="I422" s="254"/>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4"/>
      <c r="D423" s="254"/>
      <c r="E423" s="254"/>
      <c r="F423" s="254"/>
      <c r="G423" s="254"/>
      <c r="H423" s="254"/>
      <c r="I423" s="254"/>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4"/>
      <c r="D424" s="254"/>
      <c r="E424" s="254"/>
      <c r="F424" s="254"/>
      <c r="G424" s="254"/>
      <c r="H424" s="254"/>
      <c r="I424" s="254"/>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4"/>
      <c r="D425" s="254"/>
      <c r="E425" s="254"/>
      <c r="F425" s="254"/>
      <c r="G425" s="254"/>
      <c r="H425" s="254"/>
      <c r="I425" s="254"/>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4"/>
      <c r="D426" s="254"/>
      <c r="E426" s="254"/>
      <c r="F426" s="254"/>
      <c r="G426" s="254"/>
      <c r="H426" s="254"/>
      <c r="I426" s="254"/>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4"/>
      <c r="D427" s="254"/>
      <c r="E427" s="254"/>
      <c r="F427" s="254"/>
      <c r="G427" s="254"/>
      <c r="H427" s="254"/>
      <c r="I427" s="254"/>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4"/>
      <c r="D428" s="254"/>
      <c r="E428" s="254"/>
      <c r="F428" s="254"/>
      <c r="G428" s="254"/>
      <c r="H428" s="254"/>
      <c r="I428" s="254"/>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9"/>
      <c r="B431" s="259"/>
      <c r="C431" s="259" t="s">
        <v>24</v>
      </c>
      <c r="D431" s="259"/>
      <c r="E431" s="259"/>
      <c r="F431" s="259"/>
      <c r="G431" s="259"/>
      <c r="H431" s="259"/>
      <c r="I431" s="259"/>
      <c r="J431" s="243" t="s">
        <v>197</v>
      </c>
      <c r="K431" s="260"/>
      <c r="L431" s="260"/>
      <c r="M431" s="260"/>
      <c r="N431" s="260"/>
      <c r="O431" s="260"/>
      <c r="P431" s="119" t="s">
        <v>25</v>
      </c>
      <c r="Q431" s="119"/>
      <c r="R431" s="119"/>
      <c r="S431" s="119"/>
      <c r="T431" s="119"/>
      <c r="U431" s="119"/>
      <c r="V431" s="119"/>
      <c r="W431" s="119"/>
      <c r="X431" s="119"/>
      <c r="Y431" s="261" t="s">
        <v>196</v>
      </c>
      <c r="Z431" s="262"/>
      <c r="AA431" s="262"/>
      <c r="AB431" s="262"/>
      <c r="AC431" s="243" t="s">
        <v>230</v>
      </c>
      <c r="AD431" s="243"/>
      <c r="AE431" s="243"/>
      <c r="AF431" s="243"/>
      <c r="AG431" s="243"/>
      <c r="AH431" s="261" t="s">
        <v>249</v>
      </c>
      <c r="AI431" s="259"/>
      <c r="AJ431" s="259"/>
      <c r="AK431" s="259"/>
      <c r="AL431" s="259" t="s">
        <v>19</v>
      </c>
      <c r="AM431" s="259"/>
      <c r="AN431" s="259"/>
      <c r="AO431" s="263"/>
      <c r="AP431" s="246" t="s">
        <v>198</v>
      </c>
      <c r="AQ431" s="246"/>
      <c r="AR431" s="246"/>
      <c r="AS431" s="246"/>
      <c r="AT431" s="246"/>
      <c r="AU431" s="246"/>
      <c r="AV431" s="246"/>
      <c r="AW431" s="246"/>
      <c r="AX431" s="246"/>
      <c r="AY431">
        <f>$AY$429</f>
        <v>0</v>
      </c>
    </row>
    <row r="432" spans="1:51" ht="30" hidden="1" customHeight="1" x14ac:dyDescent="0.15">
      <c r="A432" s="230">
        <v>1</v>
      </c>
      <c r="B432" s="230">
        <v>1</v>
      </c>
      <c r="C432" s="254"/>
      <c r="D432" s="254"/>
      <c r="E432" s="254"/>
      <c r="F432" s="254"/>
      <c r="G432" s="254"/>
      <c r="H432" s="254"/>
      <c r="I432" s="254"/>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7"/>
      <c r="AI432" s="258"/>
      <c r="AJ432" s="258"/>
      <c r="AK432" s="258"/>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4"/>
      <c r="D433" s="254"/>
      <c r="E433" s="254"/>
      <c r="F433" s="254"/>
      <c r="G433" s="254"/>
      <c r="H433" s="254"/>
      <c r="I433" s="254"/>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7"/>
      <c r="AI433" s="258"/>
      <c r="AJ433" s="258"/>
      <c r="AK433" s="258"/>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5"/>
      <c r="D434" s="254"/>
      <c r="E434" s="254"/>
      <c r="F434" s="254"/>
      <c r="G434" s="254"/>
      <c r="H434" s="254"/>
      <c r="I434" s="254"/>
      <c r="J434" s="233"/>
      <c r="K434" s="234"/>
      <c r="L434" s="234"/>
      <c r="M434" s="234"/>
      <c r="N434" s="234"/>
      <c r="O434" s="234"/>
      <c r="P434" s="256"/>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5"/>
      <c r="D435" s="254"/>
      <c r="E435" s="254"/>
      <c r="F435" s="254"/>
      <c r="G435" s="254"/>
      <c r="H435" s="254"/>
      <c r="I435" s="254"/>
      <c r="J435" s="233"/>
      <c r="K435" s="234"/>
      <c r="L435" s="234"/>
      <c r="M435" s="234"/>
      <c r="N435" s="234"/>
      <c r="O435" s="234"/>
      <c r="P435" s="256"/>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4"/>
      <c r="D436" s="254"/>
      <c r="E436" s="254"/>
      <c r="F436" s="254"/>
      <c r="G436" s="254"/>
      <c r="H436" s="254"/>
      <c r="I436" s="254"/>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4"/>
      <c r="D437" s="254"/>
      <c r="E437" s="254"/>
      <c r="F437" s="254"/>
      <c r="G437" s="254"/>
      <c r="H437" s="254"/>
      <c r="I437" s="254"/>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4"/>
      <c r="D438" s="254"/>
      <c r="E438" s="254"/>
      <c r="F438" s="254"/>
      <c r="G438" s="254"/>
      <c r="H438" s="254"/>
      <c r="I438" s="254"/>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4"/>
      <c r="D439" s="254"/>
      <c r="E439" s="254"/>
      <c r="F439" s="254"/>
      <c r="G439" s="254"/>
      <c r="H439" s="254"/>
      <c r="I439" s="254"/>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4"/>
      <c r="D440" s="254"/>
      <c r="E440" s="254"/>
      <c r="F440" s="254"/>
      <c r="G440" s="254"/>
      <c r="H440" s="254"/>
      <c r="I440" s="254"/>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4"/>
      <c r="D441" s="254"/>
      <c r="E441" s="254"/>
      <c r="F441" s="254"/>
      <c r="G441" s="254"/>
      <c r="H441" s="254"/>
      <c r="I441" s="254"/>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4"/>
      <c r="D442" s="254"/>
      <c r="E442" s="254"/>
      <c r="F442" s="254"/>
      <c r="G442" s="254"/>
      <c r="H442" s="254"/>
      <c r="I442" s="254"/>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4"/>
      <c r="D443" s="254"/>
      <c r="E443" s="254"/>
      <c r="F443" s="254"/>
      <c r="G443" s="254"/>
      <c r="H443" s="254"/>
      <c r="I443" s="254"/>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4"/>
      <c r="D444" s="254"/>
      <c r="E444" s="254"/>
      <c r="F444" s="254"/>
      <c r="G444" s="254"/>
      <c r="H444" s="254"/>
      <c r="I444" s="254"/>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4"/>
      <c r="D445" s="254"/>
      <c r="E445" s="254"/>
      <c r="F445" s="254"/>
      <c r="G445" s="254"/>
      <c r="H445" s="254"/>
      <c r="I445" s="254"/>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4"/>
      <c r="D446" s="254"/>
      <c r="E446" s="254"/>
      <c r="F446" s="254"/>
      <c r="G446" s="254"/>
      <c r="H446" s="254"/>
      <c r="I446" s="254"/>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4"/>
      <c r="D447" s="254"/>
      <c r="E447" s="254"/>
      <c r="F447" s="254"/>
      <c r="G447" s="254"/>
      <c r="H447" s="254"/>
      <c r="I447" s="254"/>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4"/>
      <c r="D448" s="254"/>
      <c r="E448" s="254"/>
      <c r="F448" s="254"/>
      <c r="G448" s="254"/>
      <c r="H448" s="254"/>
      <c r="I448" s="254"/>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4"/>
      <c r="D449" s="254"/>
      <c r="E449" s="254"/>
      <c r="F449" s="254"/>
      <c r="G449" s="254"/>
      <c r="H449" s="254"/>
      <c r="I449" s="254"/>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4"/>
      <c r="D450" s="254"/>
      <c r="E450" s="254"/>
      <c r="F450" s="254"/>
      <c r="G450" s="254"/>
      <c r="H450" s="254"/>
      <c r="I450" s="254"/>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4"/>
      <c r="D451" s="254"/>
      <c r="E451" s="254"/>
      <c r="F451" s="254"/>
      <c r="G451" s="254"/>
      <c r="H451" s="254"/>
      <c r="I451" s="254"/>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4"/>
      <c r="D452" s="254"/>
      <c r="E452" s="254"/>
      <c r="F452" s="254"/>
      <c r="G452" s="254"/>
      <c r="H452" s="254"/>
      <c r="I452" s="254"/>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4"/>
      <c r="D453" s="254"/>
      <c r="E453" s="254"/>
      <c r="F453" s="254"/>
      <c r="G453" s="254"/>
      <c r="H453" s="254"/>
      <c r="I453" s="254"/>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4"/>
      <c r="D454" s="254"/>
      <c r="E454" s="254"/>
      <c r="F454" s="254"/>
      <c r="G454" s="254"/>
      <c r="H454" s="254"/>
      <c r="I454" s="254"/>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4"/>
      <c r="D455" s="254"/>
      <c r="E455" s="254"/>
      <c r="F455" s="254"/>
      <c r="G455" s="254"/>
      <c r="H455" s="254"/>
      <c r="I455" s="254"/>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4"/>
      <c r="D456" s="254"/>
      <c r="E456" s="254"/>
      <c r="F456" s="254"/>
      <c r="G456" s="254"/>
      <c r="H456" s="254"/>
      <c r="I456" s="254"/>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4"/>
      <c r="D457" s="254"/>
      <c r="E457" s="254"/>
      <c r="F457" s="254"/>
      <c r="G457" s="254"/>
      <c r="H457" s="254"/>
      <c r="I457" s="254"/>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4"/>
      <c r="D458" s="254"/>
      <c r="E458" s="254"/>
      <c r="F458" s="254"/>
      <c r="G458" s="254"/>
      <c r="H458" s="254"/>
      <c r="I458" s="254"/>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4"/>
      <c r="D459" s="254"/>
      <c r="E459" s="254"/>
      <c r="F459" s="254"/>
      <c r="G459" s="254"/>
      <c r="H459" s="254"/>
      <c r="I459" s="254"/>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4"/>
      <c r="D460" s="254"/>
      <c r="E460" s="254"/>
      <c r="F460" s="254"/>
      <c r="G460" s="254"/>
      <c r="H460" s="254"/>
      <c r="I460" s="254"/>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4"/>
      <c r="D461" s="254"/>
      <c r="E461" s="254"/>
      <c r="F461" s="254"/>
      <c r="G461" s="254"/>
      <c r="H461" s="254"/>
      <c r="I461" s="254"/>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9"/>
      <c r="B464" s="259"/>
      <c r="C464" s="259" t="s">
        <v>24</v>
      </c>
      <c r="D464" s="259"/>
      <c r="E464" s="259"/>
      <c r="F464" s="259"/>
      <c r="G464" s="259"/>
      <c r="H464" s="259"/>
      <c r="I464" s="259"/>
      <c r="J464" s="243" t="s">
        <v>197</v>
      </c>
      <c r="K464" s="260"/>
      <c r="L464" s="260"/>
      <c r="M464" s="260"/>
      <c r="N464" s="260"/>
      <c r="O464" s="260"/>
      <c r="P464" s="119" t="s">
        <v>25</v>
      </c>
      <c r="Q464" s="119"/>
      <c r="R464" s="119"/>
      <c r="S464" s="119"/>
      <c r="T464" s="119"/>
      <c r="U464" s="119"/>
      <c r="V464" s="119"/>
      <c r="W464" s="119"/>
      <c r="X464" s="119"/>
      <c r="Y464" s="261" t="s">
        <v>196</v>
      </c>
      <c r="Z464" s="262"/>
      <c r="AA464" s="262"/>
      <c r="AB464" s="262"/>
      <c r="AC464" s="243" t="s">
        <v>230</v>
      </c>
      <c r="AD464" s="243"/>
      <c r="AE464" s="243"/>
      <c r="AF464" s="243"/>
      <c r="AG464" s="243"/>
      <c r="AH464" s="261" t="s">
        <v>249</v>
      </c>
      <c r="AI464" s="259"/>
      <c r="AJ464" s="259"/>
      <c r="AK464" s="259"/>
      <c r="AL464" s="259" t="s">
        <v>19</v>
      </c>
      <c r="AM464" s="259"/>
      <c r="AN464" s="259"/>
      <c r="AO464" s="263"/>
      <c r="AP464" s="246" t="s">
        <v>198</v>
      </c>
      <c r="AQ464" s="246"/>
      <c r="AR464" s="246"/>
      <c r="AS464" s="246"/>
      <c r="AT464" s="246"/>
      <c r="AU464" s="246"/>
      <c r="AV464" s="246"/>
      <c r="AW464" s="246"/>
      <c r="AX464" s="246"/>
      <c r="AY464">
        <f>$AY$462</f>
        <v>0</v>
      </c>
    </row>
    <row r="465" spans="1:51" ht="30" hidden="1" customHeight="1" x14ac:dyDescent="0.15">
      <c r="A465" s="230">
        <v>1</v>
      </c>
      <c r="B465" s="230">
        <v>1</v>
      </c>
      <c r="C465" s="254"/>
      <c r="D465" s="254"/>
      <c r="E465" s="254"/>
      <c r="F465" s="254"/>
      <c r="G465" s="254"/>
      <c r="H465" s="254"/>
      <c r="I465" s="254"/>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7"/>
      <c r="AI465" s="258"/>
      <c r="AJ465" s="258"/>
      <c r="AK465" s="258"/>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4"/>
      <c r="D466" s="254"/>
      <c r="E466" s="254"/>
      <c r="F466" s="254"/>
      <c r="G466" s="254"/>
      <c r="H466" s="254"/>
      <c r="I466" s="254"/>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7"/>
      <c r="AI466" s="258"/>
      <c r="AJ466" s="258"/>
      <c r="AK466" s="258"/>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5"/>
      <c r="D467" s="254"/>
      <c r="E467" s="254"/>
      <c r="F467" s="254"/>
      <c r="G467" s="254"/>
      <c r="H467" s="254"/>
      <c r="I467" s="254"/>
      <c r="J467" s="233"/>
      <c r="K467" s="234"/>
      <c r="L467" s="234"/>
      <c r="M467" s="234"/>
      <c r="N467" s="234"/>
      <c r="O467" s="234"/>
      <c r="P467" s="256"/>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5"/>
      <c r="D468" s="254"/>
      <c r="E468" s="254"/>
      <c r="F468" s="254"/>
      <c r="G468" s="254"/>
      <c r="H468" s="254"/>
      <c r="I468" s="254"/>
      <c r="J468" s="233"/>
      <c r="K468" s="234"/>
      <c r="L468" s="234"/>
      <c r="M468" s="234"/>
      <c r="N468" s="234"/>
      <c r="O468" s="234"/>
      <c r="P468" s="256"/>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4"/>
      <c r="D469" s="254"/>
      <c r="E469" s="254"/>
      <c r="F469" s="254"/>
      <c r="G469" s="254"/>
      <c r="H469" s="254"/>
      <c r="I469" s="254"/>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4"/>
      <c r="D470" s="254"/>
      <c r="E470" s="254"/>
      <c r="F470" s="254"/>
      <c r="G470" s="254"/>
      <c r="H470" s="254"/>
      <c r="I470" s="254"/>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4"/>
      <c r="D471" s="254"/>
      <c r="E471" s="254"/>
      <c r="F471" s="254"/>
      <c r="G471" s="254"/>
      <c r="H471" s="254"/>
      <c r="I471" s="254"/>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4"/>
      <c r="D472" s="254"/>
      <c r="E472" s="254"/>
      <c r="F472" s="254"/>
      <c r="G472" s="254"/>
      <c r="H472" s="254"/>
      <c r="I472" s="254"/>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4"/>
      <c r="D473" s="254"/>
      <c r="E473" s="254"/>
      <c r="F473" s="254"/>
      <c r="G473" s="254"/>
      <c r="H473" s="254"/>
      <c r="I473" s="254"/>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4"/>
      <c r="D474" s="254"/>
      <c r="E474" s="254"/>
      <c r="F474" s="254"/>
      <c r="G474" s="254"/>
      <c r="H474" s="254"/>
      <c r="I474" s="254"/>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4"/>
      <c r="D475" s="254"/>
      <c r="E475" s="254"/>
      <c r="F475" s="254"/>
      <c r="G475" s="254"/>
      <c r="H475" s="254"/>
      <c r="I475" s="254"/>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4"/>
      <c r="D476" s="254"/>
      <c r="E476" s="254"/>
      <c r="F476" s="254"/>
      <c r="G476" s="254"/>
      <c r="H476" s="254"/>
      <c r="I476" s="254"/>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4"/>
      <c r="D477" s="254"/>
      <c r="E477" s="254"/>
      <c r="F477" s="254"/>
      <c r="G477" s="254"/>
      <c r="H477" s="254"/>
      <c r="I477" s="254"/>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4"/>
      <c r="D478" s="254"/>
      <c r="E478" s="254"/>
      <c r="F478" s="254"/>
      <c r="G478" s="254"/>
      <c r="H478" s="254"/>
      <c r="I478" s="254"/>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4"/>
      <c r="D479" s="254"/>
      <c r="E479" s="254"/>
      <c r="F479" s="254"/>
      <c r="G479" s="254"/>
      <c r="H479" s="254"/>
      <c r="I479" s="254"/>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4"/>
      <c r="D480" s="254"/>
      <c r="E480" s="254"/>
      <c r="F480" s="254"/>
      <c r="G480" s="254"/>
      <c r="H480" s="254"/>
      <c r="I480" s="254"/>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4"/>
      <c r="D481" s="254"/>
      <c r="E481" s="254"/>
      <c r="F481" s="254"/>
      <c r="G481" s="254"/>
      <c r="H481" s="254"/>
      <c r="I481" s="254"/>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4"/>
      <c r="D482" s="254"/>
      <c r="E482" s="254"/>
      <c r="F482" s="254"/>
      <c r="G482" s="254"/>
      <c r="H482" s="254"/>
      <c r="I482" s="254"/>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4"/>
      <c r="D483" s="254"/>
      <c r="E483" s="254"/>
      <c r="F483" s="254"/>
      <c r="G483" s="254"/>
      <c r="H483" s="254"/>
      <c r="I483" s="254"/>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4"/>
      <c r="D484" s="254"/>
      <c r="E484" s="254"/>
      <c r="F484" s="254"/>
      <c r="G484" s="254"/>
      <c r="H484" s="254"/>
      <c r="I484" s="254"/>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4"/>
      <c r="D485" s="254"/>
      <c r="E485" s="254"/>
      <c r="F485" s="254"/>
      <c r="G485" s="254"/>
      <c r="H485" s="254"/>
      <c r="I485" s="254"/>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4"/>
      <c r="D486" s="254"/>
      <c r="E486" s="254"/>
      <c r="F486" s="254"/>
      <c r="G486" s="254"/>
      <c r="H486" s="254"/>
      <c r="I486" s="254"/>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4"/>
      <c r="D487" s="254"/>
      <c r="E487" s="254"/>
      <c r="F487" s="254"/>
      <c r="G487" s="254"/>
      <c r="H487" s="254"/>
      <c r="I487" s="254"/>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4"/>
      <c r="D488" s="254"/>
      <c r="E488" s="254"/>
      <c r="F488" s="254"/>
      <c r="G488" s="254"/>
      <c r="H488" s="254"/>
      <c r="I488" s="254"/>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4"/>
      <c r="D489" s="254"/>
      <c r="E489" s="254"/>
      <c r="F489" s="254"/>
      <c r="G489" s="254"/>
      <c r="H489" s="254"/>
      <c r="I489" s="254"/>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4"/>
      <c r="D490" s="254"/>
      <c r="E490" s="254"/>
      <c r="F490" s="254"/>
      <c r="G490" s="254"/>
      <c r="H490" s="254"/>
      <c r="I490" s="254"/>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4"/>
      <c r="D491" s="254"/>
      <c r="E491" s="254"/>
      <c r="F491" s="254"/>
      <c r="G491" s="254"/>
      <c r="H491" s="254"/>
      <c r="I491" s="254"/>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4"/>
      <c r="D492" s="254"/>
      <c r="E492" s="254"/>
      <c r="F492" s="254"/>
      <c r="G492" s="254"/>
      <c r="H492" s="254"/>
      <c r="I492" s="254"/>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4"/>
      <c r="D493" s="254"/>
      <c r="E493" s="254"/>
      <c r="F493" s="254"/>
      <c r="G493" s="254"/>
      <c r="H493" s="254"/>
      <c r="I493" s="254"/>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4"/>
      <c r="D494" s="254"/>
      <c r="E494" s="254"/>
      <c r="F494" s="254"/>
      <c r="G494" s="254"/>
      <c r="H494" s="254"/>
      <c r="I494" s="254"/>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9"/>
      <c r="B497" s="259"/>
      <c r="C497" s="259" t="s">
        <v>24</v>
      </c>
      <c r="D497" s="259"/>
      <c r="E497" s="259"/>
      <c r="F497" s="259"/>
      <c r="G497" s="259"/>
      <c r="H497" s="259"/>
      <c r="I497" s="259"/>
      <c r="J497" s="243" t="s">
        <v>197</v>
      </c>
      <c r="K497" s="260"/>
      <c r="L497" s="260"/>
      <c r="M497" s="260"/>
      <c r="N497" s="260"/>
      <c r="O497" s="260"/>
      <c r="P497" s="119" t="s">
        <v>25</v>
      </c>
      <c r="Q497" s="119"/>
      <c r="R497" s="119"/>
      <c r="S497" s="119"/>
      <c r="T497" s="119"/>
      <c r="U497" s="119"/>
      <c r="V497" s="119"/>
      <c r="W497" s="119"/>
      <c r="X497" s="119"/>
      <c r="Y497" s="261" t="s">
        <v>196</v>
      </c>
      <c r="Z497" s="262"/>
      <c r="AA497" s="262"/>
      <c r="AB497" s="262"/>
      <c r="AC497" s="243" t="s">
        <v>230</v>
      </c>
      <c r="AD497" s="243"/>
      <c r="AE497" s="243"/>
      <c r="AF497" s="243"/>
      <c r="AG497" s="243"/>
      <c r="AH497" s="261" t="s">
        <v>249</v>
      </c>
      <c r="AI497" s="259"/>
      <c r="AJ497" s="259"/>
      <c r="AK497" s="259"/>
      <c r="AL497" s="259" t="s">
        <v>19</v>
      </c>
      <c r="AM497" s="259"/>
      <c r="AN497" s="259"/>
      <c r="AO497" s="263"/>
      <c r="AP497" s="246" t="s">
        <v>198</v>
      </c>
      <c r="AQ497" s="246"/>
      <c r="AR497" s="246"/>
      <c r="AS497" s="246"/>
      <c r="AT497" s="246"/>
      <c r="AU497" s="246"/>
      <c r="AV497" s="246"/>
      <c r="AW497" s="246"/>
      <c r="AX497" s="246"/>
      <c r="AY497">
        <f>$AY$495</f>
        <v>0</v>
      </c>
    </row>
    <row r="498" spans="1:51" ht="30" hidden="1" customHeight="1" x14ac:dyDescent="0.15">
      <c r="A498" s="230">
        <v>1</v>
      </c>
      <c r="B498" s="230">
        <v>1</v>
      </c>
      <c r="C498" s="254"/>
      <c r="D498" s="254"/>
      <c r="E498" s="254"/>
      <c r="F498" s="254"/>
      <c r="G498" s="254"/>
      <c r="H498" s="254"/>
      <c r="I498" s="254"/>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7"/>
      <c r="AI498" s="258"/>
      <c r="AJ498" s="258"/>
      <c r="AK498" s="258"/>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4"/>
      <c r="D499" s="254"/>
      <c r="E499" s="254"/>
      <c r="F499" s="254"/>
      <c r="G499" s="254"/>
      <c r="H499" s="254"/>
      <c r="I499" s="254"/>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7"/>
      <c r="AI499" s="258"/>
      <c r="AJ499" s="258"/>
      <c r="AK499" s="258"/>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5"/>
      <c r="D500" s="254"/>
      <c r="E500" s="254"/>
      <c r="F500" s="254"/>
      <c r="G500" s="254"/>
      <c r="H500" s="254"/>
      <c r="I500" s="254"/>
      <c r="J500" s="233"/>
      <c r="K500" s="234"/>
      <c r="L500" s="234"/>
      <c r="M500" s="234"/>
      <c r="N500" s="234"/>
      <c r="O500" s="234"/>
      <c r="P500" s="256"/>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5"/>
      <c r="D501" s="254"/>
      <c r="E501" s="254"/>
      <c r="F501" s="254"/>
      <c r="G501" s="254"/>
      <c r="H501" s="254"/>
      <c r="I501" s="254"/>
      <c r="J501" s="233"/>
      <c r="K501" s="234"/>
      <c r="L501" s="234"/>
      <c r="M501" s="234"/>
      <c r="N501" s="234"/>
      <c r="O501" s="234"/>
      <c r="P501" s="256"/>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4"/>
      <c r="D502" s="254"/>
      <c r="E502" s="254"/>
      <c r="F502" s="254"/>
      <c r="G502" s="254"/>
      <c r="H502" s="254"/>
      <c r="I502" s="254"/>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4"/>
      <c r="D503" s="254"/>
      <c r="E503" s="254"/>
      <c r="F503" s="254"/>
      <c r="G503" s="254"/>
      <c r="H503" s="254"/>
      <c r="I503" s="254"/>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4"/>
      <c r="D504" s="254"/>
      <c r="E504" s="254"/>
      <c r="F504" s="254"/>
      <c r="G504" s="254"/>
      <c r="H504" s="254"/>
      <c r="I504" s="254"/>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4"/>
      <c r="D505" s="254"/>
      <c r="E505" s="254"/>
      <c r="F505" s="254"/>
      <c r="G505" s="254"/>
      <c r="H505" s="254"/>
      <c r="I505" s="254"/>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4"/>
      <c r="D506" s="254"/>
      <c r="E506" s="254"/>
      <c r="F506" s="254"/>
      <c r="G506" s="254"/>
      <c r="H506" s="254"/>
      <c r="I506" s="254"/>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4"/>
      <c r="D507" s="254"/>
      <c r="E507" s="254"/>
      <c r="F507" s="254"/>
      <c r="G507" s="254"/>
      <c r="H507" s="254"/>
      <c r="I507" s="254"/>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4"/>
      <c r="D508" s="254"/>
      <c r="E508" s="254"/>
      <c r="F508" s="254"/>
      <c r="G508" s="254"/>
      <c r="H508" s="254"/>
      <c r="I508" s="254"/>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4"/>
      <c r="D509" s="254"/>
      <c r="E509" s="254"/>
      <c r="F509" s="254"/>
      <c r="G509" s="254"/>
      <c r="H509" s="254"/>
      <c r="I509" s="254"/>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4"/>
      <c r="D510" s="254"/>
      <c r="E510" s="254"/>
      <c r="F510" s="254"/>
      <c r="G510" s="254"/>
      <c r="H510" s="254"/>
      <c r="I510" s="254"/>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4"/>
      <c r="D511" s="254"/>
      <c r="E511" s="254"/>
      <c r="F511" s="254"/>
      <c r="G511" s="254"/>
      <c r="H511" s="254"/>
      <c r="I511" s="254"/>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4"/>
      <c r="D512" s="254"/>
      <c r="E512" s="254"/>
      <c r="F512" s="254"/>
      <c r="G512" s="254"/>
      <c r="H512" s="254"/>
      <c r="I512" s="254"/>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4"/>
      <c r="D513" s="254"/>
      <c r="E513" s="254"/>
      <c r="F513" s="254"/>
      <c r="G513" s="254"/>
      <c r="H513" s="254"/>
      <c r="I513" s="254"/>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4"/>
      <c r="D514" s="254"/>
      <c r="E514" s="254"/>
      <c r="F514" s="254"/>
      <c r="G514" s="254"/>
      <c r="H514" s="254"/>
      <c r="I514" s="254"/>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4"/>
      <c r="D515" s="254"/>
      <c r="E515" s="254"/>
      <c r="F515" s="254"/>
      <c r="G515" s="254"/>
      <c r="H515" s="254"/>
      <c r="I515" s="254"/>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4"/>
      <c r="D516" s="254"/>
      <c r="E516" s="254"/>
      <c r="F516" s="254"/>
      <c r="G516" s="254"/>
      <c r="H516" s="254"/>
      <c r="I516" s="254"/>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4"/>
      <c r="D517" s="254"/>
      <c r="E517" s="254"/>
      <c r="F517" s="254"/>
      <c r="G517" s="254"/>
      <c r="H517" s="254"/>
      <c r="I517" s="254"/>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4"/>
      <c r="D518" s="254"/>
      <c r="E518" s="254"/>
      <c r="F518" s="254"/>
      <c r="G518" s="254"/>
      <c r="H518" s="254"/>
      <c r="I518" s="254"/>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4"/>
      <c r="D519" s="254"/>
      <c r="E519" s="254"/>
      <c r="F519" s="254"/>
      <c r="G519" s="254"/>
      <c r="H519" s="254"/>
      <c r="I519" s="254"/>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4"/>
      <c r="D520" s="254"/>
      <c r="E520" s="254"/>
      <c r="F520" s="254"/>
      <c r="G520" s="254"/>
      <c r="H520" s="254"/>
      <c r="I520" s="254"/>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4"/>
      <c r="D521" s="254"/>
      <c r="E521" s="254"/>
      <c r="F521" s="254"/>
      <c r="G521" s="254"/>
      <c r="H521" s="254"/>
      <c r="I521" s="254"/>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4"/>
      <c r="D522" s="254"/>
      <c r="E522" s="254"/>
      <c r="F522" s="254"/>
      <c r="G522" s="254"/>
      <c r="H522" s="254"/>
      <c r="I522" s="254"/>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4"/>
      <c r="D523" s="254"/>
      <c r="E523" s="254"/>
      <c r="F523" s="254"/>
      <c r="G523" s="254"/>
      <c r="H523" s="254"/>
      <c r="I523" s="254"/>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4"/>
      <c r="D524" s="254"/>
      <c r="E524" s="254"/>
      <c r="F524" s="254"/>
      <c r="G524" s="254"/>
      <c r="H524" s="254"/>
      <c r="I524" s="254"/>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4"/>
      <c r="D525" s="254"/>
      <c r="E525" s="254"/>
      <c r="F525" s="254"/>
      <c r="G525" s="254"/>
      <c r="H525" s="254"/>
      <c r="I525" s="254"/>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4"/>
      <c r="D526" s="254"/>
      <c r="E526" s="254"/>
      <c r="F526" s="254"/>
      <c r="G526" s="254"/>
      <c r="H526" s="254"/>
      <c r="I526" s="254"/>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4"/>
      <c r="D527" s="254"/>
      <c r="E527" s="254"/>
      <c r="F527" s="254"/>
      <c r="G527" s="254"/>
      <c r="H527" s="254"/>
      <c r="I527" s="254"/>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9"/>
      <c r="B530" s="259"/>
      <c r="C530" s="259" t="s">
        <v>24</v>
      </c>
      <c r="D530" s="259"/>
      <c r="E530" s="259"/>
      <c r="F530" s="259"/>
      <c r="G530" s="259"/>
      <c r="H530" s="259"/>
      <c r="I530" s="259"/>
      <c r="J530" s="243" t="s">
        <v>197</v>
      </c>
      <c r="K530" s="260"/>
      <c r="L530" s="260"/>
      <c r="M530" s="260"/>
      <c r="N530" s="260"/>
      <c r="O530" s="260"/>
      <c r="P530" s="119" t="s">
        <v>25</v>
      </c>
      <c r="Q530" s="119"/>
      <c r="R530" s="119"/>
      <c r="S530" s="119"/>
      <c r="T530" s="119"/>
      <c r="U530" s="119"/>
      <c r="V530" s="119"/>
      <c r="W530" s="119"/>
      <c r="X530" s="119"/>
      <c r="Y530" s="261" t="s">
        <v>196</v>
      </c>
      <c r="Z530" s="262"/>
      <c r="AA530" s="262"/>
      <c r="AB530" s="262"/>
      <c r="AC530" s="243" t="s">
        <v>230</v>
      </c>
      <c r="AD530" s="243"/>
      <c r="AE530" s="243"/>
      <c r="AF530" s="243"/>
      <c r="AG530" s="243"/>
      <c r="AH530" s="261" t="s">
        <v>249</v>
      </c>
      <c r="AI530" s="259"/>
      <c r="AJ530" s="259"/>
      <c r="AK530" s="259"/>
      <c r="AL530" s="259" t="s">
        <v>19</v>
      </c>
      <c r="AM530" s="259"/>
      <c r="AN530" s="259"/>
      <c r="AO530" s="263"/>
      <c r="AP530" s="246" t="s">
        <v>198</v>
      </c>
      <c r="AQ530" s="246"/>
      <c r="AR530" s="246"/>
      <c r="AS530" s="246"/>
      <c r="AT530" s="246"/>
      <c r="AU530" s="246"/>
      <c r="AV530" s="246"/>
      <c r="AW530" s="246"/>
      <c r="AX530" s="246"/>
      <c r="AY530">
        <f>$AY$528</f>
        <v>0</v>
      </c>
    </row>
    <row r="531" spans="1:51" ht="30" hidden="1" customHeight="1" x14ac:dyDescent="0.15">
      <c r="A531" s="230">
        <v>1</v>
      </c>
      <c r="B531" s="230">
        <v>1</v>
      </c>
      <c r="C531" s="254"/>
      <c r="D531" s="254"/>
      <c r="E531" s="254"/>
      <c r="F531" s="254"/>
      <c r="G531" s="254"/>
      <c r="H531" s="254"/>
      <c r="I531" s="254"/>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7"/>
      <c r="AI531" s="258"/>
      <c r="AJ531" s="258"/>
      <c r="AK531" s="258"/>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4"/>
      <c r="D532" s="254"/>
      <c r="E532" s="254"/>
      <c r="F532" s="254"/>
      <c r="G532" s="254"/>
      <c r="H532" s="254"/>
      <c r="I532" s="254"/>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7"/>
      <c r="AI532" s="258"/>
      <c r="AJ532" s="258"/>
      <c r="AK532" s="258"/>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5"/>
      <c r="D533" s="254"/>
      <c r="E533" s="254"/>
      <c r="F533" s="254"/>
      <c r="G533" s="254"/>
      <c r="H533" s="254"/>
      <c r="I533" s="254"/>
      <c r="J533" s="233"/>
      <c r="K533" s="234"/>
      <c r="L533" s="234"/>
      <c r="M533" s="234"/>
      <c r="N533" s="234"/>
      <c r="O533" s="234"/>
      <c r="P533" s="256"/>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5"/>
      <c r="D534" s="254"/>
      <c r="E534" s="254"/>
      <c r="F534" s="254"/>
      <c r="G534" s="254"/>
      <c r="H534" s="254"/>
      <c r="I534" s="254"/>
      <c r="J534" s="233"/>
      <c r="K534" s="234"/>
      <c r="L534" s="234"/>
      <c r="M534" s="234"/>
      <c r="N534" s="234"/>
      <c r="O534" s="234"/>
      <c r="P534" s="256"/>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4"/>
      <c r="D535" s="254"/>
      <c r="E535" s="254"/>
      <c r="F535" s="254"/>
      <c r="G535" s="254"/>
      <c r="H535" s="254"/>
      <c r="I535" s="254"/>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4"/>
      <c r="D536" s="254"/>
      <c r="E536" s="254"/>
      <c r="F536" s="254"/>
      <c r="G536" s="254"/>
      <c r="H536" s="254"/>
      <c r="I536" s="254"/>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4"/>
      <c r="D537" s="254"/>
      <c r="E537" s="254"/>
      <c r="F537" s="254"/>
      <c r="G537" s="254"/>
      <c r="H537" s="254"/>
      <c r="I537" s="254"/>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4"/>
      <c r="D538" s="254"/>
      <c r="E538" s="254"/>
      <c r="F538" s="254"/>
      <c r="G538" s="254"/>
      <c r="H538" s="254"/>
      <c r="I538" s="254"/>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4"/>
      <c r="D539" s="254"/>
      <c r="E539" s="254"/>
      <c r="F539" s="254"/>
      <c r="G539" s="254"/>
      <c r="H539" s="254"/>
      <c r="I539" s="254"/>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4"/>
      <c r="D540" s="254"/>
      <c r="E540" s="254"/>
      <c r="F540" s="254"/>
      <c r="G540" s="254"/>
      <c r="H540" s="254"/>
      <c r="I540" s="254"/>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4"/>
      <c r="D541" s="254"/>
      <c r="E541" s="254"/>
      <c r="F541" s="254"/>
      <c r="G541" s="254"/>
      <c r="H541" s="254"/>
      <c r="I541" s="254"/>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4"/>
      <c r="D542" s="254"/>
      <c r="E542" s="254"/>
      <c r="F542" s="254"/>
      <c r="G542" s="254"/>
      <c r="H542" s="254"/>
      <c r="I542" s="254"/>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4"/>
      <c r="D543" s="254"/>
      <c r="E543" s="254"/>
      <c r="F543" s="254"/>
      <c r="G543" s="254"/>
      <c r="H543" s="254"/>
      <c r="I543" s="254"/>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4"/>
      <c r="D544" s="254"/>
      <c r="E544" s="254"/>
      <c r="F544" s="254"/>
      <c r="G544" s="254"/>
      <c r="H544" s="254"/>
      <c r="I544" s="254"/>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4"/>
      <c r="D545" s="254"/>
      <c r="E545" s="254"/>
      <c r="F545" s="254"/>
      <c r="G545" s="254"/>
      <c r="H545" s="254"/>
      <c r="I545" s="254"/>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4"/>
      <c r="D546" s="254"/>
      <c r="E546" s="254"/>
      <c r="F546" s="254"/>
      <c r="G546" s="254"/>
      <c r="H546" s="254"/>
      <c r="I546" s="254"/>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4"/>
      <c r="D547" s="254"/>
      <c r="E547" s="254"/>
      <c r="F547" s="254"/>
      <c r="G547" s="254"/>
      <c r="H547" s="254"/>
      <c r="I547" s="254"/>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4"/>
      <c r="D548" s="254"/>
      <c r="E548" s="254"/>
      <c r="F548" s="254"/>
      <c r="G548" s="254"/>
      <c r="H548" s="254"/>
      <c r="I548" s="254"/>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4"/>
      <c r="D549" s="254"/>
      <c r="E549" s="254"/>
      <c r="F549" s="254"/>
      <c r="G549" s="254"/>
      <c r="H549" s="254"/>
      <c r="I549" s="254"/>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4"/>
      <c r="D550" s="254"/>
      <c r="E550" s="254"/>
      <c r="F550" s="254"/>
      <c r="G550" s="254"/>
      <c r="H550" s="254"/>
      <c r="I550" s="254"/>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4"/>
      <c r="D551" s="254"/>
      <c r="E551" s="254"/>
      <c r="F551" s="254"/>
      <c r="G551" s="254"/>
      <c r="H551" s="254"/>
      <c r="I551" s="254"/>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4"/>
      <c r="D552" s="254"/>
      <c r="E552" s="254"/>
      <c r="F552" s="254"/>
      <c r="G552" s="254"/>
      <c r="H552" s="254"/>
      <c r="I552" s="254"/>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4"/>
      <c r="D553" s="254"/>
      <c r="E553" s="254"/>
      <c r="F553" s="254"/>
      <c r="G553" s="254"/>
      <c r="H553" s="254"/>
      <c r="I553" s="254"/>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4"/>
      <c r="D554" s="254"/>
      <c r="E554" s="254"/>
      <c r="F554" s="254"/>
      <c r="G554" s="254"/>
      <c r="H554" s="254"/>
      <c r="I554" s="254"/>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4"/>
      <c r="D555" s="254"/>
      <c r="E555" s="254"/>
      <c r="F555" s="254"/>
      <c r="G555" s="254"/>
      <c r="H555" s="254"/>
      <c r="I555" s="254"/>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4"/>
      <c r="D556" s="254"/>
      <c r="E556" s="254"/>
      <c r="F556" s="254"/>
      <c r="G556" s="254"/>
      <c r="H556" s="254"/>
      <c r="I556" s="254"/>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4"/>
      <c r="D557" s="254"/>
      <c r="E557" s="254"/>
      <c r="F557" s="254"/>
      <c r="G557" s="254"/>
      <c r="H557" s="254"/>
      <c r="I557" s="254"/>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4"/>
      <c r="D558" s="254"/>
      <c r="E558" s="254"/>
      <c r="F558" s="254"/>
      <c r="G558" s="254"/>
      <c r="H558" s="254"/>
      <c r="I558" s="254"/>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4"/>
      <c r="D559" s="254"/>
      <c r="E559" s="254"/>
      <c r="F559" s="254"/>
      <c r="G559" s="254"/>
      <c r="H559" s="254"/>
      <c r="I559" s="254"/>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4"/>
      <c r="D560" s="254"/>
      <c r="E560" s="254"/>
      <c r="F560" s="254"/>
      <c r="G560" s="254"/>
      <c r="H560" s="254"/>
      <c r="I560" s="254"/>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9"/>
      <c r="B563" s="259"/>
      <c r="C563" s="259" t="s">
        <v>24</v>
      </c>
      <c r="D563" s="259"/>
      <c r="E563" s="259"/>
      <c r="F563" s="259"/>
      <c r="G563" s="259"/>
      <c r="H563" s="259"/>
      <c r="I563" s="259"/>
      <c r="J563" s="243" t="s">
        <v>197</v>
      </c>
      <c r="K563" s="260"/>
      <c r="L563" s="260"/>
      <c r="M563" s="260"/>
      <c r="N563" s="260"/>
      <c r="O563" s="260"/>
      <c r="P563" s="119" t="s">
        <v>25</v>
      </c>
      <c r="Q563" s="119"/>
      <c r="R563" s="119"/>
      <c r="S563" s="119"/>
      <c r="T563" s="119"/>
      <c r="U563" s="119"/>
      <c r="V563" s="119"/>
      <c r="W563" s="119"/>
      <c r="X563" s="119"/>
      <c r="Y563" s="261" t="s">
        <v>196</v>
      </c>
      <c r="Z563" s="262"/>
      <c r="AA563" s="262"/>
      <c r="AB563" s="262"/>
      <c r="AC563" s="243" t="s">
        <v>230</v>
      </c>
      <c r="AD563" s="243"/>
      <c r="AE563" s="243"/>
      <c r="AF563" s="243"/>
      <c r="AG563" s="243"/>
      <c r="AH563" s="261" t="s">
        <v>249</v>
      </c>
      <c r="AI563" s="259"/>
      <c r="AJ563" s="259"/>
      <c r="AK563" s="259"/>
      <c r="AL563" s="259" t="s">
        <v>19</v>
      </c>
      <c r="AM563" s="259"/>
      <c r="AN563" s="259"/>
      <c r="AO563" s="263"/>
      <c r="AP563" s="246" t="s">
        <v>198</v>
      </c>
      <c r="AQ563" s="246"/>
      <c r="AR563" s="246"/>
      <c r="AS563" s="246"/>
      <c r="AT563" s="246"/>
      <c r="AU563" s="246"/>
      <c r="AV563" s="246"/>
      <c r="AW563" s="246"/>
      <c r="AX563" s="246"/>
      <c r="AY563">
        <f>$AY$561</f>
        <v>0</v>
      </c>
    </row>
    <row r="564" spans="1:51" ht="30" hidden="1" customHeight="1" x14ac:dyDescent="0.15">
      <c r="A564" s="230">
        <v>1</v>
      </c>
      <c r="B564" s="230">
        <v>1</v>
      </c>
      <c r="C564" s="254"/>
      <c r="D564" s="254"/>
      <c r="E564" s="254"/>
      <c r="F564" s="254"/>
      <c r="G564" s="254"/>
      <c r="H564" s="254"/>
      <c r="I564" s="254"/>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7"/>
      <c r="AI564" s="258"/>
      <c r="AJ564" s="258"/>
      <c r="AK564" s="258"/>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4"/>
      <c r="D565" s="254"/>
      <c r="E565" s="254"/>
      <c r="F565" s="254"/>
      <c r="G565" s="254"/>
      <c r="H565" s="254"/>
      <c r="I565" s="254"/>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7"/>
      <c r="AI565" s="258"/>
      <c r="AJ565" s="258"/>
      <c r="AK565" s="258"/>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5"/>
      <c r="D566" s="254"/>
      <c r="E566" s="254"/>
      <c r="F566" s="254"/>
      <c r="G566" s="254"/>
      <c r="H566" s="254"/>
      <c r="I566" s="254"/>
      <c r="J566" s="233"/>
      <c r="K566" s="234"/>
      <c r="L566" s="234"/>
      <c r="M566" s="234"/>
      <c r="N566" s="234"/>
      <c r="O566" s="234"/>
      <c r="P566" s="256"/>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5"/>
      <c r="D567" s="254"/>
      <c r="E567" s="254"/>
      <c r="F567" s="254"/>
      <c r="G567" s="254"/>
      <c r="H567" s="254"/>
      <c r="I567" s="254"/>
      <c r="J567" s="233"/>
      <c r="K567" s="234"/>
      <c r="L567" s="234"/>
      <c r="M567" s="234"/>
      <c r="N567" s="234"/>
      <c r="O567" s="234"/>
      <c r="P567" s="256"/>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4"/>
      <c r="D568" s="254"/>
      <c r="E568" s="254"/>
      <c r="F568" s="254"/>
      <c r="G568" s="254"/>
      <c r="H568" s="254"/>
      <c r="I568" s="254"/>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4"/>
      <c r="D569" s="254"/>
      <c r="E569" s="254"/>
      <c r="F569" s="254"/>
      <c r="G569" s="254"/>
      <c r="H569" s="254"/>
      <c r="I569" s="254"/>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4"/>
      <c r="D570" s="254"/>
      <c r="E570" s="254"/>
      <c r="F570" s="254"/>
      <c r="G570" s="254"/>
      <c r="H570" s="254"/>
      <c r="I570" s="254"/>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4"/>
      <c r="D571" s="254"/>
      <c r="E571" s="254"/>
      <c r="F571" s="254"/>
      <c r="G571" s="254"/>
      <c r="H571" s="254"/>
      <c r="I571" s="254"/>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4"/>
      <c r="D572" s="254"/>
      <c r="E572" s="254"/>
      <c r="F572" s="254"/>
      <c r="G572" s="254"/>
      <c r="H572" s="254"/>
      <c r="I572" s="254"/>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4"/>
      <c r="D573" s="254"/>
      <c r="E573" s="254"/>
      <c r="F573" s="254"/>
      <c r="G573" s="254"/>
      <c r="H573" s="254"/>
      <c r="I573" s="254"/>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4"/>
      <c r="D574" s="254"/>
      <c r="E574" s="254"/>
      <c r="F574" s="254"/>
      <c r="G574" s="254"/>
      <c r="H574" s="254"/>
      <c r="I574" s="254"/>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4"/>
      <c r="D575" s="254"/>
      <c r="E575" s="254"/>
      <c r="F575" s="254"/>
      <c r="G575" s="254"/>
      <c r="H575" s="254"/>
      <c r="I575" s="254"/>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4"/>
      <c r="D576" s="254"/>
      <c r="E576" s="254"/>
      <c r="F576" s="254"/>
      <c r="G576" s="254"/>
      <c r="H576" s="254"/>
      <c r="I576" s="254"/>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4"/>
      <c r="D577" s="254"/>
      <c r="E577" s="254"/>
      <c r="F577" s="254"/>
      <c r="G577" s="254"/>
      <c r="H577" s="254"/>
      <c r="I577" s="254"/>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4"/>
      <c r="D578" s="254"/>
      <c r="E578" s="254"/>
      <c r="F578" s="254"/>
      <c r="G578" s="254"/>
      <c r="H578" s="254"/>
      <c r="I578" s="254"/>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4"/>
      <c r="D579" s="254"/>
      <c r="E579" s="254"/>
      <c r="F579" s="254"/>
      <c r="G579" s="254"/>
      <c r="H579" s="254"/>
      <c r="I579" s="254"/>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4"/>
      <c r="D580" s="254"/>
      <c r="E580" s="254"/>
      <c r="F580" s="254"/>
      <c r="G580" s="254"/>
      <c r="H580" s="254"/>
      <c r="I580" s="254"/>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4"/>
      <c r="D581" s="254"/>
      <c r="E581" s="254"/>
      <c r="F581" s="254"/>
      <c r="G581" s="254"/>
      <c r="H581" s="254"/>
      <c r="I581" s="254"/>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4"/>
      <c r="D582" s="254"/>
      <c r="E582" s="254"/>
      <c r="F582" s="254"/>
      <c r="G582" s="254"/>
      <c r="H582" s="254"/>
      <c r="I582" s="254"/>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4"/>
      <c r="D583" s="254"/>
      <c r="E583" s="254"/>
      <c r="F583" s="254"/>
      <c r="G583" s="254"/>
      <c r="H583" s="254"/>
      <c r="I583" s="254"/>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4"/>
      <c r="D584" s="254"/>
      <c r="E584" s="254"/>
      <c r="F584" s="254"/>
      <c r="G584" s="254"/>
      <c r="H584" s="254"/>
      <c r="I584" s="254"/>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4"/>
      <c r="D585" s="254"/>
      <c r="E585" s="254"/>
      <c r="F585" s="254"/>
      <c r="G585" s="254"/>
      <c r="H585" s="254"/>
      <c r="I585" s="254"/>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4"/>
      <c r="D586" s="254"/>
      <c r="E586" s="254"/>
      <c r="F586" s="254"/>
      <c r="G586" s="254"/>
      <c r="H586" s="254"/>
      <c r="I586" s="254"/>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4"/>
      <c r="D587" s="254"/>
      <c r="E587" s="254"/>
      <c r="F587" s="254"/>
      <c r="G587" s="254"/>
      <c r="H587" s="254"/>
      <c r="I587" s="254"/>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4"/>
      <c r="D588" s="254"/>
      <c r="E588" s="254"/>
      <c r="F588" s="254"/>
      <c r="G588" s="254"/>
      <c r="H588" s="254"/>
      <c r="I588" s="254"/>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4"/>
      <c r="D589" s="254"/>
      <c r="E589" s="254"/>
      <c r="F589" s="254"/>
      <c r="G589" s="254"/>
      <c r="H589" s="254"/>
      <c r="I589" s="254"/>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4"/>
      <c r="D590" s="254"/>
      <c r="E590" s="254"/>
      <c r="F590" s="254"/>
      <c r="G590" s="254"/>
      <c r="H590" s="254"/>
      <c r="I590" s="254"/>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4"/>
      <c r="D591" s="254"/>
      <c r="E591" s="254"/>
      <c r="F591" s="254"/>
      <c r="G591" s="254"/>
      <c r="H591" s="254"/>
      <c r="I591" s="254"/>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4"/>
      <c r="D592" s="254"/>
      <c r="E592" s="254"/>
      <c r="F592" s="254"/>
      <c r="G592" s="254"/>
      <c r="H592" s="254"/>
      <c r="I592" s="254"/>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4"/>
      <c r="D593" s="254"/>
      <c r="E593" s="254"/>
      <c r="F593" s="254"/>
      <c r="G593" s="254"/>
      <c r="H593" s="254"/>
      <c r="I593" s="254"/>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9"/>
      <c r="B596" s="259"/>
      <c r="C596" s="259" t="s">
        <v>24</v>
      </c>
      <c r="D596" s="259"/>
      <c r="E596" s="259"/>
      <c r="F596" s="259"/>
      <c r="G596" s="259"/>
      <c r="H596" s="259"/>
      <c r="I596" s="259"/>
      <c r="J596" s="243" t="s">
        <v>197</v>
      </c>
      <c r="K596" s="260"/>
      <c r="L596" s="260"/>
      <c r="M596" s="260"/>
      <c r="N596" s="260"/>
      <c r="O596" s="260"/>
      <c r="P596" s="119" t="s">
        <v>25</v>
      </c>
      <c r="Q596" s="119"/>
      <c r="R596" s="119"/>
      <c r="S596" s="119"/>
      <c r="T596" s="119"/>
      <c r="U596" s="119"/>
      <c r="V596" s="119"/>
      <c r="W596" s="119"/>
      <c r="X596" s="119"/>
      <c r="Y596" s="261" t="s">
        <v>196</v>
      </c>
      <c r="Z596" s="262"/>
      <c r="AA596" s="262"/>
      <c r="AB596" s="262"/>
      <c r="AC596" s="243" t="s">
        <v>230</v>
      </c>
      <c r="AD596" s="243"/>
      <c r="AE596" s="243"/>
      <c r="AF596" s="243"/>
      <c r="AG596" s="243"/>
      <c r="AH596" s="261" t="s">
        <v>249</v>
      </c>
      <c r="AI596" s="259"/>
      <c r="AJ596" s="259"/>
      <c r="AK596" s="259"/>
      <c r="AL596" s="259" t="s">
        <v>19</v>
      </c>
      <c r="AM596" s="259"/>
      <c r="AN596" s="259"/>
      <c r="AO596" s="263"/>
      <c r="AP596" s="246" t="s">
        <v>198</v>
      </c>
      <c r="AQ596" s="246"/>
      <c r="AR596" s="246"/>
      <c r="AS596" s="246"/>
      <c r="AT596" s="246"/>
      <c r="AU596" s="246"/>
      <c r="AV596" s="246"/>
      <c r="AW596" s="246"/>
      <c r="AX596" s="246"/>
      <c r="AY596">
        <f>$AY$594</f>
        <v>0</v>
      </c>
    </row>
    <row r="597" spans="1:51" ht="30" hidden="1" customHeight="1" x14ac:dyDescent="0.15">
      <c r="A597" s="230">
        <v>1</v>
      </c>
      <c r="B597" s="230">
        <v>1</v>
      </c>
      <c r="C597" s="254"/>
      <c r="D597" s="254"/>
      <c r="E597" s="254"/>
      <c r="F597" s="254"/>
      <c r="G597" s="254"/>
      <c r="H597" s="254"/>
      <c r="I597" s="254"/>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7"/>
      <c r="AI597" s="258"/>
      <c r="AJ597" s="258"/>
      <c r="AK597" s="258"/>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4"/>
      <c r="D598" s="254"/>
      <c r="E598" s="254"/>
      <c r="F598" s="254"/>
      <c r="G598" s="254"/>
      <c r="H598" s="254"/>
      <c r="I598" s="254"/>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7"/>
      <c r="AI598" s="258"/>
      <c r="AJ598" s="258"/>
      <c r="AK598" s="258"/>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5"/>
      <c r="D599" s="254"/>
      <c r="E599" s="254"/>
      <c r="F599" s="254"/>
      <c r="G599" s="254"/>
      <c r="H599" s="254"/>
      <c r="I599" s="254"/>
      <c r="J599" s="233"/>
      <c r="K599" s="234"/>
      <c r="L599" s="234"/>
      <c r="M599" s="234"/>
      <c r="N599" s="234"/>
      <c r="O599" s="234"/>
      <c r="P599" s="256"/>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5"/>
      <c r="D600" s="254"/>
      <c r="E600" s="254"/>
      <c r="F600" s="254"/>
      <c r="G600" s="254"/>
      <c r="H600" s="254"/>
      <c r="I600" s="254"/>
      <c r="J600" s="233"/>
      <c r="K600" s="234"/>
      <c r="L600" s="234"/>
      <c r="M600" s="234"/>
      <c r="N600" s="234"/>
      <c r="O600" s="234"/>
      <c r="P600" s="256"/>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4"/>
      <c r="D601" s="254"/>
      <c r="E601" s="254"/>
      <c r="F601" s="254"/>
      <c r="G601" s="254"/>
      <c r="H601" s="254"/>
      <c r="I601" s="254"/>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4"/>
      <c r="D602" s="254"/>
      <c r="E602" s="254"/>
      <c r="F602" s="254"/>
      <c r="G602" s="254"/>
      <c r="H602" s="254"/>
      <c r="I602" s="254"/>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4"/>
      <c r="D603" s="254"/>
      <c r="E603" s="254"/>
      <c r="F603" s="254"/>
      <c r="G603" s="254"/>
      <c r="H603" s="254"/>
      <c r="I603" s="254"/>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4"/>
      <c r="D604" s="254"/>
      <c r="E604" s="254"/>
      <c r="F604" s="254"/>
      <c r="G604" s="254"/>
      <c r="H604" s="254"/>
      <c r="I604" s="254"/>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4"/>
      <c r="D605" s="254"/>
      <c r="E605" s="254"/>
      <c r="F605" s="254"/>
      <c r="G605" s="254"/>
      <c r="H605" s="254"/>
      <c r="I605" s="254"/>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4"/>
      <c r="D606" s="254"/>
      <c r="E606" s="254"/>
      <c r="F606" s="254"/>
      <c r="G606" s="254"/>
      <c r="H606" s="254"/>
      <c r="I606" s="254"/>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4"/>
      <c r="D607" s="254"/>
      <c r="E607" s="254"/>
      <c r="F607" s="254"/>
      <c r="G607" s="254"/>
      <c r="H607" s="254"/>
      <c r="I607" s="254"/>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4"/>
      <c r="D608" s="254"/>
      <c r="E608" s="254"/>
      <c r="F608" s="254"/>
      <c r="G608" s="254"/>
      <c r="H608" s="254"/>
      <c r="I608" s="254"/>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4"/>
      <c r="D609" s="254"/>
      <c r="E609" s="254"/>
      <c r="F609" s="254"/>
      <c r="G609" s="254"/>
      <c r="H609" s="254"/>
      <c r="I609" s="254"/>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4"/>
      <c r="D610" s="254"/>
      <c r="E610" s="254"/>
      <c r="F610" s="254"/>
      <c r="G610" s="254"/>
      <c r="H610" s="254"/>
      <c r="I610" s="254"/>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4"/>
      <c r="D611" s="254"/>
      <c r="E611" s="254"/>
      <c r="F611" s="254"/>
      <c r="G611" s="254"/>
      <c r="H611" s="254"/>
      <c r="I611" s="254"/>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4"/>
      <c r="D612" s="254"/>
      <c r="E612" s="254"/>
      <c r="F612" s="254"/>
      <c r="G612" s="254"/>
      <c r="H612" s="254"/>
      <c r="I612" s="254"/>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4"/>
      <c r="D613" s="254"/>
      <c r="E613" s="254"/>
      <c r="F613" s="254"/>
      <c r="G613" s="254"/>
      <c r="H613" s="254"/>
      <c r="I613" s="254"/>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4"/>
      <c r="D614" s="254"/>
      <c r="E614" s="254"/>
      <c r="F614" s="254"/>
      <c r="G614" s="254"/>
      <c r="H614" s="254"/>
      <c r="I614" s="254"/>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4"/>
      <c r="D615" s="254"/>
      <c r="E615" s="254"/>
      <c r="F615" s="254"/>
      <c r="G615" s="254"/>
      <c r="H615" s="254"/>
      <c r="I615" s="254"/>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4"/>
      <c r="D616" s="254"/>
      <c r="E616" s="254"/>
      <c r="F616" s="254"/>
      <c r="G616" s="254"/>
      <c r="H616" s="254"/>
      <c r="I616" s="254"/>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4"/>
      <c r="D617" s="254"/>
      <c r="E617" s="254"/>
      <c r="F617" s="254"/>
      <c r="G617" s="254"/>
      <c r="H617" s="254"/>
      <c r="I617" s="254"/>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4"/>
      <c r="D618" s="254"/>
      <c r="E618" s="254"/>
      <c r="F618" s="254"/>
      <c r="G618" s="254"/>
      <c r="H618" s="254"/>
      <c r="I618" s="254"/>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4"/>
      <c r="D619" s="254"/>
      <c r="E619" s="254"/>
      <c r="F619" s="254"/>
      <c r="G619" s="254"/>
      <c r="H619" s="254"/>
      <c r="I619" s="254"/>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4"/>
      <c r="D620" s="254"/>
      <c r="E620" s="254"/>
      <c r="F620" s="254"/>
      <c r="G620" s="254"/>
      <c r="H620" s="254"/>
      <c r="I620" s="254"/>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4"/>
      <c r="D621" s="254"/>
      <c r="E621" s="254"/>
      <c r="F621" s="254"/>
      <c r="G621" s="254"/>
      <c r="H621" s="254"/>
      <c r="I621" s="254"/>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4"/>
      <c r="D622" s="254"/>
      <c r="E622" s="254"/>
      <c r="F622" s="254"/>
      <c r="G622" s="254"/>
      <c r="H622" s="254"/>
      <c r="I622" s="254"/>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4"/>
      <c r="D623" s="254"/>
      <c r="E623" s="254"/>
      <c r="F623" s="254"/>
      <c r="G623" s="254"/>
      <c r="H623" s="254"/>
      <c r="I623" s="254"/>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4"/>
      <c r="D624" s="254"/>
      <c r="E624" s="254"/>
      <c r="F624" s="254"/>
      <c r="G624" s="254"/>
      <c r="H624" s="254"/>
      <c r="I624" s="254"/>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4"/>
      <c r="D625" s="254"/>
      <c r="E625" s="254"/>
      <c r="F625" s="254"/>
      <c r="G625" s="254"/>
      <c r="H625" s="254"/>
      <c r="I625" s="254"/>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4"/>
      <c r="D626" s="254"/>
      <c r="E626" s="254"/>
      <c r="F626" s="254"/>
      <c r="G626" s="254"/>
      <c r="H626" s="254"/>
      <c r="I626" s="254"/>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9" t="s">
        <v>579</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232</v>
      </c>
      <c r="AM627" s="253"/>
      <c r="AN627" s="25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226</v>
      </c>
      <c r="AQ630" s="246"/>
      <c r="AR630" s="246"/>
      <c r="AS630" s="246"/>
      <c r="AT630" s="246"/>
      <c r="AU630" s="246"/>
      <c r="AV630" s="246"/>
      <c r="AW630" s="246"/>
      <c r="AX630" s="246"/>
    </row>
    <row r="631" spans="1:51" ht="30" customHeight="1" x14ac:dyDescent="0.15">
      <c r="A631" s="230">
        <v>1</v>
      </c>
      <c r="B631" s="230">
        <v>1</v>
      </c>
      <c r="C631" s="231"/>
      <c r="D631" s="231"/>
      <c r="E631" s="240" t="s">
        <v>285</v>
      </c>
      <c r="F631" s="232"/>
      <c r="G631" s="232"/>
      <c r="H631" s="232"/>
      <c r="I631" s="232"/>
      <c r="J631" s="233" t="s">
        <v>285</v>
      </c>
      <c r="K631" s="234"/>
      <c r="L631" s="234"/>
      <c r="M631" s="234"/>
      <c r="N631" s="234"/>
      <c r="O631" s="234"/>
      <c r="P631" s="247" t="s">
        <v>285</v>
      </c>
      <c r="Q631" s="248"/>
      <c r="R631" s="248"/>
      <c r="S631" s="248"/>
      <c r="T631" s="248"/>
      <c r="U631" s="248"/>
      <c r="V631" s="248"/>
      <c r="W631" s="248"/>
      <c r="X631" s="248"/>
      <c r="Y631" s="236" t="s">
        <v>285</v>
      </c>
      <c r="Z631" s="237"/>
      <c r="AA631" s="237"/>
      <c r="AB631" s="238"/>
      <c r="AC631" s="241"/>
      <c r="AD631" s="241"/>
      <c r="AE631" s="241"/>
      <c r="AF631" s="241"/>
      <c r="AG631" s="241"/>
      <c r="AH631" s="224" t="s">
        <v>285</v>
      </c>
      <c r="AI631" s="225"/>
      <c r="AJ631" s="225"/>
      <c r="AK631" s="225"/>
      <c r="AL631" s="226" t="s">
        <v>285</v>
      </c>
      <c r="AM631" s="227"/>
      <c r="AN631" s="227"/>
      <c r="AO631" s="228"/>
      <c r="AP631" s="242" t="s">
        <v>285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9">
      <formula>IF(RIGHT(TEXT(P14,"0.#"),1)=".",FALSE,TRUE)</formula>
    </cfRule>
    <cfRule type="expression" dxfId="808" priority="920">
      <formula>IF(RIGHT(TEXT(P14,"0.#"),1)=".",TRUE,FALSE)</formula>
    </cfRule>
  </conditionalFormatting>
  <conditionalFormatting sqref="P18:AX18">
    <cfRule type="expression" dxfId="807" priority="917">
      <formula>IF(RIGHT(TEXT(P18,"0.#"),1)=".",FALSE,TRUE)</formula>
    </cfRule>
    <cfRule type="expression" dxfId="806" priority="918">
      <formula>IF(RIGHT(TEXT(P18,"0.#"),1)=".",TRUE,FALSE)</formula>
    </cfRule>
  </conditionalFormatting>
  <conditionalFormatting sqref="Y311">
    <cfRule type="expression" dxfId="805" priority="915">
      <formula>IF(RIGHT(TEXT(Y311,"0.#"),1)=".",FALSE,TRUE)</formula>
    </cfRule>
    <cfRule type="expression" dxfId="804" priority="916">
      <formula>IF(RIGHT(TEXT(Y311,"0.#"),1)=".",TRUE,FALSE)</formula>
    </cfRule>
  </conditionalFormatting>
  <conditionalFormatting sqref="Y320">
    <cfRule type="expression" dxfId="803" priority="913">
      <formula>IF(RIGHT(TEXT(Y320,"0.#"),1)=".",FALSE,TRUE)</formula>
    </cfRule>
    <cfRule type="expression" dxfId="802" priority="914">
      <formula>IF(RIGHT(TEXT(Y320,"0.#"),1)=".",TRUE,FALSE)</formula>
    </cfRule>
  </conditionalFormatting>
  <conditionalFormatting sqref="Y351:Y358 Y349 Y338:Y345 Y336 Y325:Y332 Y323">
    <cfRule type="expression" dxfId="801" priority="893">
      <formula>IF(RIGHT(TEXT(Y323,"0.#"),1)=".",FALSE,TRUE)</formula>
    </cfRule>
    <cfRule type="expression" dxfId="800" priority="894">
      <formula>IF(RIGHT(TEXT(Y323,"0.#"),1)=".",TRUE,FALSE)</formula>
    </cfRule>
  </conditionalFormatting>
  <conditionalFormatting sqref="P13:AX13 P15:AQ17 AR15:AX15">
    <cfRule type="expression" dxfId="799" priority="911">
      <formula>IF(RIGHT(TEXT(P13,"0.#"),1)=".",FALSE,TRUE)</formula>
    </cfRule>
    <cfRule type="expression" dxfId="798" priority="912">
      <formula>IF(RIGHT(TEXT(P13,"0.#"),1)=".",TRUE,FALSE)</formula>
    </cfRule>
  </conditionalFormatting>
  <conditionalFormatting sqref="P19:AJ19">
    <cfRule type="expression" dxfId="797" priority="909">
      <formula>IF(RIGHT(TEXT(P19,"0.#"),1)=".",FALSE,TRUE)</formula>
    </cfRule>
    <cfRule type="expression" dxfId="796" priority="910">
      <formula>IF(RIGHT(TEXT(P19,"0.#"),1)=".",TRUE,FALSE)</formula>
    </cfRule>
  </conditionalFormatting>
  <conditionalFormatting sqref="AE32 AQ32">
    <cfRule type="expression" dxfId="795" priority="907">
      <formula>IF(RIGHT(TEXT(AE32,"0.#"),1)=".",FALSE,TRUE)</formula>
    </cfRule>
    <cfRule type="expression" dxfId="794" priority="908">
      <formula>IF(RIGHT(TEXT(AE32,"0.#"),1)=".",TRUE,FALSE)</formula>
    </cfRule>
  </conditionalFormatting>
  <conditionalFormatting sqref="Y312:Y319 Y310">
    <cfRule type="expression" dxfId="793" priority="905">
      <formula>IF(RIGHT(TEXT(Y310,"0.#"),1)=".",FALSE,TRUE)</formula>
    </cfRule>
    <cfRule type="expression" dxfId="792" priority="906">
      <formula>IF(RIGHT(TEXT(Y310,"0.#"),1)=".",TRUE,FALSE)</formula>
    </cfRule>
  </conditionalFormatting>
  <conditionalFormatting sqref="AU311">
    <cfRule type="expression" dxfId="791" priority="903">
      <formula>IF(RIGHT(TEXT(AU311,"0.#"),1)=".",FALSE,TRUE)</formula>
    </cfRule>
    <cfRule type="expression" dxfId="790" priority="904">
      <formula>IF(RIGHT(TEXT(AU311,"0.#"),1)=".",TRUE,FALSE)</formula>
    </cfRule>
  </conditionalFormatting>
  <conditionalFormatting sqref="AU320">
    <cfRule type="expression" dxfId="789" priority="901">
      <formula>IF(RIGHT(TEXT(AU320,"0.#"),1)=".",FALSE,TRUE)</formula>
    </cfRule>
    <cfRule type="expression" dxfId="788" priority="902">
      <formula>IF(RIGHT(TEXT(AU320,"0.#"),1)=".",TRUE,FALSE)</formula>
    </cfRule>
  </conditionalFormatting>
  <conditionalFormatting sqref="AU312:AU319 AU310">
    <cfRule type="expression" dxfId="787" priority="899">
      <formula>IF(RIGHT(TEXT(AU310,"0.#"),1)=".",FALSE,TRUE)</formula>
    </cfRule>
    <cfRule type="expression" dxfId="786" priority="900">
      <formula>IF(RIGHT(TEXT(AU310,"0.#"),1)=".",TRUE,FALSE)</formula>
    </cfRule>
  </conditionalFormatting>
  <conditionalFormatting sqref="Y350 Y337 Y324">
    <cfRule type="expression" dxfId="785" priority="897">
      <formula>IF(RIGHT(TEXT(Y324,"0.#"),1)=".",FALSE,TRUE)</formula>
    </cfRule>
    <cfRule type="expression" dxfId="784" priority="898">
      <formula>IF(RIGHT(TEXT(Y324,"0.#"),1)=".",TRUE,FALSE)</formula>
    </cfRule>
  </conditionalFormatting>
  <conditionalFormatting sqref="Y359 Y346 Y333">
    <cfRule type="expression" dxfId="783" priority="895">
      <formula>IF(RIGHT(TEXT(Y333,"0.#"),1)=".",FALSE,TRUE)</formula>
    </cfRule>
    <cfRule type="expression" dxfId="782" priority="896">
      <formula>IF(RIGHT(TEXT(Y333,"0.#"),1)=".",TRUE,FALSE)</formula>
    </cfRule>
  </conditionalFormatting>
  <conditionalFormatting sqref="AU350 AU337 AU324">
    <cfRule type="expression" dxfId="781" priority="891">
      <formula>IF(RIGHT(TEXT(AU324,"0.#"),1)=".",FALSE,TRUE)</formula>
    </cfRule>
    <cfRule type="expression" dxfId="780" priority="892">
      <formula>IF(RIGHT(TEXT(AU324,"0.#"),1)=".",TRUE,FALSE)</formula>
    </cfRule>
  </conditionalFormatting>
  <conditionalFormatting sqref="AU359 AU346 AU333">
    <cfRule type="expression" dxfId="779" priority="889">
      <formula>IF(RIGHT(TEXT(AU333,"0.#"),1)=".",FALSE,TRUE)</formula>
    </cfRule>
    <cfRule type="expression" dxfId="778" priority="890">
      <formula>IF(RIGHT(TEXT(AU333,"0.#"),1)=".",TRUE,FALSE)</formula>
    </cfRule>
  </conditionalFormatting>
  <conditionalFormatting sqref="AU351:AU358 AU349 AU338:AU345 AU336 AU325:AU332 AU323">
    <cfRule type="expression" dxfId="777" priority="887">
      <formula>IF(RIGHT(TEXT(AU323,"0.#"),1)=".",FALSE,TRUE)</formula>
    </cfRule>
    <cfRule type="expression" dxfId="776" priority="888">
      <formula>IF(RIGHT(TEXT(AU323,"0.#"),1)=".",TRUE,FALSE)</formula>
    </cfRule>
  </conditionalFormatting>
  <conditionalFormatting sqref="AI32">
    <cfRule type="expression" dxfId="775" priority="885">
      <formula>IF(RIGHT(TEXT(AI32,"0.#"),1)=".",FALSE,TRUE)</formula>
    </cfRule>
    <cfRule type="expression" dxfId="774" priority="886">
      <formula>IF(RIGHT(TEXT(AI32,"0.#"),1)=".",TRUE,FALSE)</formula>
    </cfRule>
  </conditionalFormatting>
  <conditionalFormatting sqref="AM32">
    <cfRule type="expression" dxfId="773" priority="883">
      <formula>IF(RIGHT(TEXT(AM32,"0.#"),1)=".",FALSE,TRUE)</formula>
    </cfRule>
    <cfRule type="expression" dxfId="772" priority="884">
      <formula>IF(RIGHT(TEXT(AM32,"0.#"),1)=".",TRUE,FALSE)</formula>
    </cfRule>
  </conditionalFormatting>
  <conditionalFormatting sqref="AE33">
    <cfRule type="expression" dxfId="771" priority="881">
      <formula>IF(RIGHT(TEXT(AE33,"0.#"),1)=".",FALSE,TRUE)</formula>
    </cfRule>
    <cfRule type="expression" dxfId="770" priority="882">
      <formula>IF(RIGHT(TEXT(AE33,"0.#"),1)=".",TRUE,FALSE)</formula>
    </cfRule>
  </conditionalFormatting>
  <conditionalFormatting sqref="AI33">
    <cfRule type="expression" dxfId="769" priority="879">
      <formula>IF(RIGHT(TEXT(AI33,"0.#"),1)=".",FALSE,TRUE)</formula>
    </cfRule>
    <cfRule type="expression" dxfId="768" priority="880">
      <formula>IF(RIGHT(TEXT(AI33,"0.#"),1)=".",TRUE,FALSE)</formula>
    </cfRule>
  </conditionalFormatting>
  <conditionalFormatting sqref="AM33">
    <cfRule type="expression" dxfId="767" priority="877">
      <formula>IF(RIGHT(TEXT(AM33,"0.#"),1)=".",FALSE,TRUE)</formula>
    </cfRule>
    <cfRule type="expression" dxfId="766" priority="878">
      <formula>IF(RIGHT(TEXT(AM33,"0.#"),1)=".",TRUE,FALSE)</formula>
    </cfRule>
  </conditionalFormatting>
  <conditionalFormatting sqref="AQ33">
    <cfRule type="expression" dxfId="765" priority="875">
      <formula>IF(RIGHT(TEXT(AQ33,"0.#"),1)=".",FALSE,TRUE)</formula>
    </cfRule>
    <cfRule type="expression" dxfId="764" priority="876">
      <formula>IF(RIGHT(TEXT(AQ33,"0.#"),1)=".",TRUE,FALSE)</formula>
    </cfRule>
  </conditionalFormatting>
  <conditionalFormatting sqref="AE210">
    <cfRule type="expression" dxfId="763" priority="873">
      <formula>IF(RIGHT(TEXT(AE210,"0.#"),1)=".",FALSE,TRUE)</formula>
    </cfRule>
    <cfRule type="expression" dxfId="762" priority="874">
      <formula>IF(RIGHT(TEXT(AE210,"0.#"),1)=".",TRUE,FALSE)</formula>
    </cfRule>
  </conditionalFormatting>
  <conditionalFormatting sqref="AE211">
    <cfRule type="expression" dxfId="761" priority="871">
      <formula>IF(RIGHT(TEXT(AE211,"0.#"),1)=".",FALSE,TRUE)</formula>
    </cfRule>
    <cfRule type="expression" dxfId="760" priority="872">
      <formula>IF(RIGHT(TEXT(AE211,"0.#"),1)=".",TRUE,FALSE)</formula>
    </cfRule>
  </conditionalFormatting>
  <conditionalFormatting sqref="AE212">
    <cfRule type="expression" dxfId="759" priority="869">
      <formula>IF(RIGHT(TEXT(AE212,"0.#"),1)=".",FALSE,TRUE)</formula>
    </cfRule>
    <cfRule type="expression" dxfId="758" priority="870">
      <formula>IF(RIGHT(TEXT(AE212,"0.#"),1)=".",TRUE,FALSE)</formula>
    </cfRule>
  </conditionalFormatting>
  <conditionalFormatting sqref="AI212">
    <cfRule type="expression" dxfId="757" priority="867">
      <formula>IF(RIGHT(TEXT(AI212,"0.#"),1)=".",FALSE,TRUE)</formula>
    </cfRule>
    <cfRule type="expression" dxfId="756" priority="868">
      <formula>IF(RIGHT(TEXT(AI212,"0.#"),1)=".",TRUE,FALSE)</formula>
    </cfRule>
  </conditionalFormatting>
  <conditionalFormatting sqref="AI211">
    <cfRule type="expression" dxfId="755" priority="865">
      <formula>IF(RIGHT(TEXT(AI211,"0.#"),1)=".",FALSE,TRUE)</formula>
    </cfRule>
    <cfRule type="expression" dxfId="754" priority="866">
      <formula>IF(RIGHT(TEXT(AI211,"0.#"),1)=".",TRUE,FALSE)</formula>
    </cfRule>
  </conditionalFormatting>
  <conditionalFormatting sqref="AI210">
    <cfRule type="expression" dxfId="753" priority="863">
      <formula>IF(RIGHT(TEXT(AI210,"0.#"),1)=".",FALSE,TRUE)</formula>
    </cfRule>
    <cfRule type="expression" dxfId="752" priority="864">
      <formula>IF(RIGHT(TEXT(AI210,"0.#"),1)=".",TRUE,FALSE)</formula>
    </cfRule>
  </conditionalFormatting>
  <conditionalFormatting sqref="AM210">
    <cfRule type="expression" dxfId="751" priority="861">
      <formula>IF(RIGHT(TEXT(AM210,"0.#"),1)=".",FALSE,TRUE)</formula>
    </cfRule>
    <cfRule type="expression" dxfId="750" priority="862">
      <formula>IF(RIGHT(TEXT(AM210,"0.#"),1)=".",TRUE,FALSE)</formula>
    </cfRule>
  </conditionalFormatting>
  <conditionalFormatting sqref="AM211">
    <cfRule type="expression" dxfId="749" priority="859">
      <formula>IF(RIGHT(TEXT(AM211,"0.#"),1)=".",FALSE,TRUE)</formula>
    </cfRule>
    <cfRule type="expression" dxfId="748" priority="860">
      <formula>IF(RIGHT(TEXT(AM211,"0.#"),1)=".",TRUE,FALSE)</formula>
    </cfRule>
  </conditionalFormatting>
  <conditionalFormatting sqref="AM212">
    <cfRule type="expression" dxfId="747" priority="857">
      <formula>IF(RIGHT(TEXT(AM212,"0.#"),1)=".",FALSE,TRUE)</formula>
    </cfRule>
    <cfRule type="expression" dxfId="746" priority="858">
      <formula>IF(RIGHT(TEXT(AM212,"0.#"),1)=".",TRUE,FALSE)</formula>
    </cfRule>
  </conditionalFormatting>
  <conditionalFormatting sqref="AL368:AO395">
    <cfRule type="expression" dxfId="745" priority="853">
      <formula>IF(AND(AL368&gt;=0, RIGHT(TEXT(AL368,"0.#"),1)&lt;&gt;"."),TRUE,FALSE)</formula>
    </cfRule>
    <cfRule type="expression" dxfId="744" priority="854">
      <formula>IF(AND(AL368&gt;=0, RIGHT(TEXT(AL368,"0.#"),1)="."),TRUE,FALSE)</formula>
    </cfRule>
    <cfRule type="expression" dxfId="743" priority="855">
      <formula>IF(AND(AL368&lt;0, RIGHT(TEXT(AL368,"0.#"),1)&lt;&gt;"."),TRUE,FALSE)</formula>
    </cfRule>
    <cfRule type="expression" dxfId="742" priority="856">
      <formula>IF(AND(AL368&lt;0, RIGHT(TEXT(AL368,"0.#"),1)="."),TRUE,FALSE)</formula>
    </cfRule>
  </conditionalFormatting>
  <conditionalFormatting sqref="AQ210:AQ212">
    <cfRule type="expression" dxfId="741" priority="851">
      <formula>IF(RIGHT(TEXT(AQ210,"0.#"),1)=".",FALSE,TRUE)</formula>
    </cfRule>
    <cfRule type="expression" dxfId="740" priority="852">
      <formula>IF(RIGHT(TEXT(AQ210,"0.#"),1)=".",TRUE,FALSE)</formula>
    </cfRule>
  </conditionalFormatting>
  <conditionalFormatting sqref="AU210:AU212">
    <cfRule type="expression" dxfId="739" priority="849">
      <formula>IF(RIGHT(TEXT(AU210,"0.#"),1)=".",FALSE,TRUE)</formula>
    </cfRule>
    <cfRule type="expression" dxfId="738" priority="850">
      <formula>IF(RIGHT(TEXT(AU210,"0.#"),1)=".",TRUE,FALSE)</formula>
    </cfRule>
  </conditionalFormatting>
  <conditionalFormatting sqref="Y368:Y395">
    <cfRule type="expression" dxfId="737" priority="847">
      <formula>IF(RIGHT(TEXT(Y368,"0.#"),1)=".",FALSE,TRUE)</formula>
    </cfRule>
    <cfRule type="expression" dxfId="736" priority="848">
      <formula>IF(RIGHT(TEXT(Y368,"0.#"),1)=".",TRUE,FALSE)</formula>
    </cfRule>
  </conditionalFormatting>
  <conditionalFormatting sqref="AL632:AO660">
    <cfRule type="expression" dxfId="735" priority="843">
      <formula>IF(AND(AL632&gt;=0, RIGHT(TEXT(AL632,"0.#"),1)&lt;&gt;"."),TRUE,FALSE)</formula>
    </cfRule>
    <cfRule type="expression" dxfId="734" priority="844">
      <formula>IF(AND(AL632&gt;=0, RIGHT(TEXT(AL632,"0.#"),1)="."),TRUE,FALSE)</formula>
    </cfRule>
    <cfRule type="expression" dxfId="733" priority="845">
      <formula>IF(AND(AL632&lt;0, RIGHT(TEXT(AL632,"0.#"),1)&lt;&gt;"."),TRUE,FALSE)</formula>
    </cfRule>
    <cfRule type="expression" dxfId="732" priority="846">
      <formula>IF(AND(AL632&lt;0, RIGHT(TEXT(AL632,"0.#"),1)="."),TRUE,FALSE)</formula>
    </cfRule>
  </conditionalFormatting>
  <conditionalFormatting sqref="Y632:Y660">
    <cfRule type="expression" dxfId="731" priority="841">
      <formula>IF(RIGHT(TEXT(Y632,"0.#"),1)=".",FALSE,TRUE)</formula>
    </cfRule>
    <cfRule type="expression" dxfId="730" priority="842">
      <formula>IF(RIGHT(TEXT(Y632,"0.#"),1)=".",TRUE,FALSE)</formula>
    </cfRule>
  </conditionalFormatting>
  <conditionalFormatting sqref="AL367:AO367">
    <cfRule type="expression" dxfId="729" priority="837">
      <formula>IF(AND(AL367&gt;=0, RIGHT(TEXT(AL367,"0.#"),1)&lt;&gt;"."),TRUE,FALSE)</formula>
    </cfRule>
    <cfRule type="expression" dxfId="728" priority="838">
      <formula>IF(AND(AL367&gt;=0, RIGHT(TEXT(AL367,"0.#"),1)="."),TRUE,FALSE)</formula>
    </cfRule>
    <cfRule type="expression" dxfId="727" priority="839">
      <formula>IF(AND(AL367&lt;0, RIGHT(TEXT(AL367,"0.#"),1)&lt;&gt;"."),TRUE,FALSE)</formula>
    </cfRule>
    <cfRule type="expression" dxfId="726" priority="840">
      <formula>IF(AND(AL367&lt;0, RIGHT(TEXT(AL367,"0.#"),1)="."),TRUE,FALSE)</formula>
    </cfRule>
  </conditionalFormatting>
  <conditionalFormatting sqref="Y367">
    <cfRule type="expression" dxfId="725" priority="835">
      <formula>IF(RIGHT(TEXT(Y367,"0.#"),1)=".",FALSE,TRUE)</formula>
    </cfRule>
    <cfRule type="expression" dxfId="724" priority="836">
      <formula>IF(RIGHT(TEXT(Y367,"0.#"),1)=".",TRUE,FALSE)</formula>
    </cfRule>
  </conditionalFormatting>
  <conditionalFormatting sqref="Y401:Y428">
    <cfRule type="expression" dxfId="723" priority="773">
      <formula>IF(RIGHT(TEXT(Y401,"0.#"),1)=".",FALSE,TRUE)</formula>
    </cfRule>
    <cfRule type="expression" dxfId="722" priority="774">
      <formula>IF(RIGHT(TEXT(Y401,"0.#"),1)=".",TRUE,FALSE)</formula>
    </cfRule>
  </conditionalFormatting>
  <conditionalFormatting sqref="Y399:Y400">
    <cfRule type="expression" dxfId="721" priority="767">
      <formula>IF(RIGHT(TEXT(Y399,"0.#"),1)=".",FALSE,TRUE)</formula>
    </cfRule>
    <cfRule type="expression" dxfId="720" priority="768">
      <formula>IF(RIGHT(TEXT(Y399,"0.#"),1)=".",TRUE,FALSE)</formula>
    </cfRule>
  </conditionalFormatting>
  <conditionalFormatting sqref="Y434:Y461">
    <cfRule type="expression" dxfId="719" priority="761">
      <formula>IF(RIGHT(TEXT(Y434,"0.#"),1)=".",FALSE,TRUE)</formula>
    </cfRule>
    <cfRule type="expression" dxfId="718" priority="762">
      <formula>IF(RIGHT(TEXT(Y434,"0.#"),1)=".",TRUE,FALSE)</formula>
    </cfRule>
  </conditionalFormatting>
  <conditionalFormatting sqref="Y432:Y433">
    <cfRule type="expression" dxfId="717" priority="755">
      <formula>IF(RIGHT(TEXT(Y432,"0.#"),1)=".",FALSE,TRUE)</formula>
    </cfRule>
    <cfRule type="expression" dxfId="716" priority="756">
      <formula>IF(RIGHT(TEXT(Y432,"0.#"),1)=".",TRUE,FALSE)</formula>
    </cfRule>
  </conditionalFormatting>
  <conditionalFormatting sqref="Y467:Y494">
    <cfRule type="expression" dxfId="715" priority="749">
      <formula>IF(RIGHT(TEXT(Y467,"0.#"),1)=".",FALSE,TRUE)</formula>
    </cfRule>
    <cfRule type="expression" dxfId="714" priority="750">
      <formula>IF(RIGHT(TEXT(Y467,"0.#"),1)=".",TRUE,FALSE)</formula>
    </cfRule>
  </conditionalFormatting>
  <conditionalFormatting sqref="Y465:Y466">
    <cfRule type="expression" dxfId="713" priority="743">
      <formula>IF(RIGHT(TEXT(Y465,"0.#"),1)=".",FALSE,TRUE)</formula>
    </cfRule>
    <cfRule type="expression" dxfId="712" priority="744">
      <formula>IF(RIGHT(TEXT(Y465,"0.#"),1)=".",TRUE,FALSE)</formula>
    </cfRule>
  </conditionalFormatting>
  <conditionalFormatting sqref="Y500:Y527">
    <cfRule type="expression" dxfId="711" priority="737">
      <formula>IF(RIGHT(TEXT(Y500,"0.#"),1)=".",FALSE,TRUE)</formula>
    </cfRule>
    <cfRule type="expression" dxfId="710" priority="738">
      <formula>IF(RIGHT(TEXT(Y500,"0.#"),1)=".",TRUE,FALSE)</formula>
    </cfRule>
  </conditionalFormatting>
  <conditionalFormatting sqref="Y498:Y499">
    <cfRule type="expression" dxfId="709" priority="731">
      <formula>IF(RIGHT(TEXT(Y498,"0.#"),1)=".",FALSE,TRUE)</formula>
    </cfRule>
    <cfRule type="expression" dxfId="708" priority="732">
      <formula>IF(RIGHT(TEXT(Y498,"0.#"),1)=".",TRUE,FALSE)</formula>
    </cfRule>
  </conditionalFormatting>
  <conditionalFormatting sqref="Y533:Y560">
    <cfRule type="expression" dxfId="707" priority="725">
      <formula>IF(RIGHT(TEXT(Y533,"0.#"),1)=".",FALSE,TRUE)</formula>
    </cfRule>
    <cfRule type="expression" dxfId="706" priority="726">
      <formula>IF(RIGHT(TEXT(Y533,"0.#"),1)=".",TRUE,FALSE)</formula>
    </cfRule>
  </conditionalFormatting>
  <conditionalFormatting sqref="W23">
    <cfRule type="expression" dxfId="705" priority="833">
      <formula>IF(RIGHT(TEXT(W23,"0.#"),1)=".",FALSE,TRUE)</formula>
    </cfRule>
    <cfRule type="expression" dxfId="704" priority="834">
      <formula>IF(RIGHT(TEXT(W23,"0.#"),1)=".",TRUE,FALSE)</formula>
    </cfRule>
  </conditionalFormatting>
  <conditionalFormatting sqref="W24:W27">
    <cfRule type="expression" dxfId="703" priority="831">
      <formula>IF(RIGHT(TEXT(W24,"0.#"),1)=".",FALSE,TRUE)</formula>
    </cfRule>
    <cfRule type="expression" dxfId="702" priority="832">
      <formula>IF(RIGHT(TEXT(W24,"0.#"),1)=".",TRUE,FALSE)</formula>
    </cfRule>
  </conditionalFormatting>
  <conditionalFormatting sqref="W28">
    <cfRule type="expression" dxfId="701" priority="829">
      <formula>IF(RIGHT(TEXT(W28,"0.#"),1)=".",FALSE,TRUE)</formula>
    </cfRule>
    <cfRule type="expression" dxfId="700" priority="830">
      <formula>IF(RIGHT(TEXT(W28,"0.#"),1)=".",TRUE,FALSE)</formula>
    </cfRule>
  </conditionalFormatting>
  <conditionalFormatting sqref="P24:P27">
    <cfRule type="expression" dxfId="699" priority="825">
      <formula>IF(RIGHT(TEXT(P24,"0.#"),1)=".",FALSE,TRUE)</formula>
    </cfRule>
    <cfRule type="expression" dxfId="698" priority="826">
      <formula>IF(RIGHT(TEXT(P24,"0.#"),1)=".",TRUE,FALSE)</formula>
    </cfRule>
  </conditionalFormatting>
  <conditionalFormatting sqref="P28">
    <cfRule type="expression" dxfId="697" priority="823">
      <formula>IF(RIGHT(TEXT(P28,"0.#"),1)=".",FALSE,TRUE)</formula>
    </cfRule>
    <cfRule type="expression" dxfId="696" priority="824">
      <formula>IF(RIGHT(TEXT(P28,"0.#"),1)=".",TRUE,FALSE)</formula>
    </cfRule>
  </conditionalFormatting>
  <conditionalFormatting sqref="AE202">
    <cfRule type="expression" dxfId="695" priority="821">
      <formula>IF(RIGHT(TEXT(AE202,"0.#"),1)=".",FALSE,TRUE)</formula>
    </cfRule>
    <cfRule type="expression" dxfId="694" priority="822">
      <formula>IF(RIGHT(TEXT(AE202,"0.#"),1)=".",TRUE,FALSE)</formula>
    </cfRule>
  </conditionalFormatting>
  <conditionalFormatting sqref="AE203">
    <cfRule type="expression" dxfId="693" priority="819">
      <formula>IF(RIGHT(TEXT(AE203,"0.#"),1)=".",FALSE,TRUE)</formula>
    </cfRule>
    <cfRule type="expression" dxfId="692" priority="820">
      <formula>IF(RIGHT(TEXT(AE203,"0.#"),1)=".",TRUE,FALSE)</formula>
    </cfRule>
  </conditionalFormatting>
  <conditionalFormatting sqref="AE204">
    <cfRule type="expression" dxfId="691" priority="817">
      <formula>IF(RIGHT(TEXT(AE204,"0.#"),1)=".",FALSE,TRUE)</formula>
    </cfRule>
    <cfRule type="expression" dxfId="690" priority="818">
      <formula>IF(RIGHT(TEXT(AE204,"0.#"),1)=".",TRUE,FALSE)</formula>
    </cfRule>
  </conditionalFormatting>
  <conditionalFormatting sqref="AI204">
    <cfRule type="expression" dxfId="689" priority="815">
      <formula>IF(RIGHT(TEXT(AI204,"0.#"),1)=".",FALSE,TRUE)</formula>
    </cfRule>
    <cfRule type="expression" dxfId="688" priority="816">
      <formula>IF(RIGHT(TEXT(AI204,"0.#"),1)=".",TRUE,FALSE)</formula>
    </cfRule>
  </conditionalFormatting>
  <conditionalFormatting sqref="AI203">
    <cfRule type="expression" dxfId="687" priority="813">
      <formula>IF(RIGHT(TEXT(AI203,"0.#"),1)=".",FALSE,TRUE)</formula>
    </cfRule>
    <cfRule type="expression" dxfId="686" priority="814">
      <formula>IF(RIGHT(TEXT(AI203,"0.#"),1)=".",TRUE,FALSE)</formula>
    </cfRule>
  </conditionalFormatting>
  <conditionalFormatting sqref="AI202">
    <cfRule type="expression" dxfId="685" priority="811">
      <formula>IF(RIGHT(TEXT(AI202,"0.#"),1)=".",FALSE,TRUE)</formula>
    </cfRule>
    <cfRule type="expression" dxfId="684" priority="812">
      <formula>IF(RIGHT(TEXT(AI202,"0.#"),1)=".",TRUE,FALSE)</formula>
    </cfRule>
  </conditionalFormatting>
  <conditionalFormatting sqref="AM202">
    <cfRule type="expression" dxfId="683" priority="809">
      <formula>IF(RIGHT(TEXT(AM202,"0.#"),1)=".",FALSE,TRUE)</formula>
    </cfRule>
    <cfRule type="expression" dxfId="682" priority="810">
      <formula>IF(RIGHT(TEXT(AM202,"0.#"),1)=".",TRUE,FALSE)</formula>
    </cfRule>
  </conditionalFormatting>
  <conditionalFormatting sqref="AM203">
    <cfRule type="expression" dxfId="681" priority="807">
      <formula>IF(RIGHT(TEXT(AM203,"0.#"),1)=".",FALSE,TRUE)</formula>
    </cfRule>
    <cfRule type="expression" dxfId="680" priority="808">
      <formula>IF(RIGHT(TEXT(AM203,"0.#"),1)=".",TRUE,FALSE)</formula>
    </cfRule>
  </conditionalFormatting>
  <conditionalFormatting sqref="AM204">
    <cfRule type="expression" dxfId="679" priority="805">
      <formula>IF(RIGHT(TEXT(AM204,"0.#"),1)=".",FALSE,TRUE)</formula>
    </cfRule>
    <cfRule type="expression" dxfId="678" priority="806">
      <formula>IF(RIGHT(TEXT(AM204,"0.#"),1)=".",TRUE,FALSE)</formula>
    </cfRule>
  </conditionalFormatting>
  <conditionalFormatting sqref="AQ202:AQ204">
    <cfRule type="expression" dxfId="677" priority="803">
      <formula>IF(RIGHT(TEXT(AQ202,"0.#"),1)=".",FALSE,TRUE)</formula>
    </cfRule>
    <cfRule type="expression" dxfId="676" priority="804">
      <formula>IF(RIGHT(TEXT(AQ202,"0.#"),1)=".",TRUE,FALSE)</formula>
    </cfRule>
  </conditionalFormatting>
  <conditionalFormatting sqref="AU202:AU204">
    <cfRule type="expression" dxfId="675" priority="801">
      <formula>IF(RIGHT(TEXT(AU202,"0.#"),1)=".",FALSE,TRUE)</formula>
    </cfRule>
    <cfRule type="expression" dxfId="674" priority="802">
      <formula>IF(RIGHT(TEXT(AU202,"0.#"),1)=".",TRUE,FALSE)</formula>
    </cfRule>
  </conditionalFormatting>
  <conditionalFormatting sqref="AE205">
    <cfRule type="expression" dxfId="673" priority="799">
      <formula>IF(RIGHT(TEXT(AE205,"0.#"),1)=".",FALSE,TRUE)</formula>
    </cfRule>
    <cfRule type="expression" dxfId="672" priority="800">
      <formula>IF(RIGHT(TEXT(AE205,"0.#"),1)=".",TRUE,FALSE)</formula>
    </cfRule>
  </conditionalFormatting>
  <conditionalFormatting sqref="AE206">
    <cfRule type="expression" dxfId="671" priority="797">
      <formula>IF(RIGHT(TEXT(AE206,"0.#"),1)=".",FALSE,TRUE)</formula>
    </cfRule>
    <cfRule type="expression" dxfId="670" priority="798">
      <formula>IF(RIGHT(TEXT(AE206,"0.#"),1)=".",TRUE,FALSE)</formula>
    </cfRule>
  </conditionalFormatting>
  <conditionalFormatting sqref="AE207">
    <cfRule type="expression" dxfId="669" priority="795">
      <formula>IF(RIGHT(TEXT(AE207,"0.#"),1)=".",FALSE,TRUE)</formula>
    </cfRule>
    <cfRule type="expression" dxfId="668" priority="796">
      <formula>IF(RIGHT(TEXT(AE207,"0.#"),1)=".",TRUE,FALSE)</formula>
    </cfRule>
  </conditionalFormatting>
  <conditionalFormatting sqref="AI207">
    <cfRule type="expression" dxfId="667" priority="793">
      <formula>IF(RIGHT(TEXT(AI207,"0.#"),1)=".",FALSE,TRUE)</formula>
    </cfRule>
    <cfRule type="expression" dxfId="666" priority="794">
      <formula>IF(RIGHT(TEXT(AI207,"0.#"),1)=".",TRUE,FALSE)</formula>
    </cfRule>
  </conditionalFormatting>
  <conditionalFormatting sqref="AI206">
    <cfRule type="expression" dxfId="665" priority="791">
      <formula>IF(RIGHT(TEXT(AI206,"0.#"),1)=".",FALSE,TRUE)</formula>
    </cfRule>
    <cfRule type="expression" dxfId="664" priority="792">
      <formula>IF(RIGHT(TEXT(AI206,"0.#"),1)=".",TRUE,FALSE)</formula>
    </cfRule>
  </conditionalFormatting>
  <conditionalFormatting sqref="AI205">
    <cfRule type="expression" dxfId="663" priority="789">
      <formula>IF(RIGHT(TEXT(AI205,"0.#"),1)=".",FALSE,TRUE)</formula>
    </cfRule>
    <cfRule type="expression" dxfId="662" priority="790">
      <formula>IF(RIGHT(TEXT(AI205,"0.#"),1)=".",TRUE,FALSE)</formula>
    </cfRule>
  </conditionalFormatting>
  <conditionalFormatting sqref="AM205">
    <cfRule type="expression" dxfId="661" priority="787">
      <formula>IF(RIGHT(TEXT(AM205,"0.#"),1)=".",FALSE,TRUE)</formula>
    </cfRule>
    <cfRule type="expression" dxfId="660" priority="788">
      <formula>IF(RIGHT(TEXT(AM205,"0.#"),1)=".",TRUE,FALSE)</formula>
    </cfRule>
  </conditionalFormatting>
  <conditionalFormatting sqref="AM206">
    <cfRule type="expression" dxfId="659" priority="785">
      <formula>IF(RIGHT(TEXT(AM206,"0.#"),1)=".",FALSE,TRUE)</formula>
    </cfRule>
    <cfRule type="expression" dxfId="658" priority="786">
      <formula>IF(RIGHT(TEXT(AM206,"0.#"),1)=".",TRUE,FALSE)</formula>
    </cfRule>
  </conditionalFormatting>
  <conditionalFormatting sqref="AM207">
    <cfRule type="expression" dxfId="657" priority="783">
      <formula>IF(RIGHT(TEXT(AM207,"0.#"),1)=".",FALSE,TRUE)</formula>
    </cfRule>
    <cfRule type="expression" dxfId="656" priority="784">
      <formula>IF(RIGHT(TEXT(AM207,"0.#"),1)=".",TRUE,FALSE)</formula>
    </cfRule>
  </conditionalFormatting>
  <conditionalFormatting sqref="AQ205:AQ207">
    <cfRule type="expression" dxfId="655" priority="781">
      <formula>IF(RIGHT(TEXT(AQ205,"0.#"),1)=".",FALSE,TRUE)</formula>
    </cfRule>
    <cfRule type="expression" dxfId="654" priority="782">
      <formula>IF(RIGHT(TEXT(AQ205,"0.#"),1)=".",TRUE,FALSE)</formula>
    </cfRule>
  </conditionalFormatting>
  <conditionalFormatting sqref="AU205:AU207">
    <cfRule type="expression" dxfId="653" priority="779">
      <formula>IF(RIGHT(TEXT(AU205,"0.#"),1)=".",FALSE,TRUE)</formula>
    </cfRule>
    <cfRule type="expression" dxfId="652" priority="780">
      <formula>IF(RIGHT(TEXT(AU205,"0.#"),1)=".",TRUE,FALSE)</formula>
    </cfRule>
  </conditionalFormatting>
  <conditionalFormatting sqref="AL401:AO428">
    <cfRule type="expression" dxfId="651" priority="775">
      <formula>IF(AND(AL401&gt;=0, RIGHT(TEXT(AL401,"0.#"),1)&lt;&gt;"."),TRUE,FALSE)</formula>
    </cfRule>
    <cfRule type="expression" dxfId="650" priority="776">
      <formula>IF(AND(AL401&gt;=0, RIGHT(TEXT(AL401,"0.#"),1)="."),TRUE,FALSE)</formula>
    </cfRule>
    <cfRule type="expression" dxfId="649" priority="777">
      <formula>IF(AND(AL401&lt;0, RIGHT(TEXT(AL401,"0.#"),1)&lt;&gt;"."),TRUE,FALSE)</formula>
    </cfRule>
    <cfRule type="expression" dxfId="648" priority="778">
      <formula>IF(AND(AL401&lt;0, RIGHT(TEXT(AL401,"0.#"),1)="."),TRUE,FALSE)</formula>
    </cfRule>
  </conditionalFormatting>
  <conditionalFormatting sqref="AL399:AO400">
    <cfRule type="expression" dxfId="647" priority="769">
      <formula>IF(AND(AL399&gt;=0, RIGHT(TEXT(AL399,"0.#"),1)&lt;&gt;"."),TRUE,FALSE)</formula>
    </cfRule>
    <cfRule type="expression" dxfId="646" priority="770">
      <formula>IF(AND(AL399&gt;=0, RIGHT(TEXT(AL399,"0.#"),1)="."),TRUE,FALSE)</formula>
    </cfRule>
    <cfRule type="expression" dxfId="645" priority="771">
      <formula>IF(AND(AL399&lt;0, RIGHT(TEXT(AL399,"0.#"),1)&lt;&gt;"."),TRUE,FALSE)</formula>
    </cfRule>
    <cfRule type="expression" dxfId="644" priority="772">
      <formula>IF(AND(AL399&lt;0, RIGHT(TEXT(AL399,"0.#"),1)="."),TRUE,FALSE)</formula>
    </cfRule>
  </conditionalFormatting>
  <conditionalFormatting sqref="AL434:AO461">
    <cfRule type="expression" dxfId="643" priority="763">
      <formula>IF(AND(AL434&gt;=0, RIGHT(TEXT(AL434,"0.#"),1)&lt;&gt;"."),TRUE,FALSE)</formula>
    </cfRule>
    <cfRule type="expression" dxfId="642" priority="764">
      <formula>IF(AND(AL434&gt;=0, RIGHT(TEXT(AL434,"0.#"),1)="."),TRUE,FALSE)</formula>
    </cfRule>
    <cfRule type="expression" dxfId="641" priority="765">
      <formula>IF(AND(AL434&lt;0, RIGHT(TEXT(AL434,"0.#"),1)&lt;&gt;"."),TRUE,FALSE)</formula>
    </cfRule>
    <cfRule type="expression" dxfId="640" priority="766">
      <formula>IF(AND(AL434&lt;0, RIGHT(TEXT(AL434,"0.#"),1)="."),TRUE,FALSE)</formula>
    </cfRule>
  </conditionalFormatting>
  <conditionalFormatting sqref="AL432:AO433">
    <cfRule type="expression" dxfId="639" priority="757">
      <formula>IF(AND(AL432&gt;=0, RIGHT(TEXT(AL432,"0.#"),1)&lt;&gt;"."),TRUE,FALSE)</formula>
    </cfRule>
    <cfRule type="expression" dxfId="638" priority="758">
      <formula>IF(AND(AL432&gt;=0, RIGHT(TEXT(AL432,"0.#"),1)="."),TRUE,FALSE)</formula>
    </cfRule>
    <cfRule type="expression" dxfId="637" priority="759">
      <formula>IF(AND(AL432&lt;0, RIGHT(TEXT(AL432,"0.#"),1)&lt;&gt;"."),TRUE,FALSE)</formula>
    </cfRule>
    <cfRule type="expression" dxfId="636" priority="760">
      <formula>IF(AND(AL432&lt;0, RIGHT(TEXT(AL432,"0.#"),1)="."),TRUE,FALSE)</formula>
    </cfRule>
  </conditionalFormatting>
  <conditionalFormatting sqref="AL467:AO494">
    <cfRule type="expression" dxfId="635" priority="751">
      <formula>IF(AND(AL467&gt;=0, RIGHT(TEXT(AL467,"0.#"),1)&lt;&gt;"."),TRUE,FALSE)</formula>
    </cfRule>
    <cfRule type="expression" dxfId="634" priority="752">
      <formula>IF(AND(AL467&gt;=0, RIGHT(TEXT(AL467,"0.#"),1)="."),TRUE,FALSE)</formula>
    </cfRule>
    <cfRule type="expression" dxfId="633" priority="753">
      <formula>IF(AND(AL467&lt;0, RIGHT(TEXT(AL467,"0.#"),1)&lt;&gt;"."),TRUE,FALSE)</formula>
    </cfRule>
    <cfRule type="expression" dxfId="632" priority="754">
      <formula>IF(AND(AL467&lt;0, RIGHT(TEXT(AL467,"0.#"),1)="."),TRUE,FALSE)</formula>
    </cfRule>
  </conditionalFormatting>
  <conditionalFormatting sqref="AL465:AO466">
    <cfRule type="expression" dxfId="631" priority="745">
      <formula>IF(AND(AL465&gt;=0, RIGHT(TEXT(AL465,"0.#"),1)&lt;&gt;"."),TRUE,FALSE)</formula>
    </cfRule>
    <cfRule type="expression" dxfId="630" priority="746">
      <formula>IF(AND(AL465&gt;=0, RIGHT(TEXT(AL465,"0.#"),1)="."),TRUE,FALSE)</formula>
    </cfRule>
    <cfRule type="expression" dxfId="629" priority="747">
      <formula>IF(AND(AL465&lt;0, RIGHT(TEXT(AL465,"0.#"),1)&lt;&gt;"."),TRUE,FALSE)</formula>
    </cfRule>
    <cfRule type="expression" dxfId="628" priority="748">
      <formula>IF(AND(AL465&lt;0, RIGHT(TEXT(AL465,"0.#"),1)="."),TRUE,FALSE)</formula>
    </cfRule>
  </conditionalFormatting>
  <conditionalFormatting sqref="AL500:AO527">
    <cfRule type="expression" dxfId="627" priority="739">
      <formula>IF(AND(AL500&gt;=0, RIGHT(TEXT(AL500,"0.#"),1)&lt;&gt;"."),TRUE,FALSE)</formula>
    </cfRule>
    <cfRule type="expression" dxfId="626" priority="740">
      <formula>IF(AND(AL500&gt;=0, RIGHT(TEXT(AL500,"0.#"),1)="."),TRUE,FALSE)</formula>
    </cfRule>
    <cfRule type="expression" dxfId="625" priority="741">
      <formula>IF(AND(AL500&lt;0, RIGHT(TEXT(AL500,"0.#"),1)&lt;&gt;"."),TRUE,FALSE)</formula>
    </cfRule>
    <cfRule type="expression" dxfId="624" priority="742">
      <formula>IF(AND(AL500&lt;0, RIGHT(TEXT(AL500,"0.#"),1)="."),TRUE,FALSE)</formula>
    </cfRule>
  </conditionalFormatting>
  <conditionalFormatting sqref="AL498:AO499">
    <cfRule type="expression" dxfId="623" priority="733">
      <formula>IF(AND(AL498&gt;=0, RIGHT(TEXT(AL498,"0.#"),1)&lt;&gt;"."),TRUE,FALSE)</formula>
    </cfRule>
    <cfRule type="expression" dxfId="622" priority="734">
      <formula>IF(AND(AL498&gt;=0, RIGHT(TEXT(AL498,"0.#"),1)="."),TRUE,FALSE)</formula>
    </cfRule>
    <cfRule type="expression" dxfId="621" priority="735">
      <formula>IF(AND(AL498&lt;0, RIGHT(TEXT(AL498,"0.#"),1)&lt;&gt;"."),TRUE,FALSE)</formula>
    </cfRule>
    <cfRule type="expression" dxfId="620" priority="736">
      <formula>IF(AND(AL498&lt;0, RIGHT(TEXT(AL498,"0.#"),1)="."),TRUE,FALSE)</formula>
    </cfRule>
  </conditionalFormatting>
  <conditionalFormatting sqref="AL533:AO560">
    <cfRule type="expression" dxfId="619" priority="727">
      <formula>IF(AND(AL533&gt;=0, RIGHT(TEXT(AL533,"0.#"),1)&lt;&gt;"."),TRUE,FALSE)</formula>
    </cfRule>
    <cfRule type="expression" dxfId="618" priority="728">
      <formula>IF(AND(AL533&gt;=0, RIGHT(TEXT(AL533,"0.#"),1)="."),TRUE,FALSE)</formula>
    </cfRule>
    <cfRule type="expression" dxfId="617" priority="729">
      <formula>IF(AND(AL533&lt;0, RIGHT(TEXT(AL533,"0.#"),1)&lt;&gt;"."),TRUE,FALSE)</formula>
    </cfRule>
    <cfRule type="expression" dxfId="616" priority="730">
      <formula>IF(AND(AL533&lt;0, RIGHT(TEXT(AL533,"0.#"),1)="."),TRUE,FALSE)</formula>
    </cfRule>
  </conditionalFormatting>
  <conditionalFormatting sqref="AL531:AO532">
    <cfRule type="expression" dxfId="615" priority="721">
      <formula>IF(AND(AL531&gt;=0, RIGHT(TEXT(AL531,"0.#"),1)&lt;&gt;"."),TRUE,FALSE)</formula>
    </cfRule>
    <cfRule type="expression" dxfId="614" priority="722">
      <formula>IF(AND(AL531&gt;=0, RIGHT(TEXT(AL531,"0.#"),1)="."),TRUE,FALSE)</formula>
    </cfRule>
    <cfRule type="expression" dxfId="613" priority="723">
      <formula>IF(AND(AL531&lt;0, RIGHT(TEXT(AL531,"0.#"),1)&lt;&gt;"."),TRUE,FALSE)</formula>
    </cfRule>
    <cfRule type="expression" dxfId="612" priority="724">
      <formula>IF(AND(AL531&lt;0, RIGHT(TEXT(AL531,"0.#"),1)="."),TRUE,FALSE)</formula>
    </cfRule>
  </conditionalFormatting>
  <conditionalFormatting sqref="Y531:Y532">
    <cfRule type="expression" dxfId="611" priority="719">
      <formula>IF(RIGHT(TEXT(Y531,"0.#"),1)=".",FALSE,TRUE)</formula>
    </cfRule>
    <cfRule type="expression" dxfId="610" priority="720">
      <formula>IF(RIGHT(TEXT(Y531,"0.#"),1)=".",TRUE,FALSE)</formula>
    </cfRule>
  </conditionalFormatting>
  <conditionalFormatting sqref="AL566:AO593">
    <cfRule type="expression" dxfId="609" priority="715">
      <formula>IF(AND(AL566&gt;=0, RIGHT(TEXT(AL566,"0.#"),1)&lt;&gt;"."),TRUE,FALSE)</formula>
    </cfRule>
    <cfRule type="expression" dxfId="608" priority="716">
      <formula>IF(AND(AL566&gt;=0, RIGHT(TEXT(AL566,"0.#"),1)="."),TRUE,FALSE)</formula>
    </cfRule>
    <cfRule type="expression" dxfId="607" priority="717">
      <formula>IF(AND(AL566&lt;0, RIGHT(TEXT(AL566,"0.#"),1)&lt;&gt;"."),TRUE,FALSE)</formula>
    </cfRule>
    <cfRule type="expression" dxfId="606" priority="718">
      <formula>IF(AND(AL566&lt;0, RIGHT(TEXT(AL566,"0.#"),1)="."),TRUE,FALSE)</formula>
    </cfRule>
  </conditionalFormatting>
  <conditionalFormatting sqref="Y566:Y593">
    <cfRule type="expression" dxfId="605" priority="713">
      <formula>IF(RIGHT(TEXT(Y566,"0.#"),1)=".",FALSE,TRUE)</formula>
    </cfRule>
    <cfRule type="expression" dxfId="604" priority="714">
      <formula>IF(RIGHT(TEXT(Y566,"0.#"),1)=".",TRUE,FALSE)</formula>
    </cfRule>
  </conditionalFormatting>
  <conditionalFormatting sqref="AL564:AO565">
    <cfRule type="expression" dxfId="603" priority="709">
      <formula>IF(AND(AL564&gt;=0, RIGHT(TEXT(AL564,"0.#"),1)&lt;&gt;"."),TRUE,FALSE)</formula>
    </cfRule>
    <cfRule type="expression" dxfId="602" priority="710">
      <formula>IF(AND(AL564&gt;=0, RIGHT(TEXT(AL564,"0.#"),1)="."),TRUE,FALSE)</formula>
    </cfRule>
    <cfRule type="expression" dxfId="601" priority="711">
      <formula>IF(AND(AL564&lt;0, RIGHT(TEXT(AL564,"0.#"),1)&lt;&gt;"."),TRUE,FALSE)</formula>
    </cfRule>
    <cfRule type="expression" dxfId="600" priority="712">
      <formula>IF(AND(AL564&lt;0, RIGHT(TEXT(AL564,"0.#"),1)="."),TRUE,FALSE)</formula>
    </cfRule>
  </conditionalFormatting>
  <conditionalFormatting sqref="Y564:Y565">
    <cfRule type="expression" dxfId="599" priority="707">
      <formula>IF(RIGHT(TEXT(Y564,"0.#"),1)=".",FALSE,TRUE)</formula>
    </cfRule>
    <cfRule type="expression" dxfId="598" priority="708">
      <formula>IF(RIGHT(TEXT(Y564,"0.#"),1)=".",TRUE,FALSE)</formula>
    </cfRule>
  </conditionalFormatting>
  <conditionalFormatting sqref="AL599:AO626">
    <cfRule type="expression" dxfId="597" priority="703">
      <formula>IF(AND(AL599&gt;=0, RIGHT(TEXT(AL599,"0.#"),1)&lt;&gt;"."),TRUE,FALSE)</formula>
    </cfRule>
    <cfRule type="expression" dxfId="596" priority="704">
      <formula>IF(AND(AL599&gt;=0, RIGHT(TEXT(AL599,"0.#"),1)="."),TRUE,FALSE)</formula>
    </cfRule>
    <cfRule type="expression" dxfId="595" priority="705">
      <formula>IF(AND(AL599&lt;0, RIGHT(TEXT(AL599,"0.#"),1)&lt;&gt;"."),TRUE,FALSE)</formula>
    </cfRule>
    <cfRule type="expression" dxfId="594" priority="706">
      <formula>IF(AND(AL599&lt;0, RIGHT(TEXT(AL599,"0.#"),1)="."),TRUE,FALSE)</formula>
    </cfRule>
  </conditionalFormatting>
  <conditionalFormatting sqref="Y599:Y626">
    <cfRule type="expression" dxfId="593" priority="701">
      <formula>IF(RIGHT(TEXT(Y599,"0.#"),1)=".",FALSE,TRUE)</formula>
    </cfRule>
    <cfRule type="expression" dxfId="592" priority="702">
      <formula>IF(RIGHT(TEXT(Y599,"0.#"),1)=".",TRUE,FALSE)</formula>
    </cfRule>
  </conditionalFormatting>
  <conditionalFormatting sqref="AL597:AO598">
    <cfRule type="expression" dxfId="591" priority="697">
      <formula>IF(AND(AL597&gt;=0, RIGHT(TEXT(AL597,"0.#"),1)&lt;&gt;"."),TRUE,FALSE)</formula>
    </cfRule>
    <cfRule type="expression" dxfId="590" priority="698">
      <formula>IF(AND(AL597&gt;=0, RIGHT(TEXT(AL597,"0.#"),1)="."),TRUE,FALSE)</formula>
    </cfRule>
    <cfRule type="expression" dxfId="589" priority="699">
      <formula>IF(AND(AL597&lt;0, RIGHT(TEXT(AL597,"0.#"),1)&lt;&gt;"."),TRUE,FALSE)</formula>
    </cfRule>
    <cfRule type="expression" dxfId="588" priority="700">
      <formula>IF(AND(AL597&lt;0, RIGHT(TEXT(AL597,"0.#"),1)="."),TRUE,FALSE)</formula>
    </cfRule>
  </conditionalFormatting>
  <conditionalFormatting sqref="Y597:Y598">
    <cfRule type="expression" dxfId="587" priority="695">
      <formula>IF(RIGHT(TEXT(Y597,"0.#"),1)=".",FALSE,TRUE)</formula>
    </cfRule>
    <cfRule type="expression" dxfId="586" priority="696">
      <formula>IF(RIGHT(TEXT(Y597,"0.#"),1)=".",TRUE,FALSE)</formula>
    </cfRule>
  </conditionalFormatting>
  <conditionalFormatting sqref="AU33">
    <cfRule type="expression" dxfId="585" priority="691">
      <formula>IF(RIGHT(TEXT(AU33,"0.#"),1)=".",FALSE,TRUE)</formula>
    </cfRule>
    <cfRule type="expression" dxfId="584" priority="692">
      <formula>IF(RIGHT(TEXT(AU33,"0.#"),1)=".",TRUE,FALSE)</formula>
    </cfRule>
  </conditionalFormatting>
  <conditionalFormatting sqref="AU32">
    <cfRule type="expression" dxfId="583" priority="693">
      <formula>IF(RIGHT(TEXT(AU32,"0.#"),1)=".",FALSE,TRUE)</formula>
    </cfRule>
    <cfRule type="expression" dxfId="582" priority="694">
      <formula>IF(RIGHT(TEXT(AU32,"0.#"),1)=".",TRUE,FALSE)</formula>
    </cfRule>
  </conditionalFormatting>
  <conditionalFormatting sqref="P29:AC29">
    <cfRule type="expression" dxfId="581" priority="689">
      <formula>IF(RIGHT(TEXT(P29,"0.#"),1)=".",FALSE,TRUE)</formula>
    </cfRule>
    <cfRule type="expression" dxfId="580" priority="690">
      <formula>IF(RIGHT(TEXT(P29,"0.#"),1)=".",TRUE,FALSE)</formula>
    </cfRule>
  </conditionalFormatting>
  <conditionalFormatting sqref="AE39">
    <cfRule type="expression" dxfId="579" priority="687">
      <formula>IF(RIGHT(TEXT(AE39,"0.#"),1)=".",FALSE,TRUE)</formula>
    </cfRule>
    <cfRule type="expression" dxfId="578" priority="688">
      <formula>IF(RIGHT(TEXT(AE39,"0.#"),1)=".",TRUE,FALSE)</formula>
    </cfRule>
  </conditionalFormatting>
  <conditionalFormatting sqref="AQ39:AQ41">
    <cfRule type="expression" dxfId="577" priority="669">
      <formula>IF(RIGHT(TEXT(AQ39,"0.#"),1)=".",FALSE,TRUE)</formula>
    </cfRule>
    <cfRule type="expression" dxfId="576" priority="670">
      <formula>IF(RIGHT(TEXT(AQ39,"0.#"),1)=".",TRUE,FALSE)</formula>
    </cfRule>
  </conditionalFormatting>
  <conditionalFormatting sqref="AU39:AU41">
    <cfRule type="expression" dxfId="575" priority="667">
      <formula>IF(RIGHT(TEXT(AU39,"0.#"),1)=".",FALSE,TRUE)</formula>
    </cfRule>
    <cfRule type="expression" dxfId="574" priority="668">
      <formula>IF(RIGHT(TEXT(AU39,"0.#"),1)=".",TRUE,FALSE)</formula>
    </cfRule>
  </conditionalFormatting>
  <conditionalFormatting sqref="AI41 AM41">
    <cfRule type="expression" dxfId="573" priority="681">
      <formula>IF(RIGHT(TEXT(AI41,"0.#"),1)=".",FALSE,TRUE)</formula>
    </cfRule>
    <cfRule type="expression" dxfId="572" priority="682">
      <formula>IF(RIGHT(TEXT(AI41,"0.#"),1)=".",TRUE,FALSE)</formula>
    </cfRule>
  </conditionalFormatting>
  <conditionalFormatting sqref="AE40">
    <cfRule type="expression" dxfId="571" priority="685">
      <formula>IF(RIGHT(TEXT(AE40,"0.#"),1)=".",FALSE,TRUE)</formula>
    </cfRule>
    <cfRule type="expression" dxfId="570" priority="686">
      <formula>IF(RIGHT(TEXT(AE40,"0.#"),1)=".",TRUE,FALSE)</formula>
    </cfRule>
  </conditionalFormatting>
  <conditionalFormatting sqref="AE41">
    <cfRule type="expression" dxfId="569" priority="683">
      <formula>IF(RIGHT(TEXT(AE41,"0.#"),1)=".",FALSE,TRUE)</formula>
    </cfRule>
    <cfRule type="expression" dxfId="568" priority="684">
      <formula>IF(RIGHT(TEXT(AE41,"0.#"),1)=".",TRUE,FALSE)</formula>
    </cfRule>
  </conditionalFormatting>
  <conditionalFormatting sqref="AI39 AM39">
    <cfRule type="expression" dxfId="567" priority="677">
      <formula>IF(RIGHT(TEXT(AI39,"0.#"),1)=".",FALSE,TRUE)</formula>
    </cfRule>
    <cfRule type="expression" dxfId="566" priority="678">
      <formula>IF(RIGHT(TEXT(AI39,"0.#"),1)=".",TRUE,FALSE)</formula>
    </cfRule>
  </conditionalFormatting>
  <conditionalFormatting sqref="AI40 AM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L631:AO631">
    <cfRule type="expression" dxfId="13" priority="11">
      <formula>IF(AND(AL631&gt;=0, RIGHT(TEXT(AL631,"0.#"),1)&lt;&gt;"."),TRUE,FALSE)</formula>
    </cfRule>
    <cfRule type="expression" dxfId="12" priority="12">
      <formula>IF(AND(AL631&gt;=0, RIGHT(TEXT(AL631,"0.#"),1)="."),TRUE,FALSE)</formula>
    </cfRule>
    <cfRule type="expression" dxfId="11" priority="13">
      <formula>IF(AND(AL631&lt;0, RIGHT(TEXT(AL631,"0.#"),1)&lt;&gt;"."),TRUE,FALSE)</formula>
    </cfRule>
    <cfRule type="expression" dxfId="10" priority="14">
      <formula>IF(AND(AL631&lt;0, RIGHT(TEXT(AL631,"0.#"),1)="."),TRUE,FALSE)</formula>
    </cfRule>
  </conditionalFormatting>
  <conditionalFormatting sqref="Y631">
    <cfRule type="expression" dxfId="9" priority="9">
      <formula>IF(RIGHT(TEXT(Y631,"0.#"),1)=".",FALSE,TRUE)</formula>
    </cfRule>
    <cfRule type="expression" dxfId="8" priority="10">
      <formula>IF(RIGHT(TEXT(Y631,"0.#"),1)=".",TRUE,FALSE)</formula>
    </cfRule>
  </conditionalFormatting>
  <conditionalFormatting sqref="AL366:AO366">
    <cfRule type="expression" dxfId="7" priority="5">
      <formula>IF(AND(AL366&gt;=0, RIGHT(TEXT(AL366,"0.#"),1)&lt;&gt;"."),TRUE,FALSE)</formula>
    </cfRule>
    <cfRule type="expression" dxfId="6" priority="6">
      <formula>IF(AND(AL366&gt;=0, RIGHT(TEXT(AL366,"0.#"),1)="."),TRUE,FALSE)</formula>
    </cfRule>
    <cfRule type="expression" dxfId="5" priority="7">
      <formula>IF(AND(AL366&lt;0, RIGHT(TEXT(AL366,"0.#"),1)&lt;&gt;"."),TRUE,FALSE)</formula>
    </cfRule>
    <cfRule type="expression" dxfId="4" priority="8">
      <formula>IF(AND(AL366&lt;0, RIGHT(TEXT(AL366,"0.#"),1)="."),TRUE,FALSE)</formula>
    </cfRule>
  </conditionalFormatting>
  <conditionalFormatting sqref="Y366">
    <cfRule type="expression" dxfId="3" priority="3">
      <formula>IF(RIGHT(TEXT(Y366,"0.#"),1)=".",FALSE,TRUE)</formula>
    </cfRule>
    <cfRule type="expression" dxfId="2" priority="4">
      <formula>IF(RIGHT(TEXT(Y366,"0.#"),1)=".",TRUE,FALSE)</formula>
    </cfRule>
  </conditionalFormatting>
  <conditionalFormatting sqref="P23:V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t="s">
        <v>628</v>
      </c>
      <c r="M2" s="13" t="str">
        <f>IF(L2="","",K2)</f>
        <v>社会保障</v>
      </c>
      <c r="N2" s="13" t="str">
        <f>IF(M2="","",IF(N1&lt;&gt;"",CONCATENATE(N1,"、",M2),M2))</f>
        <v>社会保障</v>
      </c>
      <c r="O2" s="13"/>
      <c r="P2" s="12" t="s">
        <v>69</v>
      </c>
      <c r="Q2" s="17" t="s">
        <v>628</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2022-06-15T11:31:19Z</cp:lastPrinted>
  <dcterms:created xsi:type="dcterms:W3CDTF">2012-03-13T00:50:25Z</dcterms:created>
  <dcterms:modified xsi:type="dcterms:W3CDTF">2022-09-01T11:00:19Z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