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23" i="11" l="1"/>
  <c r="AY327" i="11"/>
  <c r="AY331" i="11"/>
  <c r="AY337" i="11"/>
  <c r="AY397" i="11"/>
  <c r="AY399"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25" i="11" l="1"/>
  <c r="AY117" i="11"/>
  <c r="AY206" i="11"/>
  <c r="AY176" i="11"/>
  <c r="AY202" i="11"/>
  <c r="AY207" i="11"/>
  <c r="AY203" i="11"/>
  <c r="AY210" i="11"/>
  <c r="AY179" i="11"/>
  <c r="AY113" i="11"/>
  <c r="AY121" i="11"/>
  <c r="AY129" i="11"/>
  <c r="AY152" i="11"/>
  <c r="AY164" i="11"/>
  <c r="AY142" i="11"/>
  <c r="AY135" i="11"/>
  <c r="AY118" i="11"/>
  <c r="AY151" i="11"/>
  <c r="AY141" i="11"/>
  <c r="AY114" i="11"/>
  <c r="AY130" i="11"/>
  <c r="AY155" i="11"/>
  <c r="AY145" i="11"/>
  <c r="AY175" i="11"/>
  <c r="AY101" i="11"/>
  <c r="AY115" i="11"/>
  <c r="AY119" i="11"/>
  <c r="AY123" i="11"/>
  <c r="AY131" i="11"/>
  <c r="AY153" i="11"/>
  <c r="AY143" i="11"/>
  <c r="AY138" i="11"/>
  <c r="AY177" i="11"/>
  <c r="AY204" i="11"/>
  <c r="AY212" i="11"/>
  <c r="AY126"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94" i="11"/>
  <c r="AY84" i="11"/>
  <c r="AY96" i="11"/>
  <c r="AY63" i="11"/>
  <c r="AY81" i="11"/>
  <c r="AY85" i="11"/>
  <c r="AY89" i="11"/>
  <c r="AY97" i="11"/>
  <c r="AY92"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高須 美智代(takasu-michiyo)</author>
  </authors>
  <commentList>
    <comment ref="AD23" authorId="0" shapeId="0">
      <text>
        <r>
          <rPr>
            <b/>
            <sz val="9"/>
            <color indexed="81"/>
            <rFont val="MS P ゴシック"/>
            <family val="3"/>
            <charset val="128"/>
          </rPr>
          <t>昨年：
執行率の見直しに伴う減。</t>
        </r>
        <r>
          <rPr>
            <sz val="9"/>
            <color indexed="81"/>
            <rFont val="MS P ゴシック"/>
            <family val="3"/>
            <charset val="128"/>
          </rPr>
          <t xml:space="preserve">
</t>
        </r>
      </text>
    </comment>
    <comment ref="A250" authorId="1" shapeId="0">
      <text>
        <r>
          <rPr>
            <b/>
            <sz val="9"/>
            <color indexed="81"/>
            <rFont val="MS P ゴシック"/>
            <family val="3"/>
            <charset val="128"/>
          </rPr>
          <t>暫定</t>
        </r>
      </text>
    </comment>
  </commentList>
</comments>
</file>

<file path=xl/sharedStrings.xml><?xml version="1.0" encoding="utf-8"?>
<sst xmlns="http://schemas.openxmlformats.org/spreadsheetml/2006/main" count="1352" uniqueCount="674">
  <si>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</si>
  <si>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</si>
  <si>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</si>
  <si>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</si>
  <si>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</si>
  <si>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</si>
  <si>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</si>
  <si>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</si>
  <si>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</si>
  <si>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</si>
  <si>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</si>
  <si>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</si>
  <si>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</si>
  <si>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</si>
  <si>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</si>
  <si>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</si>
  <si>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</si>
  <si>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</si>
  <si>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</si>
  <si>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</si>
  <si>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</si>
  <si>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</si>
  <si>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</si>
  <si>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</si>
  <si>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</si>
  <si>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</si>
  <si>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</si>
  <si>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</si>
  <si>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</si>
  <si>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</si>
  <si>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</si>
  <si>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</si>
  <si>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</si>
  <si>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</si>
  <si>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</si>
  <si>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</si>
  <si>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</si>
  <si>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</si>
  <si>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</si>
  <si>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</si>
  <si>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</si>
  <si>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</si>
  <si>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</si>
  <si>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</si>
  <si>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</si>
  <si>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</si>
  <si>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</si>
  <si>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</si>
  <si>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</si>
  <si>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</si>
  <si>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</si>
  <si>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</si>
  <si>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</si>
  <si>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</si>
  <si>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</si>
  <si>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</si>
  <si>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</si>
  <si>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</si>
  <si>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</si>
  <si>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</si>
  <si>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</si>
  <si>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</si>
  <si>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</si>
  <si>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</si>
  <si>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</si>
  <si>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</si>
  <si>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</si>
  <si>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</si>
  <si>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</si>
  <si>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</si>
  <si>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</si>
  <si>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</si>
  <si>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</si>
  <si>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</si>
  <si>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</si>
  <si>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</si>
  <si>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</si>
  <si>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</si>
  <si>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</si>
  <si>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</si>
  <si>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</si>
  <si>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</si>
  <si>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</si>
  <si>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</si>
  <si>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</si>
  <si>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</si>
  <si>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</si>
  <si>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</si>
  <si>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</si>
  <si>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</si>
  <si>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</si>
  <si>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</si>
  <si>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</si>
  <si>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</si>
  <si>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</si>
  <si>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</si>
  <si>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</si>
  <si>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</si>
  <si>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</si>
  <si>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</si>
  <si>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</si>
  <si>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</si>
  <si>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</si>
  <si>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</si>
  <si>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</si>
  <si>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</si>
  <si>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</si>
  <si>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</si>
  <si>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</si>
  <si>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</si>
  <si>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</si>
  <si>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</si>
  <si>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</si>
  <si>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</si>
  <si>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</si>
  <si>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</si>
  <si>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</si>
  <si>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</si>
  <si>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</si>
  <si>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</si>
  <si>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</si>
  <si>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</si>
  <si>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</si>
  <si>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</si>
  <si>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</si>
  <si>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</si>
  <si>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</si>
  <si>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</si>
  <si>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</si>
  <si>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</si>
  <si>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</si>
  <si>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</si>
  <si>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</si>
  <si>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</si>
  <si>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</si>
  <si>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</si>
  <si>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</si>
  <si>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</si>
  <si>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</si>
  <si>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</si>
  <si>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</si>
  <si>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</si>
  <si>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</si>
  <si>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</si>
  <si>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</si>
  <si>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</si>
  <si>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</si>
  <si>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</si>
  <si>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</si>
  <si>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</si>
  <si>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</si>
  <si>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</si>
  <si>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</si>
  <si>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</si>
  <si>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</si>
  <si>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</si>
  <si>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</si>
  <si>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</si>
  <si>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</si>
  <si>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</si>
  <si>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</si>
  <si>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</si>
  <si>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</si>
  <si>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</si>
  <si>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</si>
  <si>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</si>
  <si>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</si>
  <si>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</si>
  <si>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</si>
  <si>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</si>
  <si>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</si>
  <si>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</si>
  <si>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</si>
  <si>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</si>
  <si>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</si>
  <si>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</si>
  <si>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</si>
  <si>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</si>
  <si>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</si>
  <si>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</si>
  <si>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</si>
  <si>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</si>
  <si>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</si>
  <si>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</si>
  <si>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</si>
  <si>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</si>
  <si>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</si>
  <si>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</si>
  <si>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</si>
  <si>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</si>
  <si>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</si>
  <si>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</si>
  <si>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</si>
  <si>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</si>
  <si>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</si>
  <si>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</si>
  <si>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</si>
  <si>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</si>
  <si>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</si>
  <si>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</si>
  <si>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</si>
  <si>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</si>
  <si>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</si>
  <si>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</si>
  <si>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</si>
  <si>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</si>
  <si>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</si>
  <si>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</si>
  <si>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</si>
  <si>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</si>
  <si>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</si>
  <si>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</si>
  <si>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</si>
  <si>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</si>
  <si>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</si>
  <si>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</si>
  <si>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</si>
  <si>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</si>
  <si>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</si>
  <si>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</si>
  <si>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</si>
  <si>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</si>
  <si>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</si>
  <si>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</si>
  <si>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</si>
  <si>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</si>
  <si>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</si>
  <si>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</si>
  <si>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</si>
  <si>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</si>
  <si>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</si>
  <si>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</si>
  <si>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</si>
  <si>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</si>
  <si>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</si>
  <si>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</si>
  <si>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</si>
  <si>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</si>
  <si>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</si>
  <si>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</si>
  <si>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</si>
  <si>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</si>
  <si>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</si>
  <si>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</si>
  <si>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</si>
  <si>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</si>
  <si>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</si>
  <si>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</si>
  <si>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</si>
  <si>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</si>
  <si>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</si>
  <si>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</si>
  <si>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</si>
  <si>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</si>
  <si>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</si>
  <si>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</si>
  <si>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</si>
  <si>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</si>
  <si>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</si>
  <si>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</si>
  <si>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</si>
  <si>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</si>
  <si>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</si>
  <si>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</si>
  <si>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</si>
  <si>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</si>
  <si>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</si>
  <si>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</si>
  <si>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</si>
  <si>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</si>
  <si>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</si>
  <si>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</si>
  <si>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</si>
  <si>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</si>
  <si>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</si>
  <si>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</si>
  <si>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</si>
  <si>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</si>
  <si>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</si>
  <si>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</si>
  <si>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</si>
  <si>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</si>
  <si>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</si>
  <si>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</si>
  <si>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</si>
  <si>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</si>
  <si>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</si>
  <si>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</si>
  <si>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</si>
  <si>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</si>
  <si>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</si>
  <si>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</si>
  <si>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</si>
  <si>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</si>
  <si>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</si>
  <si>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</si>
  <si>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</si>
  <si>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</si>
  <si>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</si>
  <si>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</si>
  <si>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</si>
  <si>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</si>
  <si>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</si>
  <si>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</si>
  <si>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</si>
  <si>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</si>
  <si>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</si>
  <si>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</si>
  <si>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</si>
  <si>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</si>
  <si>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</si>
  <si>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</si>
  <si>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</si>
  <si>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</si>
  <si>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</si>
  <si>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</si>
  <si>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</si>
  <si>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</si>
  <si>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</si>
  <si>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</si>
  <si>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</si>
  <si>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</si>
  <si>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</si>
  <si>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</si>
  <si>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</si>
  <si>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</si>
  <si>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</si>
  <si>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</si>
  <si>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</si>
  <si>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</si>
  <si>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</si>
  <si>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</si>
  <si>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</si>
  <si>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</si>
  <si>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</si>
  <si>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</si>
  <si>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</si>
  <si>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</si>
  <si>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</si>
  <si>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</si>
  <si>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</si>
  <si>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</si>
  <si>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</si>
  <si>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</si>
  <si>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</si>
  <si>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</si>
  <si>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</si>
  <si>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</si>
  <si>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</si>
  <si>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</si>
  <si>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</si>
  <si>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</si>
  <si>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</si>
  <si>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</si>
  <si>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</si>
  <si>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</si>
  <si>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</si>
  <si>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</si>
  <si>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</si>
  <si>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</si>
  <si>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</si>
  <si>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</si>
  <si>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</si>
  <si>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</si>
  <si>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</si>
  <si>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</si>
  <si>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</si>
  <si>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</si>
  <si>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</si>
  <si>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</si>
  <si>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</si>
  <si>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</si>
  <si>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</si>
  <si>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</si>
  <si>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</si>
  <si>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</si>
  <si>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</si>
  <si>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</si>
  <si>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</si>
  <si>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</si>
  <si>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</si>
  <si>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</si>
  <si>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</si>
  <si>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</si>
  <si>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</si>
  <si>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</si>
  <si>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</si>
  <si>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</si>
  <si>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</si>
  <si>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</si>
  <si>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</si>
  <si>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</si>
  <si>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</si>
  <si>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</si>
  <si>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</si>
  <si>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</si>
  <si>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</si>
  <si>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</si>
  <si>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</si>
  <si>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</si>
  <si>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</si>
  <si>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</si>
  <si>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</si>
  <si>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</si>
  <si>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</si>
  <si>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</si>
  <si>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</si>
  <si>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</si>
  <si>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</si>
  <si>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</si>
  <si>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</si>
  <si>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</si>
  <si>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</si>
  <si>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</si>
  <si>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</si>
  <si>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</si>
  <si>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</si>
  <si>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</si>
  <si>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</si>
  <si>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</si>
  <si>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</si>
  <si>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</si>
  <si>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</si>
  <si>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</si>
  <si>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</si>
  <si>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</si>
  <si>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</si>
  <si>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</si>
  <si>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</si>
  <si>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</si>
  <si>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</si>
  <si>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</si>
  <si>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</si>
  <si>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</si>
  <si>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</si>
  <si>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</si>
  <si>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</si>
  <si>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</si>
  <si>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</si>
  <si>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</si>
  <si>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</si>
  <si>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</si>
  <si>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</si>
  <si>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</si>
  <si>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</si>
  <si>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</si>
  <si>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</si>
  <si>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</si>
  <si>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</si>
  <si>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</si>
  <si>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</si>
  <si>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</si>
  <si>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</si>
  <si>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</si>
  <si>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</si>
  <si>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</si>
  <si>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</si>
  <si>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</si>
  <si>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</si>
  <si>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</si>
  <si>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</si>
  <si>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</si>
  <si>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</si>
  <si>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</si>
  <si>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</si>
  <si>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</si>
  <si>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</si>
  <si>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</si>
  <si>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</si>
  <si>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</si>
  <si>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</si>
  <si>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</si>
  <si>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</si>
  <si>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</si>
  <si>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</si>
  <si>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</si>
  <si>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</si>
  <si>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</si>
  <si>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</si>
  <si>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</si>
  <si>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</si>
  <si>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</si>
  <si>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</si>
  <si>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</si>
  <si>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</si>
  <si>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</si>
  <si>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</si>
  <si>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</si>
  <si>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</si>
  <si>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</si>
  <si>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</si>
  <si>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</si>
  <si>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</si>
  <si>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</si>
  <si>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</si>
  <si>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</si>
  <si>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</si>
  <si>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</si>
  <si>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</si>
  <si>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</si>
  <si>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</si>
  <si>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</si>
  <si>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</si>
  <si>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</si>
  <si>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</si>
  <si>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</si>
  <si>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</si>
  <si>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</si>
  <si>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</si>
  <si>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</si>
  <si>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</si>
  <si>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</si>
  <si>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</si>
  <si>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</si>
  <si>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</si>
  <si>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</si>
  <si>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</si>
  <si>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</si>
  <si>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</si>
  <si>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</si>
  <si>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</si>
  <si>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</si>
  <si>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</si>
  <si>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</si>
  <si>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</si>
  <si>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</si>
  <si>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</si>
  <si>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</si>
  <si>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</si>
  <si>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</si>
  <si>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</si>
  <si>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</si>
  <si>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</si>
  <si>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</si>
  <si>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</si>
  <si>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</si>
  <si>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</si>
  <si>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</si>
  <si>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</si>
  <si>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</si>
  <si>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</si>
  <si>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</si>
  <si>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</si>
  <si>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</si>
  <si>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</si>
  <si>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</si>
  <si>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</si>
  <si>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</si>
  <si>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</si>
  <si>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</si>
  <si>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</si>
  <si>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</si>
  <si>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</si>
  <si>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</si>
  <si>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</si>
  <si>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</si>
  <si>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</si>
  <si>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</si>
  <si>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</si>
  <si>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</si>
  <si>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</si>
  <si>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</si>
  <si>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</si>
  <si>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</si>
  <si>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</si>
  <si>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</si>
  <si>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</si>
  <si>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</si>
  <si>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</si>
  <si>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</si>
  <si>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</si>
  <si>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</si>
  <si>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</si>
  <si>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</si>
  <si>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</si>
  <si>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</si>
  <si>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</si>
  <si>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</si>
  <si>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</si>
  <si>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</si>
  <si>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</si>
  <si>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</si>
  <si>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</si>
  <si>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</si>
  <si>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</si>
  <si>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</si>
  <si>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</si>
  <si>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</si>
  <si>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</si>
  <si>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</si>
  <si>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</si>
  <si>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</si>
  <si>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</si>
  <si>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</si>
  <si>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</si>
  <si>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</si>
  <si>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</si>
  <si>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</si>
  <si>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</si>
  <si>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</si>
  <si>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</si>
  <si>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</si>
  <si>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</si>
  <si>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</si>
  <si>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</si>
  <si>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</si>
  <si>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</si>
  <si>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</si>
  <si>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</si>
  <si>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教育訓練受講者支援資金融資事業</t>
  </si>
  <si>
    <t>職業安定局</t>
  </si>
  <si>
    <t>平成27年度</t>
  </si>
  <si>
    <t>終了予定なし</t>
  </si>
  <si>
    <t>雇用保険法第62条第1項第6号</t>
  </si>
  <si>
    <t>日本再興戦略（平成25年６月14日　閣議決定）</t>
  </si>
  <si>
    <t>-</t>
  </si>
  <si>
    <t>雇用開発支援事業費等
補助金</t>
  </si>
  <si>
    <t>返済不能となった場合の貸付金の損害費用について、信用保証機関へ補填経費の補助をすみやかに行う。（返済不能が発生した実績なし）</t>
  </si>
  <si>
    <t>専門実践教育訓練給付金の受給者数</t>
  </si>
  <si>
    <t>人</t>
  </si>
  <si>
    <t>教育訓練受講者支援資金融資利用者</t>
  </si>
  <si>
    <t>円</t>
  </si>
  <si>
    <t>　　X/Y</t>
    <phoneticPr fontId="5"/>
  </si>
  <si>
    <t>0百万/4人</t>
  </si>
  <si>
    <t>0百万/0人</t>
  </si>
  <si>
    <t>／　</t>
    <phoneticPr fontId="5"/>
  </si>
  <si>
    <t>新27-0028</t>
  </si>
  <si>
    <t>580</t>
  </si>
  <si>
    <t>571</t>
  </si>
  <si>
    <t>0586</t>
  </si>
  <si>
    <t>○</t>
  </si>
  <si>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t>
    <phoneticPr fontId="5"/>
  </si>
  <si>
    <t>本事業は給付金を受給する者に対する貸付制度という性質から、全国一律の条件で貸付を行う必要性の点から地方自治体、収益を目的としない点から民間企業等に委ねることは適当ではなく、国が行う必要がある。</t>
    <phoneticPr fontId="5"/>
  </si>
  <si>
    <t>本事業は専門実践教育訓練の受講を支援する事業であり、優先度の高い事業となっている。</t>
    <phoneticPr fontId="5"/>
  </si>
  <si>
    <t>‐</t>
  </si>
  <si>
    <t>支出先への支出は交付要綱で事業の実施に必要な経費に限定しており、妥当な負担関係である。</t>
  </si>
  <si>
    <t>支出先への支出は交付要綱で事業の実施に必要な経費に限定している。</t>
  </si>
  <si>
    <t>貸付受付を平成30年度末で終了。令和元年度以降は経過措置。</t>
    <rPh sb="0" eb="2">
      <t>カシツケ</t>
    </rPh>
    <rPh sb="2" eb="4">
      <t>ウケツケ</t>
    </rPh>
    <rPh sb="5" eb="7">
      <t>ヘイセイ</t>
    </rPh>
    <rPh sb="9" eb="11">
      <t>ネンド</t>
    </rPh>
    <rPh sb="11" eb="12">
      <t>マツ</t>
    </rPh>
    <rPh sb="13" eb="15">
      <t>シュウリョウ</t>
    </rPh>
    <rPh sb="16" eb="18">
      <t>レイワ</t>
    </rPh>
    <rPh sb="18" eb="21">
      <t>ガンネンド</t>
    </rPh>
    <rPh sb="21" eb="23">
      <t>イコウ</t>
    </rPh>
    <rPh sb="23" eb="25">
      <t>ネンイコウ</t>
    </rPh>
    <rPh sb="24" eb="26">
      <t>ケイカ</t>
    </rPh>
    <rPh sb="26" eb="28">
      <t>ソチ</t>
    </rPh>
    <phoneticPr fontId="5"/>
  </si>
  <si>
    <t>厚労</t>
  </si>
  <si>
    <t>労働者等の特性に応じた雇用の安定・促進を図ること（Ⅴ-3）</t>
  </si>
  <si>
    <t>高齢者・障害者・若年者等の雇用の安定・促進を図ること（Ⅴ-3-1）</t>
    <phoneticPr fontId="5"/>
  </si>
  <si>
    <t>本事業は、返済不能となった貸付金を信用保証機関へ補填している経費であり、返済不能となるかどうかは債務者の資力等に依るため定量的な指標を設定することは困難。</t>
    <rPh sb="21" eb="23">
      <t>キカン</t>
    </rPh>
    <phoneticPr fontId="5"/>
  </si>
  <si>
    <t>7百万/4人</t>
    <phoneticPr fontId="5"/>
  </si>
  <si>
    <t>返済不能となった場合の貸付金の損害費用について、信用保証機関へ補填経費の補助をすみやかに行う。</t>
    <phoneticPr fontId="5"/>
  </si>
  <si>
    <t>世帯の状況等によっては、専門的かつ実践的な教育訓練として厚生労働大臣が指定する教育訓練（以下「専門実践教育訓練」という。）に係る教育訓練支援給付金（以下「給付金」という。）のみでは訓練受講中の生活費等が不足する場合が想定されることから、給付金を受ける者への更なる支援として、専門実践教育訓練を受けることを容易にするために、給付金を受給する者に対する貸付制度を整備することにより、円滑な訓練受講に資することを目的とする。</t>
    <phoneticPr fontId="5"/>
  </si>
  <si>
    <t>-</t>
    <phoneticPr fontId="5"/>
  </si>
  <si>
    <t>損害補償費</t>
    <rPh sb="0" eb="2">
      <t>ソンガイ</t>
    </rPh>
    <rPh sb="2" eb="4">
      <t>ホショウ</t>
    </rPh>
    <rPh sb="4" eb="5">
      <t>ヒ</t>
    </rPh>
    <phoneticPr fontId="5"/>
  </si>
  <si>
    <t>教育訓練受講者支援資金融資に係る損害補償費の補填</t>
    <rPh sb="0" eb="2">
      <t>キョウイク</t>
    </rPh>
    <rPh sb="2" eb="4">
      <t>クンレン</t>
    </rPh>
    <rPh sb="4" eb="7">
      <t>ジュコウシャ</t>
    </rPh>
    <rPh sb="7" eb="9">
      <t>シエン</t>
    </rPh>
    <rPh sb="9" eb="11">
      <t>シキン</t>
    </rPh>
    <rPh sb="11" eb="13">
      <t>ユウシ</t>
    </rPh>
    <rPh sb="14" eb="15">
      <t>カカ</t>
    </rPh>
    <rPh sb="16" eb="18">
      <t>ソンガイ</t>
    </rPh>
    <rPh sb="18" eb="21">
      <t>ホショウヒ</t>
    </rPh>
    <rPh sb="22" eb="24">
      <t>ホテン</t>
    </rPh>
    <phoneticPr fontId="5"/>
  </si>
  <si>
    <t>一般社団法人日本労働者信用基金協会</t>
    <phoneticPr fontId="5"/>
  </si>
  <si>
    <t>教育訓練受講者支援資金融資に係る損害補償費の補填</t>
    <phoneticPr fontId="5"/>
  </si>
  <si>
    <t>補助金等交付</t>
  </si>
  <si>
    <t>本事業については、平成30年度末をもって新規受付を終了しており、経過措置分の予算が必要である。</t>
    <rPh sb="0" eb="1">
      <t>ホン</t>
    </rPh>
    <rPh sb="1" eb="3">
      <t>ジギョウ</t>
    </rPh>
    <rPh sb="9" eb="11">
      <t>ヘイセイ</t>
    </rPh>
    <rPh sb="13" eb="15">
      <t>ネンド</t>
    </rPh>
    <rPh sb="15" eb="16">
      <t>マツ</t>
    </rPh>
    <rPh sb="20" eb="22">
      <t>シンキ</t>
    </rPh>
    <rPh sb="22" eb="24">
      <t>ウケツケ</t>
    </rPh>
    <rPh sb="25" eb="27">
      <t>シュウリョウ</t>
    </rPh>
    <rPh sb="32" eb="34">
      <t>ケイカ</t>
    </rPh>
    <rPh sb="34" eb="36">
      <t>ソチ</t>
    </rPh>
    <rPh sb="36" eb="37">
      <t>ブン</t>
    </rPh>
    <rPh sb="38" eb="40">
      <t>ヨサン</t>
    </rPh>
    <rPh sb="41" eb="43">
      <t>ヒツヨウ</t>
    </rPh>
    <phoneticPr fontId="5"/>
  </si>
  <si>
    <t>平成25年6月14日に閣議決定された日本再興戦略において「非正規雇用労働者である若者等がキャリアアップ・キャリアチェンジできるよう、資格取得等につながる自発的な教育訓練の受講を始め、社会人の学び直しを促進する」こととされており、労働者の中長期的なキャリア形成を支援する観点から、本事業についても国費を投入して実施する必要がある。</t>
    <phoneticPr fontId="5"/>
  </si>
  <si>
    <t>不用が生じているのは、信用保証機関による労働金庫に対する欠損補填が見込を下回ったためである。</t>
    <rPh sb="0" eb="2">
      <t>フヨウ</t>
    </rPh>
    <rPh sb="3" eb="4">
      <t>ショウ</t>
    </rPh>
    <rPh sb="11" eb="13">
      <t>シンヨウ</t>
    </rPh>
    <rPh sb="13" eb="15">
      <t>ホショウ</t>
    </rPh>
    <rPh sb="15" eb="17">
      <t>キカン</t>
    </rPh>
    <rPh sb="20" eb="22">
      <t>ロウドウ</t>
    </rPh>
    <rPh sb="22" eb="24">
      <t>キンコ</t>
    </rPh>
    <rPh sb="25" eb="26">
      <t>タイ</t>
    </rPh>
    <rPh sb="28" eb="30">
      <t>ケッソン</t>
    </rPh>
    <rPh sb="30" eb="32">
      <t>ホテン</t>
    </rPh>
    <rPh sb="33" eb="35">
      <t>ミコミ</t>
    </rPh>
    <rPh sb="36" eb="38">
      <t>シタマワ</t>
    </rPh>
    <phoneticPr fontId="5"/>
  </si>
  <si>
    <t>円滑な訓練受講を推進</t>
    <rPh sb="0" eb="2">
      <t>エンカツ</t>
    </rPh>
    <rPh sb="3" eb="5">
      <t>クンレン</t>
    </rPh>
    <rPh sb="5" eb="7">
      <t>ジュコウ</t>
    </rPh>
    <rPh sb="8" eb="10">
      <t>スイシン</t>
    </rPh>
    <phoneticPr fontId="5"/>
  </si>
  <si>
    <t>総務課訓練受講支援室</t>
    <phoneticPr fontId="5"/>
  </si>
  <si>
    <t>訓練受講支援室長
　　　　　　　 平川 雅浩</t>
    <rPh sb="17" eb="19">
      <t>ヒラカワ</t>
    </rPh>
    <rPh sb="20" eb="22">
      <t>マサヒロ</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</si>
  <si>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
なお、貸付受付を平成30年度末で終了しており、令和元年度以降は経過措置としての予算要求を行っている。</t>
    <rPh sb="165" eb="167">
      <t>ヘイセイ</t>
    </rPh>
    <rPh sb="180" eb="182">
      <t>レイワ</t>
    </rPh>
    <rPh sb="182" eb="183">
      <t>ガン</t>
    </rPh>
    <phoneticPr fontId="5"/>
  </si>
  <si>
    <t>当該制度については、平成30年度末で受付を終了しており、令和元年度以降は経過措置となっている。なお、融資利用者数が予算上の対象人員を下回っているが、貸付制度という趣旨を鑑み、利用者数については低数での推移が望ましいところ。</t>
    <rPh sb="10" eb="12">
      <t>ヘイセイ</t>
    </rPh>
    <rPh sb="28" eb="30">
      <t>レイワ</t>
    </rPh>
    <rPh sb="30" eb="31">
      <t>ガン</t>
    </rPh>
    <rPh sb="74" eb="76">
      <t>カシツケ</t>
    </rPh>
    <rPh sb="76" eb="78">
      <t>セイド</t>
    </rPh>
    <rPh sb="81" eb="83">
      <t>シュシ</t>
    </rPh>
    <rPh sb="84" eb="85">
      <t>カンガ</t>
    </rPh>
    <rPh sb="87" eb="90">
      <t>リヨウシャ</t>
    </rPh>
    <rPh sb="90" eb="91">
      <t>スウ</t>
    </rPh>
    <rPh sb="96" eb="97">
      <t>テイ</t>
    </rPh>
    <rPh sb="97" eb="98">
      <t>スウ</t>
    </rPh>
    <rPh sb="100" eb="102">
      <t>スイイ</t>
    </rPh>
    <rPh sb="103" eb="104">
      <t>ノゾ</t>
    </rPh>
    <phoneticPr fontId="5"/>
  </si>
  <si>
    <t>-</t>
    <phoneticPr fontId="5"/>
  </si>
  <si>
    <t>https://www.mhlw.go.jp/wp/seisaku/hyouka/dl/r03_jizenbunseki/V-3-1.pdf</t>
    <phoneticPr fontId="5"/>
  </si>
  <si>
    <t>6百万人/52人</t>
    <rPh sb="1" eb="3">
      <t>ヒャクマン</t>
    </rPh>
    <rPh sb="3" eb="4">
      <t>ニン</t>
    </rPh>
    <rPh sb="7" eb="8">
      <t>ニン</t>
    </rPh>
    <phoneticPr fontId="5"/>
  </si>
  <si>
    <t>00</t>
    <phoneticPr fontId="5"/>
  </si>
  <si>
    <t>X：執行額
Y：教育訓練受講者支援資金融資利用者数
+信用保証機関への返済が不能になった人数</t>
    <rPh sb="27" eb="29">
      <t>シンヨウ</t>
    </rPh>
    <rPh sb="29" eb="31">
      <t>ホショウ</t>
    </rPh>
    <rPh sb="31" eb="33">
      <t>キカン</t>
    </rPh>
    <rPh sb="35" eb="37">
      <t>ヘンサイ</t>
    </rPh>
    <rPh sb="38" eb="40">
      <t>フノウ</t>
    </rPh>
    <rPh sb="44" eb="45">
      <t>ニン</t>
    </rPh>
    <rPh sb="45" eb="46">
      <t>スウ</t>
    </rPh>
    <phoneticPr fontId="5"/>
  </si>
  <si>
    <t>令和２年度までは当融資事業利用実績がなかったため、そもそものコスト自体が0だったが、令和３年度においては４件の欠損補填実績が生じたことによりコストが発生したものであり、単位あたりコストの水準は適切である。</t>
    <rPh sb="0" eb="2">
      <t>レイワ</t>
    </rPh>
    <rPh sb="3" eb="5">
      <t>ネンド</t>
    </rPh>
    <rPh sb="9" eb="11">
      <t>ユウシ</t>
    </rPh>
    <rPh sb="11" eb="13">
      <t>ジギョウ</t>
    </rPh>
    <rPh sb="13" eb="15">
      <t>リヨウ</t>
    </rPh>
    <rPh sb="15" eb="17">
      <t>ジッセキ</t>
    </rPh>
    <rPh sb="33" eb="35">
      <t>ジタイ</t>
    </rPh>
    <rPh sb="42" eb="44">
      <t>レイワ</t>
    </rPh>
    <rPh sb="45" eb="47">
      <t>ネンド</t>
    </rPh>
    <rPh sb="53" eb="54">
      <t>ケン</t>
    </rPh>
    <rPh sb="55" eb="57">
      <t>ケッソン</t>
    </rPh>
    <rPh sb="57" eb="59">
      <t>ホテン</t>
    </rPh>
    <rPh sb="59" eb="61">
      <t>ジッセキ</t>
    </rPh>
    <rPh sb="62" eb="63">
      <t>ショウ</t>
    </rPh>
    <rPh sb="74" eb="76">
      <t>ハッセイ</t>
    </rPh>
    <phoneticPr fontId="5"/>
  </si>
  <si>
    <t>令和４年度予算においては、平成30年度末新規受付終了のため、経過措置分の必要額のみとして約４割もの予算減額を行った。
さらに来年度以降の予算要求についても引き続き必要額について検討していく。</t>
    <rPh sb="0" eb="2">
      <t>レイワ</t>
    </rPh>
    <rPh sb="3" eb="5">
      <t>ネンド</t>
    </rPh>
    <rPh sb="5" eb="7">
      <t>ヨサン</t>
    </rPh>
    <rPh sb="13" eb="15">
      <t>ヘイセイ</t>
    </rPh>
    <rPh sb="17" eb="20">
      <t>ネンドマツ</t>
    </rPh>
    <rPh sb="20" eb="22">
      <t>シンキ</t>
    </rPh>
    <rPh sb="22" eb="24">
      <t>ウケツケ</t>
    </rPh>
    <rPh sb="24" eb="26">
      <t>シュウリョウ</t>
    </rPh>
    <rPh sb="30" eb="32">
      <t>ケイカ</t>
    </rPh>
    <rPh sb="32" eb="34">
      <t>ソチ</t>
    </rPh>
    <rPh sb="34" eb="35">
      <t>ブン</t>
    </rPh>
    <rPh sb="36" eb="39">
      <t>ヒツヨウガク</t>
    </rPh>
    <rPh sb="44" eb="45">
      <t>ヤク</t>
    </rPh>
    <rPh sb="46" eb="47">
      <t>ワリ</t>
    </rPh>
    <rPh sb="49" eb="51">
      <t>ヨサン</t>
    </rPh>
    <rPh sb="51" eb="53">
      <t>ゲンガク</t>
    </rPh>
    <rPh sb="54" eb="55">
      <t>オコナ</t>
    </rPh>
    <rPh sb="62" eb="65">
      <t>ライネンド</t>
    </rPh>
    <rPh sb="65" eb="67">
      <t>イコウ</t>
    </rPh>
    <rPh sb="68" eb="70">
      <t>ヨサン</t>
    </rPh>
    <rPh sb="70" eb="72">
      <t>ヨウキュウ</t>
    </rPh>
    <rPh sb="77" eb="78">
      <t>ヒ</t>
    </rPh>
    <rPh sb="79" eb="80">
      <t>ツヅ</t>
    </rPh>
    <rPh sb="81" eb="84">
      <t>ヒツヨウガク</t>
    </rPh>
    <rPh sb="88" eb="90">
      <t>ケントウ</t>
    </rPh>
    <phoneticPr fontId="5"/>
  </si>
  <si>
    <t>P9</t>
    <phoneticPr fontId="5"/>
  </si>
  <si>
    <t>A.一般社団法人日本労働者信用基金協会</t>
  </si>
  <si>
    <t>-</t>
    <phoneticPr fontId="5"/>
  </si>
  <si>
    <t>令和３年度の執行率を踏まえ、令和５年度予算についても必要額の要求を行う。</t>
    <rPh sb="0" eb="2">
      <t>レイワ</t>
    </rPh>
    <rPh sb="3" eb="5">
      <t>ネンド</t>
    </rPh>
    <rPh sb="6" eb="8">
      <t>シッコウ</t>
    </rPh>
    <rPh sb="8" eb="9">
      <t>リツ</t>
    </rPh>
    <rPh sb="10" eb="11">
      <t>フ</t>
    </rPh>
    <rPh sb="19" eb="21">
      <t>ヨサン</t>
    </rPh>
    <rPh sb="26" eb="29">
      <t>ヒツヨウガク</t>
    </rPh>
    <rPh sb="30" eb="32">
      <t>ヨウキュウ</t>
    </rPh>
    <rPh sb="33" eb="34">
      <t>オコナ</t>
    </rPh>
    <phoneticPr fontId="5"/>
  </si>
  <si>
    <t>事業実績等を踏まえて、貸付率や貸倒率を見直し、予算を適正化している。</t>
    <rPh sb="0" eb="2">
      <t>ジギョウ</t>
    </rPh>
    <rPh sb="2" eb="4">
      <t>ジッセキ</t>
    </rPh>
    <rPh sb="4" eb="5">
      <t>トウ</t>
    </rPh>
    <rPh sb="6" eb="7">
      <t>フ</t>
    </rPh>
    <rPh sb="11" eb="14">
      <t>カシツケリツ</t>
    </rPh>
    <rPh sb="15" eb="17">
      <t>カシダオレ</t>
    </rPh>
    <rPh sb="17" eb="18">
      <t>リツ</t>
    </rPh>
    <rPh sb="19" eb="21">
      <t>ミナオ</t>
    </rPh>
    <rPh sb="23" eb="25">
      <t>ヨサン</t>
    </rPh>
    <rPh sb="26" eb="29">
      <t>テキセイカ</t>
    </rPh>
    <phoneticPr fontId="5"/>
  </si>
  <si>
    <t>引き続き必要額を検討したうえで、適正な執行を求める。（松原　由美）</t>
    <phoneticPr fontId="5"/>
  </si>
  <si>
    <t>引き続き、必要な予算額を精査し、適正な執行に努めること。</t>
    <rPh sb="0" eb="1">
      <t>ヒ</t>
    </rPh>
    <rPh sb="2" eb="3">
      <t>ツヅ</t>
    </rPh>
    <rPh sb="5" eb="7">
      <t>ヒツヨウ</t>
    </rPh>
    <rPh sb="8" eb="11">
      <t>ヨサンガク</t>
    </rPh>
    <rPh sb="12" eb="14">
      <t>セイサ</t>
    </rPh>
    <rPh sb="16" eb="18">
      <t>テキセイ</t>
    </rPh>
    <rPh sb="19" eb="21">
      <t>シッコウ</t>
    </rPh>
    <rPh sb="22" eb="23">
      <t>ツト</t>
    </rPh>
    <phoneticPr fontId="5"/>
  </si>
  <si>
    <t>執行率の見直しに伴う減。（経過措置のみのため）</t>
    <rPh sb="0" eb="3">
      <t>シッコウリツ</t>
    </rPh>
    <rPh sb="4" eb="6">
      <t>ミナオ</t>
    </rPh>
    <rPh sb="8" eb="9">
      <t>トモナ</t>
    </rPh>
    <rPh sb="10" eb="11">
      <t>ゲン</t>
    </rPh>
    <rPh sb="13" eb="15">
      <t>ケイカ</t>
    </rPh>
    <rPh sb="15" eb="17">
      <t>ソチ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</si>
</sst>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270</xdr:row>
      <xdr:rowOff>0</xdr:rowOff>
    </xdr:from>
    <xdr:to>
      <xdr:col>42</xdr:col>
      <xdr:colOff>121573</xdr:colOff>
      <xdr:row>272</xdr:row>
      <xdr:rowOff>149432</xdr:rowOff>
    </xdr:to>
    <xdr:sp macro="" textlink="">
      <xdr:nvSpPr>
        <xdr:cNvPr id="3" name="正方形/長方形 2"/>
        <xdr:cNvSpPr/>
      </xdr:nvSpPr>
      <xdr:spPr>
        <a:xfrm>
          <a:off x="3227294" y="89277265"/>
          <a:ext cx="5365926" cy="84419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2500"/>
            </a:lnSpc>
          </a:pPr>
          <a:r>
            <a:rPr kumimoji="1" lang="ja-JP" altLang="en-US" sz="2000">
              <a:solidFill>
                <a:sysClr val="windowText" lastClr="000000"/>
              </a:solidFill>
            </a:rPr>
            <a:t>７百万円</a:t>
          </a:r>
        </a:p>
      </xdr:txBody>
    </xdr:sp>
    <xdr:clientData/>
  </xdr:twoCellAnchor>
  <xdr:twoCellAnchor>
    <xdr:from>
      <xdr:col>22</xdr:col>
      <xdr:colOff>22413</xdr:colOff>
      <xdr:row>273</xdr:row>
      <xdr:rowOff>291352</xdr:rowOff>
    </xdr:from>
    <xdr:to>
      <xdr:col>29</xdr:col>
      <xdr:colOff>1791</xdr:colOff>
      <xdr:row>274</xdr:row>
      <xdr:rowOff>328295</xdr:rowOff>
    </xdr:to>
    <xdr:sp macro="" textlink="">
      <xdr:nvSpPr>
        <xdr:cNvPr id="4" name="正方形/長方形 3"/>
        <xdr:cNvSpPr/>
      </xdr:nvSpPr>
      <xdr:spPr>
        <a:xfrm>
          <a:off x="4459942" y="90610764"/>
          <a:ext cx="1391320" cy="38432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29</xdr:col>
      <xdr:colOff>11206</xdr:colOff>
      <xdr:row>272</xdr:row>
      <xdr:rowOff>179295</xdr:rowOff>
    </xdr:from>
    <xdr:to>
      <xdr:col>29</xdr:col>
      <xdr:colOff>11828</xdr:colOff>
      <xdr:row>276</xdr:row>
      <xdr:rowOff>126111</xdr:rowOff>
    </xdr:to>
    <xdr:cxnSp macro="">
      <xdr:nvCxnSpPr>
        <xdr:cNvPr id="6" name="直線矢印コネクタ 5"/>
        <xdr:cNvCxnSpPr/>
      </xdr:nvCxnSpPr>
      <xdr:spPr>
        <a:xfrm>
          <a:off x="5860677" y="90151324"/>
          <a:ext cx="622" cy="133634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11206</xdr:colOff>
      <xdr:row>276</xdr:row>
      <xdr:rowOff>235323</xdr:rowOff>
    </xdr:from>
    <xdr:to>
      <xdr:col>35</xdr:col>
      <xdr:colOff>172719</xdr:colOff>
      <xdr:row>279</xdr:row>
      <xdr:rowOff>100224</xdr:rowOff>
    </xdr:to>
    <xdr:sp macro="" textlink="">
      <xdr:nvSpPr>
        <xdr:cNvPr id="8" name="正方形/長方形 7"/>
        <xdr:cNvSpPr/>
      </xdr:nvSpPr>
      <xdr:spPr>
        <a:xfrm>
          <a:off x="4650441" y="91596882"/>
          <a:ext cx="2581984" cy="9070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日本労働者信用基金協会</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638</v>
      </c>
      <c r="AK2" s="172"/>
      <c r="AL2" s="172"/>
      <c r="AM2" s="172"/>
      <c r="AN2" s="75" t="s">
        <v>285</v>
      </c>
      <c r="AO2" s="172">
        <v>21</v>
      </c>
      <c r="AP2" s="172"/>
      <c r="AQ2" s="172"/>
      <c r="AR2" s="76" t="s">
        <v>285</v>
      </c>
      <c r="AS2" s="173">
        <v>661</v>
      </c>
      <c r="AT2" s="173"/>
      <c r="AU2" s="173"/>
      <c r="AV2" s="75" t="str">
        <f>IF(AW2="","","-")</f>
        <v/>
      </c>
      <c r="AW2" s="174"/>
      <c r="AX2" s="174"/>
    </row>
    <row r="3" spans="1:50" ht="21" customHeight="1" thickBot="1">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655</v>
      </c>
      <c r="AF5" s="194"/>
      <c r="AG5" s="194"/>
      <c r="AH5" s="194"/>
      <c r="AI5" s="194"/>
      <c r="AJ5" s="194"/>
      <c r="AK5" s="194"/>
      <c r="AL5" s="194"/>
      <c r="AM5" s="194"/>
      <c r="AN5" s="194"/>
      <c r="AO5" s="194"/>
      <c r="AP5" s="195"/>
      <c r="AQ5" s="196" t="s">
        <v>656</v>
      </c>
      <c r="AR5" s="197"/>
      <c r="AS5" s="197"/>
      <c r="AT5" s="197"/>
      <c r="AU5" s="197"/>
      <c r="AV5" s="197"/>
      <c r="AW5" s="197"/>
      <c r="AX5" s="198"/>
    </row>
    <row r="6" spans="1:50" ht="39" customHeight="1">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644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c r="A10" s="234" t="s">
        <v>27</v>
      </c>
      <c r="B10" s="235"/>
      <c r="C10" s="235"/>
      <c r="D10" s="235"/>
      <c r="E10" s="235"/>
      <c r="F10" s="235"/>
      <c r="G10" s="236" t="s">
        <v>657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v>11</v>
      </c>
      <c r="Q13" s="217"/>
      <c r="R13" s="217"/>
      <c r="S13" s="217"/>
      <c r="T13" s="217"/>
      <c r="U13" s="217"/>
      <c r="V13" s="218"/>
      <c r="W13" s="216">
        <v>10</v>
      </c>
      <c r="X13" s="217"/>
      <c r="Y13" s="217"/>
      <c r="Z13" s="217"/>
      <c r="AA13" s="217"/>
      <c r="AB13" s="217"/>
      <c r="AC13" s="218"/>
      <c r="AD13" s="216">
        <v>10</v>
      </c>
      <c r="AE13" s="217"/>
      <c r="AF13" s="217"/>
      <c r="AG13" s="217"/>
      <c r="AH13" s="217"/>
      <c r="AI13" s="217"/>
      <c r="AJ13" s="218"/>
      <c r="AK13" s="216">
        <v>6</v>
      </c>
      <c r="AL13" s="217"/>
      <c r="AM13" s="217"/>
      <c r="AN13" s="217"/>
      <c r="AO13" s="217"/>
      <c r="AP13" s="217"/>
      <c r="AQ13" s="218"/>
      <c r="AR13" s="228">
        <v>6</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11</v>
      </c>
      <c r="Q18" s="261"/>
      <c r="R18" s="261"/>
      <c r="S18" s="261"/>
      <c r="T18" s="261"/>
      <c r="U18" s="261"/>
      <c r="V18" s="262"/>
      <c r="W18" s="260">
        <f>SUM(W13:AC17)</f>
        <v>10</v>
      </c>
      <c r="X18" s="261"/>
      <c r="Y18" s="261"/>
      <c r="Z18" s="261"/>
      <c r="AA18" s="261"/>
      <c r="AB18" s="261"/>
      <c r="AC18" s="262"/>
      <c r="AD18" s="260">
        <f>SUM(AD13:AJ17)</f>
        <v>10</v>
      </c>
      <c r="AE18" s="261"/>
      <c r="AF18" s="261"/>
      <c r="AG18" s="261"/>
      <c r="AH18" s="261"/>
      <c r="AI18" s="261"/>
      <c r="AJ18" s="262"/>
      <c r="AK18" s="260">
        <f>SUM(AK13:AQ17)</f>
        <v>6</v>
      </c>
      <c r="AL18" s="261"/>
      <c r="AM18" s="261"/>
      <c r="AN18" s="261"/>
      <c r="AO18" s="261"/>
      <c r="AP18" s="261"/>
      <c r="AQ18" s="262"/>
      <c r="AR18" s="260">
        <f>SUM(AR13:AX17)</f>
        <v>6</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2">
        <f>IF(P18=0, "-", SUM(P19)/P18)</f>
        <v>0</v>
      </c>
      <c r="Q20" s="292"/>
      <c r="R20" s="292"/>
      <c r="S20" s="292"/>
      <c r="T20" s="292"/>
      <c r="U20" s="292"/>
      <c r="V20" s="292"/>
      <c r="W20" s="292">
        <f>IF(W18=0, "-", SUM(W19)/W18)</f>
        <v>0</v>
      </c>
      <c r="X20" s="292"/>
      <c r="Y20" s="292"/>
      <c r="Z20" s="292"/>
      <c r="AA20" s="292"/>
      <c r="AB20" s="292"/>
      <c r="AC20" s="292"/>
      <c r="AD20" s="292">
        <f>IF(AD18=0, "-", SUM(AD19)/AD18)</f>
        <v>0.7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c r="A23" s="303"/>
      <c r="B23" s="304"/>
      <c r="C23" s="304"/>
      <c r="D23" s="304"/>
      <c r="E23" s="304"/>
      <c r="F23" s="305"/>
      <c r="G23" s="277" t="s">
        <v>616</v>
      </c>
      <c r="H23" s="278"/>
      <c r="I23" s="278"/>
      <c r="J23" s="278"/>
      <c r="K23" s="278"/>
      <c r="L23" s="278"/>
      <c r="M23" s="278"/>
      <c r="N23" s="278"/>
      <c r="O23" s="279"/>
      <c r="P23" s="228">
        <v>6</v>
      </c>
      <c r="Q23" s="229"/>
      <c r="R23" s="229"/>
      <c r="S23" s="229"/>
      <c r="T23" s="229"/>
      <c r="U23" s="229"/>
      <c r="V23" s="280"/>
      <c r="W23" s="228">
        <v>6</v>
      </c>
      <c r="X23" s="229"/>
      <c r="Y23" s="229"/>
      <c r="Z23" s="229"/>
      <c r="AA23" s="229"/>
      <c r="AB23" s="229"/>
      <c r="AC23" s="280"/>
      <c r="AD23" s="281" t="s">
        <v>673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c r="A29" s="303"/>
      <c r="B29" s="304"/>
      <c r="C29" s="304"/>
      <c r="D29" s="304"/>
      <c r="E29" s="304"/>
      <c r="F29" s="305"/>
      <c r="G29" s="126" t="s">
        <v>18</v>
      </c>
      <c r="H29" s="127"/>
      <c r="I29" s="127"/>
      <c r="J29" s="127"/>
      <c r="K29" s="127"/>
      <c r="L29" s="127"/>
      <c r="M29" s="127"/>
      <c r="N29" s="127"/>
      <c r="O29" s="128"/>
      <c r="P29" s="330">
        <f>AK13</f>
        <v>6</v>
      </c>
      <c r="Q29" s="331"/>
      <c r="R29" s="331"/>
      <c r="S29" s="331"/>
      <c r="T29" s="331"/>
      <c r="U29" s="331"/>
      <c r="V29" s="332"/>
      <c r="W29" s="333">
        <f>AR13</f>
        <v>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c r="A30" s="336" t="s">
        <v>580</v>
      </c>
      <c r="B30" s="337"/>
      <c r="C30" s="337"/>
      <c r="D30" s="337"/>
      <c r="E30" s="337"/>
      <c r="F30" s="338"/>
      <c r="G30" s="339" t="s">
        <v>631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c r="A32" s="348"/>
      <c r="B32" s="317"/>
      <c r="C32" s="317"/>
      <c r="D32" s="317"/>
      <c r="E32" s="317"/>
      <c r="F32" s="318"/>
      <c r="G32" s="357" t="s">
        <v>654</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619</v>
      </c>
      <c r="AC32" s="370"/>
      <c r="AD32" s="370"/>
      <c r="AE32" s="371">
        <v>4</v>
      </c>
      <c r="AF32" s="371"/>
      <c r="AG32" s="371"/>
      <c r="AH32" s="371"/>
      <c r="AI32" s="371">
        <v>0</v>
      </c>
      <c r="AJ32" s="371"/>
      <c r="AK32" s="371"/>
      <c r="AL32" s="371"/>
      <c r="AM32" s="371">
        <v>0</v>
      </c>
      <c r="AN32" s="371"/>
      <c r="AO32" s="371"/>
      <c r="AP32" s="371"/>
      <c r="AQ32" s="398" t="s">
        <v>645</v>
      </c>
      <c r="AR32" s="371"/>
      <c r="AS32" s="371"/>
      <c r="AT32" s="371"/>
      <c r="AU32" s="389" t="s">
        <v>668</v>
      </c>
      <c r="AV32" s="405"/>
      <c r="AW32" s="405"/>
      <c r="AX32" s="406"/>
    </row>
    <row r="33" spans="1:51" ht="23.25" customHeight="1">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268</v>
      </c>
      <c r="AF33" s="371"/>
      <c r="AG33" s="371"/>
      <c r="AH33" s="371"/>
      <c r="AI33" s="371">
        <v>64</v>
      </c>
      <c r="AJ33" s="371"/>
      <c r="AK33" s="371"/>
      <c r="AL33" s="371"/>
      <c r="AM33" s="371">
        <v>57</v>
      </c>
      <c r="AN33" s="371"/>
      <c r="AO33" s="371"/>
      <c r="AP33" s="371"/>
      <c r="AQ33" s="371">
        <v>52</v>
      </c>
      <c r="AR33" s="371"/>
      <c r="AS33" s="371"/>
      <c r="AT33" s="371"/>
      <c r="AU33" s="389">
        <v>52</v>
      </c>
      <c r="AV33" s="405"/>
      <c r="AW33" s="405"/>
      <c r="AX33" s="406"/>
    </row>
    <row r="34" spans="1:51" ht="23.25" customHeight="1">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39.75" customHeight="1">
      <c r="A35" s="439"/>
      <c r="B35" s="440"/>
      <c r="C35" s="440"/>
      <c r="D35" s="440"/>
      <c r="E35" s="440"/>
      <c r="F35" s="441"/>
      <c r="G35" s="394" t="s">
        <v>663</v>
      </c>
      <c r="H35" s="395"/>
      <c r="I35" s="395"/>
      <c r="J35" s="395"/>
      <c r="K35" s="395"/>
      <c r="L35" s="395"/>
      <c r="M35" s="395"/>
      <c r="N35" s="395"/>
      <c r="O35" s="395"/>
      <c r="P35" s="395"/>
      <c r="Q35" s="395"/>
      <c r="R35" s="395"/>
      <c r="S35" s="395"/>
      <c r="T35" s="395"/>
      <c r="U35" s="395"/>
      <c r="V35" s="395"/>
      <c r="W35" s="395"/>
      <c r="X35" s="395"/>
      <c r="Y35" s="419" t="s">
        <v>582</v>
      </c>
      <c r="Z35" s="420"/>
      <c r="AA35" s="421"/>
      <c r="AB35" s="422" t="s">
        <v>621</v>
      </c>
      <c r="AC35" s="423"/>
      <c r="AD35" s="424"/>
      <c r="AE35" s="398">
        <v>0</v>
      </c>
      <c r="AF35" s="398"/>
      <c r="AG35" s="398"/>
      <c r="AH35" s="398"/>
      <c r="AI35" s="398">
        <v>0</v>
      </c>
      <c r="AJ35" s="398"/>
      <c r="AK35" s="398"/>
      <c r="AL35" s="398"/>
      <c r="AM35" s="398">
        <v>1750000</v>
      </c>
      <c r="AN35" s="398"/>
      <c r="AO35" s="398"/>
      <c r="AP35" s="398"/>
      <c r="AQ35" s="389">
        <v>115385</v>
      </c>
      <c r="AR35" s="372"/>
      <c r="AS35" s="372"/>
      <c r="AT35" s="372"/>
      <c r="AU35" s="372"/>
      <c r="AV35" s="372"/>
      <c r="AW35" s="372"/>
      <c r="AX35" s="373"/>
    </row>
    <row r="36" spans="1:51" ht="55.5" customHeight="1">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622</v>
      </c>
      <c r="AC36" s="426"/>
      <c r="AD36" s="427"/>
      <c r="AE36" s="428" t="s">
        <v>623</v>
      </c>
      <c r="AF36" s="428"/>
      <c r="AG36" s="428"/>
      <c r="AH36" s="428"/>
      <c r="AI36" s="428" t="s">
        <v>624</v>
      </c>
      <c r="AJ36" s="428"/>
      <c r="AK36" s="428"/>
      <c r="AL36" s="428"/>
      <c r="AM36" s="428" t="s">
        <v>642</v>
      </c>
      <c r="AN36" s="428"/>
      <c r="AO36" s="428"/>
      <c r="AP36" s="428"/>
      <c r="AQ36" s="428" t="s">
        <v>661</v>
      </c>
      <c r="AR36" s="428"/>
      <c r="AS36" s="428"/>
      <c r="AT36" s="428"/>
      <c r="AU36" s="428"/>
      <c r="AV36" s="428"/>
      <c r="AW36" s="428"/>
      <c r="AX36" s="430"/>
    </row>
    <row r="37" spans="1:51" ht="18.75" customHeight="1">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t="s">
        <v>615</v>
      </c>
      <c r="AV38" s="435"/>
      <c r="AW38" s="324" t="s">
        <v>166</v>
      </c>
      <c r="AX38" s="329"/>
    </row>
    <row r="39" spans="1:51" ht="23.25" customHeight="1">
      <c r="A39" s="472"/>
      <c r="B39" s="470"/>
      <c r="C39" s="470"/>
      <c r="D39" s="470"/>
      <c r="E39" s="470"/>
      <c r="F39" s="471"/>
      <c r="G39" s="374" t="s">
        <v>615</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615</v>
      </c>
      <c r="AC39" s="388"/>
      <c r="AD39" s="388"/>
      <c r="AE39" s="389" t="s">
        <v>615</v>
      </c>
      <c r="AF39" s="372"/>
      <c r="AG39" s="372"/>
      <c r="AH39" s="372"/>
      <c r="AI39" s="389" t="s">
        <v>615</v>
      </c>
      <c r="AJ39" s="372"/>
      <c r="AK39" s="372"/>
      <c r="AL39" s="372"/>
      <c r="AM39" s="389" t="s">
        <v>615</v>
      </c>
      <c r="AN39" s="372"/>
      <c r="AO39" s="372"/>
      <c r="AP39" s="372"/>
      <c r="AQ39" s="391" t="s">
        <v>615</v>
      </c>
      <c r="AR39" s="392"/>
      <c r="AS39" s="392"/>
      <c r="AT39" s="393"/>
      <c r="AU39" s="372" t="s">
        <v>615</v>
      </c>
      <c r="AV39" s="372"/>
      <c r="AW39" s="372"/>
      <c r="AX39" s="373"/>
    </row>
    <row r="40" spans="1:51" ht="23.25" customHeight="1">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615</v>
      </c>
      <c r="AC40" s="447"/>
      <c r="AD40" s="447"/>
      <c r="AE40" s="389" t="s">
        <v>615</v>
      </c>
      <c r="AF40" s="372"/>
      <c r="AG40" s="372"/>
      <c r="AH40" s="372"/>
      <c r="AI40" s="389" t="s">
        <v>615</v>
      </c>
      <c r="AJ40" s="372"/>
      <c r="AK40" s="372"/>
      <c r="AL40" s="372"/>
      <c r="AM40" s="389" t="s">
        <v>615</v>
      </c>
      <c r="AN40" s="372"/>
      <c r="AO40" s="372"/>
      <c r="AP40" s="372"/>
      <c r="AQ40" s="391" t="s">
        <v>615</v>
      </c>
      <c r="AR40" s="392"/>
      <c r="AS40" s="392"/>
      <c r="AT40" s="393"/>
      <c r="AU40" s="372" t="s">
        <v>615</v>
      </c>
      <c r="AV40" s="372"/>
      <c r="AW40" s="372"/>
      <c r="AX40" s="373"/>
    </row>
    <row r="41" spans="1:51" ht="23.25" customHeight="1">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615</v>
      </c>
      <c r="AF41" s="372"/>
      <c r="AG41" s="372"/>
      <c r="AH41" s="372"/>
      <c r="AI41" s="389" t="s">
        <v>615</v>
      </c>
      <c r="AJ41" s="372"/>
      <c r="AK41" s="372"/>
      <c r="AL41" s="372"/>
      <c r="AM41" s="389" t="s">
        <v>615</v>
      </c>
      <c r="AN41" s="372"/>
      <c r="AO41" s="372"/>
      <c r="AP41" s="372"/>
      <c r="AQ41" s="391" t="s">
        <v>615</v>
      </c>
      <c r="AR41" s="392"/>
      <c r="AS41" s="392"/>
      <c r="AT41" s="393"/>
      <c r="AU41" s="372" t="s">
        <v>615</v>
      </c>
      <c r="AV41" s="372"/>
      <c r="AW41" s="372"/>
      <c r="AX41" s="373"/>
    </row>
    <row r="42" spans="1:51" ht="23.25" customHeight="1">
      <c r="A42" s="460" t="s">
        <v>261</v>
      </c>
      <c r="B42" s="455"/>
      <c r="C42" s="455"/>
      <c r="D42" s="455"/>
      <c r="E42" s="455"/>
      <c r="F42" s="456"/>
      <c r="G42" s="496" t="s">
        <v>659</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customHeight="1">
      <c r="A44" s="893"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c r="A46" s="314"/>
      <c r="B46" s="316"/>
      <c r="C46" s="317"/>
      <c r="D46" s="317"/>
      <c r="E46" s="317"/>
      <c r="F46" s="318"/>
      <c r="G46" s="512" t="s">
        <v>641</v>
      </c>
      <c r="H46" s="512"/>
      <c r="I46" s="512"/>
      <c r="J46" s="512"/>
      <c r="K46" s="512"/>
      <c r="L46" s="512"/>
      <c r="M46" s="512"/>
      <c r="N46" s="512"/>
      <c r="O46" s="512"/>
      <c r="P46" s="512"/>
      <c r="Q46" s="512"/>
      <c r="R46" s="512"/>
      <c r="S46" s="512"/>
      <c r="T46" s="512"/>
      <c r="U46" s="512"/>
      <c r="V46" s="512"/>
      <c r="W46" s="512"/>
      <c r="X46" s="512"/>
      <c r="Y46" s="512"/>
      <c r="Z46" s="512"/>
      <c r="AA46" s="513"/>
      <c r="AB46" s="518" t="s">
        <v>643</v>
      </c>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1</v>
      </c>
    </row>
    <row r="47" spans="1:51" ht="22.5" customHeight="1">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1</v>
      </c>
    </row>
    <row r="48" spans="1:51" ht="19.5" customHeight="1">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1</v>
      </c>
    </row>
    <row r="49" spans="1:60" ht="18.75" customHeight="1">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1</v>
      </c>
      <c r="AZ49" s="10"/>
      <c r="BA49" s="10"/>
      <c r="BB49" s="10"/>
      <c r="BC49" s="10"/>
    </row>
    <row r="50" spans="1:60" ht="18.75" customHeight="1">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t="s">
        <v>615</v>
      </c>
      <c r="AR50" s="435"/>
      <c r="AS50" s="433" t="s">
        <v>175</v>
      </c>
      <c r="AT50" s="434"/>
      <c r="AU50" s="435" t="s">
        <v>615</v>
      </c>
      <c r="AV50" s="435"/>
      <c r="AW50" s="324" t="s">
        <v>166</v>
      </c>
      <c r="AX50" s="329"/>
      <c r="AY50">
        <f t="shared" si="0"/>
        <v>1</v>
      </c>
      <c r="AZ50" s="10"/>
      <c r="BA50" s="10"/>
      <c r="BB50" s="10"/>
      <c r="BC50" s="10"/>
      <c r="BD50" s="10"/>
      <c r="BE50" s="10"/>
      <c r="BF50" s="10"/>
      <c r="BG50" s="10"/>
      <c r="BH50" s="10"/>
    </row>
    <row r="51" spans="1:60" ht="50.1" customHeight="1">
      <c r="A51" s="314"/>
      <c r="B51" s="316"/>
      <c r="C51" s="317"/>
      <c r="D51" s="317"/>
      <c r="E51" s="317"/>
      <c r="F51" s="318"/>
      <c r="G51" s="138" t="s">
        <v>617</v>
      </c>
      <c r="H51" s="139"/>
      <c r="I51" s="139"/>
      <c r="J51" s="139"/>
      <c r="K51" s="139"/>
      <c r="L51" s="139"/>
      <c r="M51" s="139"/>
      <c r="N51" s="139"/>
      <c r="O51" s="140"/>
      <c r="P51" s="139" t="s">
        <v>618</v>
      </c>
      <c r="Q51" s="448"/>
      <c r="R51" s="448"/>
      <c r="S51" s="448"/>
      <c r="T51" s="448"/>
      <c r="U51" s="448"/>
      <c r="V51" s="448"/>
      <c r="W51" s="448"/>
      <c r="X51" s="449"/>
      <c r="Y51" s="894" t="s">
        <v>57</v>
      </c>
      <c r="Z51" s="895"/>
      <c r="AA51" s="896"/>
      <c r="AB51" s="388" t="s">
        <v>619</v>
      </c>
      <c r="AC51" s="388"/>
      <c r="AD51" s="388"/>
      <c r="AE51" s="389">
        <v>71648</v>
      </c>
      <c r="AF51" s="372"/>
      <c r="AG51" s="372"/>
      <c r="AH51" s="372"/>
      <c r="AI51" s="389">
        <v>80517</v>
      </c>
      <c r="AJ51" s="372"/>
      <c r="AK51" s="372"/>
      <c r="AL51" s="372"/>
      <c r="AM51" s="389">
        <v>91063</v>
      </c>
      <c r="AN51" s="372"/>
      <c r="AO51" s="372"/>
      <c r="AP51" s="372"/>
      <c r="AQ51" s="391" t="s">
        <v>615</v>
      </c>
      <c r="AR51" s="392"/>
      <c r="AS51" s="392"/>
      <c r="AT51" s="393"/>
      <c r="AU51" s="372" t="s">
        <v>615</v>
      </c>
      <c r="AV51" s="372"/>
      <c r="AW51" s="372"/>
      <c r="AX51" s="373"/>
      <c r="AY51">
        <f t="shared" si="0"/>
        <v>1</v>
      </c>
    </row>
    <row r="52" spans="1:60" ht="63.75" customHeight="1">
      <c r="A52" s="314"/>
      <c r="B52" s="316"/>
      <c r="C52" s="317"/>
      <c r="D52" s="317"/>
      <c r="E52" s="317"/>
      <c r="F52" s="318"/>
      <c r="G52" s="897"/>
      <c r="H52" s="383"/>
      <c r="I52" s="383"/>
      <c r="J52" s="383"/>
      <c r="K52" s="383"/>
      <c r="L52" s="383"/>
      <c r="M52" s="383"/>
      <c r="N52" s="383"/>
      <c r="O52" s="384"/>
      <c r="P52" s="450"/>
      <c r="Q52" s="450"/>
      <c r="R52" s="450"/>
      <c r="S52" s="450"/>
      <c r="T52" s="450"/>
      <c r="U52" s="450"/>
      <c r="V52" s="450"/>
      <c r="W52" s="450"/>
      <c r="X52" s="451"/>
      <c r="Y52" s="898" t="s">
        <v>50</v>
      </c>
      <c r="Z52" s="785"/>
      <c r="AA52" s="786"/>
      <c r="AB52" s="447" t="s">
        <v>615</v>
      </c>
      <c r="AC52" s="447"/>
      <c r="AD52" s="447"/>
      <c r="AE52" s="389" t="s">
        <v>615</v>
      </c>
      <c r="AF52" s="372"/>
      <c r="AG52" s="372"/>
      <c r="AH52" s="372"/>
      <c r="AI52" s="389" t="s">
        <v>615</v>
      </c>
      <c r="AJ52" s="372"/>
      <c r="AK52" s="372"/>
      <c r="AL52" s="372"/>
      <c r="AM52" s="389" t="s">
        <v>615</v>
      </c>
      <c r="AN52" s="372"/>
      <c r="AO52" s="372"/>
      <c r="AP52" s="372"/>
      <c r="AQ52" s="391" t="s">
        <v>615</v>
      </c>
      <c r="AR52" s="392"/>
      <c r="AS52" s="392"/>
      <c r="AT52" s="393"/>
      <c r="AU52" s="372" t="s">
        <v>615</v>
      </c>
      <c r="AV52" s="372"/>
      <c r="AW52" s="372"/>
      <c r="AX52" s="373"/>
      <c r="AY52">
        <f t="shared" si="0"/>
        <v>1</v>
      </c>
      <c r="AZ52" s="10"/>
      <c r="BA52" s="10"/>
      <c r="BB52" s="10"/>
      <c r="BC52" s="10"/>
    </row>
    <row r="53" spans="1:60" ht="33" customHeight="1" thickBot="1">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8" t="s">
        <v>13</v>
      </c>
      <c r="Z53" s="785"/>
      <c r="AA53" s="786"/>
      <c r="AB53" s="899" t="s">
        <v>14</v>
      </c>
      <c r="AC53" s="899"/>
      <c r="AD53" s="899"/>
      <c r="AE53" s="563" t="s">
        <v>615</v>
      </c>
      <c r="AF53" s="564"/>
      <c r="AG53" s="564"/>
      <c r="AH53" s="564"/>
      <c r="AI53" s="563" t="s">
        <v>615</v>
      </c>
      <c r="AJ53" s="564"/>
      <c r="AK53" s="564"/>
      <c r="AL53" s="564"/>
      <c r="AM53" s="563" t="s">
        <v>615</v>
      </c>
      <c r="AN53" s="564"/>
      <c r="AO53" s="564"/>
      <c r="AP53" s="564"/>
      <c r="AQ53" s="391" t="s">
        <v>615</v>
      </c>
      <c r="AR53" s="392"/>
      <c r="AS53" s="392"/>
      <c r="AT53" s="393"/>
      <c r="AU53" s="372" t="s">
        <v>615</v>
      </c>
      <c r="AV53" s="372"/>
      <c r="AW53" s="372"/>
      <c r="AX53" s="373"/>
      <c r="AY53">
        <f t="shared" si="0"/>
        <v>1</v>
      </c>
      <c r="AZ53" s="10"/>
      <c r="BA53" s="10"/>
      <c r="BB53" s="10"/>
      <c r="BC53" s="10"/>
      <c r="BD53" s="10"/>
      <c r="BE53" s="10"/>
      <c r="BF53" s="10"/>
      <c r="BG53" s="10"/>
      <c r="BH53" s="10"/>
    </row>
    <row r="54" spans="1:60" ht="18.75" hidden="1" customHeight="1">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4" t="s">
        <v>57</v>
      </c>
      <c r="Z56" s="895"/>
      <c r="AA56" s="896"/>
      <c r="AB56" s="388" t="s">
        <v>619</v>
      </c>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c r="A57" s="314"/>
      <c r="B57" s="316"/>
      <c r="C57" s="317"/>
      <c r="D57" s="317"/>
      <c r="E57" s="317"/>
      <c r="F57" s="318"/>
      <c r="G57" s="897"/>
      <c r="H57" s="383"/>
      <c r="I57" s="383"/>
      <c r="J57" s="383"/>
      <c r="K57" s="383"/>
      <c r="L57" s="383"/>
      <c r="M57" s="383"/>
      <c r="N57" s="383"/>
      <c r="O57" s="384"/>
      <c r="P57" s="450"/>
      <c r="Q57" s="450"/>
      <c r="R57" s="450"/>
      <c r="S57" s="450"/>
      <c r="T57" s="450"/>
      <c r="U57" s="450"/>
      <c r="V57" s="450"/>
      <c r="W57" s="450"/>
      <c r="X57" s="451"/>
      <c r="Y57" s="898" t="s">
        <v>50</v>
      </c>
      <c r="Z57" s="785"/>
      <c r="AA57" s="786"/>
      <c r="AB57" s="447" t="s">
        <v>619</v>
      </c>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8" t="s">
        <v>13</v>
      </c>
      <c r="Z58" s="785"/>
      <c r="AA58" s="786"/>
      <c r="AB58" s="899" t="s">
        <v>14</v>
      </c>
      <c r="AC58" s="899"/>
      <c r="AD58" s="899"/>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c r="A62" s="314"/>
      <c r="B62" s="316"/>
      <c r="C62" s="317"/>
      <c r="D62" s="317"/>
      <c r="E62" s="317"/>
      <c r="F62" s="318"/>
      <c r="G62" s="897"/>
      <c r="H62" s="383"/>
      <c r="I62" s="383"/>
      <c r="J62" s="383"/>
      <c r="K62" s="383"/>
      <c r="L62" s="383"/>
      <c r="M62" s="383"/>
      <c r="N62" s="383"/>
      <c r="O62" s="384"/>
      <c r="P62" s="450"/>
      <c r="Q62" s="450"/>
      <c r="R62" s="450"/>
      <c r="S62" s="450"/>
      <c r="T62" s="450"/>
      <c r="U62" s="450"/>
      <c r="V62" s="450"/>
      <c r="W62" s="450"/>
      <c r="X62" s="451"/>
      <c r="Y62" s="898"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c r="A63" s="315"/>
      <c r="B63" s="887"/>
      <c r="C63" s="888"/>
      <c r="D63" s="888"/>
      <c r="E63" s="888"/>
      <c r="F63" s="889"/>
      <c r="G63" s="141"/>
      <c r="H63" s="142"/>
      <c r="I63" s="142"/>
      <c r="J63" s="142"/>
      <c r="K63" s="142"/>
      <c r="L63" s="142"/>
      <c r="M63" s="142"/>
      <c r="N63" s="142"/>
      <c r="O63" s="143"/>
      <c r="P63" s="452"/>
      <c r="Q63" s="452"/>
      <c r="R63" s="452"/>
      <c r="S63" s="452"/>
      <c r="T63" s="452"/>
      <c r="U63" s="452"/>
      <c r="V63" s="452"/>
      <c r="W63" s="452"/>
      <c r="X63" s="453"/>
      <c r="Y63" s="898" t="s">
        <v>13</v>
      </c>
      <c r="Z63" s="785"/>
      <c r="AA63" s="786"/>
      <c r="AB63" s="899" t="s">
        <v>14</v>
      </c>
      <c r="AC63" s="899"/>
      <c r="AD63" s="899"/>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c r="A69" s="439"/>
      <c r="B69" s="440"/>
      <c r="C69" s="440"/>
      <c r="D69" s="440"/>
      <c r="E69" s="440"/>
      <c r="F69" s="441"/>
      <c r="G69" s="394" t="s">
        <v>625</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c r="A86" s="314"/>
      <c r="B86" s="316"/>
      <c r="C86" s="317"/>
      <c r="D86" s="317"/>
      <c r="E86" s="317"/>
      <c r="F86" s="318"/>
      <c r="G86" s="897"/>
      <c r="H86" s="383"/>
      <c r="I86" s="383"/>
      <c r="J86" s="383"/>
      <c r="K86" s="383"/>
      <c r="L86" s="383"/>
      <c r="M86" s="383"/>
      <c r="N86" s="383"/>
      <c r="O86" s="384"/>
      <c r="P86" s="450"/>
      <c r="Q86" s="450"/>
      <c r="R86" s="450"/>
      <c r="S86" s="450"/>
      <c r="T86" s="450"/>
      <c r="U86" s="450"/>
      <c r="V86" s="450"/>
      <c r="W86" s="450"/>
      <c r="X86" s="451"/>
      <c r="Y86" s="898"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8" t="s">
        <v>13</v>
      </c>
      <c r="Z87" s="785"/>
      <c r="AA87" s="786"/>
      <c r="AB87" s="899" t="s">
        <v>14</v>
      </c>
      <c r="AC87" s="899"/>
      <c r="AD87" s="899"/>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c r="A91" s="314"/>
      <c r="B91" s="316"/>
      <c r="C91" s="317"/>
      <c r="D91" s="317"/>
      <c r="E91" s="317"/>
      <c r="F91" s="318"/>
      <c r="G91" s="897"/>
      <c r="H91" s="383"/>
      <c r="I91" s="383"/>
      <c r="J91" s="383"/>
      <c r="K91" s="383"/>
      <c r="L91" s="383"/>
      <c r="M91" s="383"/>
      <c r="N91" s="383"/>
      <c r="O91" s="384"/>
      <c r="P91" s="450"/>
      <c r="Q91" s="450"/>
      <c r="R91" s="450"/>
      <c r="S91" s="450"/>
      <c r="T91" s="450"/>
      <c r="U91" s="450"/>
      <c r="V91" s="450"/>
      <c r="W91" s="450"/>
      <c r="X91" s="451"/>
      <c r="Y91" s="898"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8" t="s">
        <v>13</v>
      </c>
      <c r="Z92" s="785"/>
      <c r="AA92" s="786"/>
      <c r="AB92" s="899" t="s">
        <v>14</v>
      </c>
      <c r="AC92" s="899"/>
      <c r="AD92" s="899"/>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c r="A96" s="314"/>
      <c r="B96" s="316"/>
      <c r="C96" s="317"/>
      <c r="D96" s="317"/>
      <c r="E96" s="317"/>
      <c r="F96" s="318"/>
      <c r="G96" s="897"/>
      <c r="H96" s="383"/>
      <c r="I96" s="383"/>
      <c r="J96" s="383"/>
      <c r="K96" s="383"/>
      <c r="L96" s="383"/>
      <c r="M96" s="383"/>
      <c r="N96" s="383"/>
      <c r="O96" s="384"/>
      <c r="P96" s="450"/>
      <c r="Q96" s="450"/>
      <c r="R96" s="450"/>
      <c r="S96" s="450"/>
      <c r="T96" s="450"/>
      <c r="U96" s="450"/>
      <c r="V96" s="450"/>
      <c r="W96" s="450"/>
      <c r="X96" s="451"/>
      <c r="Y96" s="898"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c r="A97" s="315"/>
      <c r="B97" s="887"/>
      <c r="C97" s="888"/>
      <c r="D97" s="888"/>
      <c r="E97" s="888"/>
      <c r="F97" s="889"/>
      <c r="G97" s="141"/>
      <c r="H97" s="142"/>
      <c r="I97" s="142"/>
      <c r="J97" s="142"/>
      <c r="K97" s="142"/>
      <c r="L97" s="142"/>
      <c r="M97" s="142"/>
      <c r="N97" s="142"/>
      <c r="O97" s="143"/>
      <c r="P97" s="452"/>
      <c r="Q97" s="452"/>
      <c r="R97" s="452"/>
      <c r="S97" s="452"/>
      <c r="T97" s="452"/>
      <c r="U97" s="452"/>
      <c r="V97" s="452"/>
      <c r="W97" s="452"/>
      <c r="X97" s="453"/>
      <c r="Y97" s="898" t="s">
        <v>13</v>
      </c>
      <c r="Z97" s="785"/>
      <c r="AA97" s="786"/>
      <c r="AB97" s="899" t="s">
        <v>14</v>
      </c>
      <c r="AC97" s="899"/>
      <c r="AD97" s="899"/>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c r="A120" s="314"/>
      <c r="B120" s="316"/>
      <c r="C120" s="317"/>
      <c r="D120" s="317"/>
      <c r="E120" s="317"/>
      <c r="F120" s="318"/>
      <c r="G120" s="897"/>
      <c r="H120" s="383"/>
      <c r="I120" s="383"/>
      <c r="J120" s="383"/>
      <c r="K120" s="383"/>
      <c r="L120" s="383"/>
      <c r="M120" s="383"/>
      <c r="N120" s="383"/>
      <c r="O120" s="384"/>
      <c r="P120" s="450"/>
      <c r="Q120" s="450"/>
      <c r="R120" s="450"/>
      <c r="S120" s="450"/>
      <c r="T120" s="450"/>
      <c r="U120" s="450"/>
      <c r="V120" s="450"/>
      <c r="W120" s="450"/>
      <c r="X120" s="451"/>
      <c r="Y120" s="898"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8" t="s">
        <v>13</v>
      </c>
      <c r="Z121" s="785"/>
      <c r="AA121" s="786"/>
      <c r="AB121" s="899" t="s">
        <v>14</v>
      </c>
      <c r="AC121" s="899"/>
      <c r="AD121" s="899"/>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c r="A125" s="314"/>
      <c r="B125" s="316"/>
      <c r="C125" s="317"/>
      <c r="D125" s="317"/>
      <c r="E125" s="317"/>
      <c r="F125" s="318"/>
      <c r="G125" s="897"/>
      <c r="H125" s="383"/>
      <c r="I125" s="383"/>
      <c r="J125" s="383"/>
      <c r="K125" s="383"/>
      <c r="L125" s="383"/>
      <c r="M125" s="383"/>
      <c r="N125" s="383"/>
      <c r="O125" s="384"/>
      <c r="P125" s="450"/>
      <c r="Q125" s="450"/>
      <c r="R125" s="450"/>
      <c r="S125" s="450"/>
      <c r="T125" s="450"/>
      <c r="U125" s="450"/>
      <c r="V125" s="450"/>
      <c r="W125" s="450"/>
      <c r="X125" s="451"/>
      <c r="Y125" s="898"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8" t="s">
        <v>13</v>
      </c>
      <c r="Z126" s="785"/>
      <c r="AA126" s="786"/>
      <c r="AB126" s="899" t="s">
        <v>14</v>
      </c>
      <c r="AC126" s="899"/>
      <c r="AD126" s="899"/>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c r="A130" s="314"/>
      <c r="B130" s="316"/>
      <c r="C130" s="317"/>
      <c r="D130" s="317"/>
      <c r="E130" s="317"/>
      <c r="F130" s="318"/>
      <c r="G130" s="897"/>
      <c r="H130" s="383"/>
      <c r="I130" s="383"/>
      <c r="J130" s="383"/>
      <c r="K130" s="383"/>
      <c r="L130" s="383"/>
      <c r="M130" s="383"/>
      <c r="N130" s="383"/>
      <c r="O130" s="384"/>
      <c r="P130" s="450"/>
      <c r="Q130" s="450"/>
      <c r="R130" s="450"/>
      <c r="S130" s="450"/>
      <c r="T130" s="450"/>
      <c r="U130" s="450"/>
      <c r="V130" s="450"/>
      <c r="W130" s="450"/>
      <c r="X130" s="451"/>
      <c r="Y130" s="898"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c r="A131" s="315"/>
      <c r="B131" s="887"/>
      <c r="C131" s="888"/>
      <c r="D131" s="888"/>
      <c r="E131" s="888"/>
      <c r="F131" s="889"/>
      <c r="G131" s="141"/>
      <c r="H131" s="142"/>
      <c r="I131" s="142"/>
      <c r="J131" s="142"/>
      <c r="K131" s="142"/>
      <c r="L131" s="142"/>
      <c r="M131" s="142"/>
      <c r="N131" s="142"/>
      <c r="O131" s="143"/>
      <c r="P131" s="452"/>
      <c r="Q131" s="452"/>
      <c r="R131" s="452"/>
      <c r="S131" s="452"/>
      <c r="T131" s="452"/>
      <c r="U131" s="452"/>
      <c r="V131" s="452"/>
      <c r="W131" s="452"/>
      <c r="X131" s="453"/>
      <c r="Y131" s="898" t="s">
        <v>13</v>
      </c>
      <c r="Z131" s="785"/>
      <c r="AA131" s="786"/>
      <c r="AB131" s="899" t="s">
        <v>14</v>
      </c>
      <c r="AC131" s="899"/>
      <c r="AD131" s="899"/>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c r="A154" s="314"/>
      <c r="B154" s="316"/>
      <c r="C154" s="317"/>
      <c r="D154" s="317"/>
      <c r="E154" s="317"/>
      <c r="F154" s="318"/>
      <c r="G154" s="897"/>
      <c r="H154" s="383"/>
      <c r="I154" s="383"/>
      <c r="J154" s="383"/>
      <c r="K154" s="383"/>
      <c r="L154" s="383"/>
      <c r="M154" s="383"/>
      <c r="N154" s="383"/>
      <c r="O154" s="384"/>
      <c r="P154" s="450"/>
      <c r="Q154" s="450"/>
      <c r="R154" s="450"/>
      <c r="S154" s="450"/>
      <c r="T154" s="450"/>
      <c r="U154" s="450"/>
      <c r="V154" s="450"/>
      <c r="W154" s="450"/>
      <c r="X154" s="451"/>
      <c r="Y154" s="898"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8" t="s">
        <v>13</v>
      </c>
      <c r="Z155" s="785"/>
      <c r="AA155" s="786"/>
      <c r="AB155" s="899" t="s">
        <v>14</v>
      </c>
      <c r="AC155" s="899"/>
      <c r="AD155" s="899"/>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c r="A159" s="314"/>
      <c r="B159" s="316"/>
      <c r="C159" s="317"/>
      <c r="D159" s="317"/>
      <c r="E159" s="317"/>
      <c r="F159" s="318"/>
      <c r="G159" s="897"/>
      <c r="H159" s="383"/>
      <c r="I159" s="383"/>
      <c r="J159" s="383"/>
      <c r="K159" s="383"/>
      <c r="L159" s="383"/>
      <c r="M159" s="383"/>
      <c r="N159" s="383"/>
      <c r="O159" s="384"/>
      <c r="P159" s="450"/>
      <c r="Q159" s="450"/>
      <c r="R159" s="450"/>
      <c r="S159" s="450"/>
      <c r="T159" s="450"/>
      <c r="U159" s="450"/>
      <c r="V159" s="450"/>
      <c r="W159" s="450"/>
      <c r="X159" s="451"/>
      <c r="Y159" s="898"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8" t="s">
        <v>13</v>
      </c>
      <c r="Z160" s="785"/>
      <c r="AA160" s="786"/>
      <c r="AB160" s="899" t="s">
        <v>14</v>
      </c>
      <c r="AC160" s="899"/>
      <c r="AD160" s="899"/>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c r="A164" s="314"/>
      <c r="B164" s="316"/>
      <c r="C164" s="317"/>
      <c r="D164" s="317"/>
      <c r="E164" s="317"/>
      <c r="F164" s="318"/>
      <c r="G164" s="897"/>
      <c r="H164" s="383"/>
      <c r="I164" s="383"/>
      <c r="J164" s="383"/>
      <c r="K164" s="383"/>
      <c r="L164" s="383"/>
      <c r="M164" s="383"/>
      <c r="N164" s="383"/>
      <c r="O164" s="384"/>
      <c r="P164" s="450"/>
      <c r="Q164" s="450"/>
      <c r="R164" s="450"/>
      <c r="S164" s="450"/>
      <c r="T164" s="450"/>
      <c r="U164" s="450"/>
      <c r="V164" s="450"/>
      <c r="W164" s="450"/>
      <c r="X164" s="451"/>
      <c r="Y164" s="898"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c r="A188" s="314"/>
      <c r="B188" s="316"/>
      <c r="C188" s="317"/>
      <c r="D188" s="317"/>
      <c r="E188" s="317"/>
      <c r="F188" s="318"/>
      <c r="G188" s="897"/>
      <c r="H188" s="383"/>
      <c r="I188" s="383"/>
      <c r="J188" s="383"/>
      <c r="K188" s="383"/>
      <c r="L188" s="383"/>
      <c r="M188" s="383"/>
      <c r="N188" s="383"/>
      <c r="O188" s="384"/>
      <c r="P188" s="450"/>
      <c r="Q188" s="450"/>
      <c r="R188" s="450"/>
      <c r="S188" s="450"/>
      <c r="T188" s="450"/>
      <c r="U188" s="450"/>
      <c r="V188" s="450"/>
      <c r="W188" s="450"/>
      <c r="X188" s="451"/>
      <c r="Y188" s="898"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8" t="s">
        <v>13</v>
      </c>
      <c r="Z189" s="785"/>
      <c r="AA189" s="786"/>
      <c r="AB189" s="899" t="s">
        <v>14</v>
      </c>
      <c r="AC189" s="899"/>
      <c r="AD189" s="899"/>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c r="A193" s="314"/>
      <c r="B193" s="316"/>
      <c r="C193" s="317"/>
      <c r="D193" s="317"/>
      <c r="E193" s="317"/>
      <c r="F193" s="318"/>
      <c r="G193" s="897"/>
      <c r="H193" s="383"/>
      <c r="I193" s="383"/>
      <c r="J193" s="383"/>
      <c r="K193" s="383"/>
      <c r="L193" s="383"/>
      <c r="M193" s="383"/>
      <c r="N193" s="383"/>
      <c r="O193" s="384"/>
      <c r="P193" s="450"/>
      <c r="Q193" s="450"/>
      <c r="R193" s="450"/>
      <c r="S193" s="450"/>
      <c r="T193" s="450"/>
      <c r="U193" s="450"/>
      <c r="V193" s="450"/>
      <c r="W193" s="450"/>
      <c r="X193" s="451"/>
      <c r="Y193" s="898"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8" t="s">
        <v>13</v>
      </c>
      <c r="Z194" s="785"/>
      <c r="AA194" s="786"/>
      <c r="AB194" s="899" t="s">
        <v>14</v>
      </c>
      <c r="AC194" s="899"/>
      <c r="AD194" s="899"/>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$AY$195</f>
        <v>0</v>
      </c>
    </row>
    <row r="198" spans="1:60" ht="23.25" hidden="1" customHeight="1">
      <c r="A198" s="314"/>
      <c r="B198" s="316"/>
      <c r="C198" s="317"/>
      <c r="D198" s="317"/>
      <c r="E198" s="317"/>
      <c r="F198" s="318"/>
      <c r="G198" s="897"/>
      <c r="H198" s="383"/>
      <c r="I198" s="383"/>
      <c r="J198" s="383"/>
      <c r="K198" s="383"/>
      <c r="L198" s="383"/>
      <c r="M198" s="383"/>
      <c r="N198" s="383"/>
      <c r="O198" s="384"/>
      <c r="P198" s="450"/>
      <c r="Q198" s="450"/>
      <c r="R198" s="450"/>
      <c r="S198" s="450"/>
      <c r="T198" s="450"/>
      <c r="U198" s="450"/>
      <c r="V198" s="450"/>
      <c r="W198" s="450"/>
      <c r="X198" s="451"/>
      <c r="Y198" s="898"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$AY$195</f>
        <v>0</v>
      </c>
      <c r="AZ198" s="10"/>
      <c r="BA198" s="10"/>
      <c r="BB198" s="10"/>
      <c r="BC198" s="10"/>
    </row>
    <row r="199" spans="1:60" ht="23.25" hidden="1" customHeight="1" thickBot="1">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$AY$195</f>
        <v>0</v>
      </c>
      <c r="AZ199" s="10"/>
      <c r="BA199" s="10"/>
      <c r="BB199" s="10"/>
      <c r="BC199" s="10"/>
      <c r="BD199" s="10"/>
      <c r="BE199" s="10"/>
      <c r="BF199" s="10"/>
      <c r="BG199" s="10"/>
      <c r="BH199" s="10"/>
    </row>
    <row r="200" spans="1:60" ht="18.75" hidden="1" customHeight="1">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9">$AY$200</f>
        <v>0</v>
      </c>
    </row>
    <row r="202" spans="1:60" ht="23.25" hidden="1" customHeight="1">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9"/>
        <v>0</v>
      </c>
    </row>
    <row r="203" spans="1:60" ht="23.25" hidden="1" customHeight="1">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9"/>
        <v>0</v>
      </c>
    </row>
    <row r="204" spans="1:60" ht="23.25" hidden="1" customHeight="1">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9"/>
        <v>0</v>
      </c>
    </row>
    <row r="205" spans="1:60" ht="23.25" hidden="1" customHeight="1">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9"/>
        <v>0</v>
      </c>
    </row>
    <row r="206" spans="1:60" ht="23.25" hidden="1" customHeight="1">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9"/>
        <v>0</v>
      </c>
    </row>
    <row r="207" spans="1:60" ht="23.25" hidden="1" customHeight="1">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9"/>
        <v>0</v>
      </c>
    </row>
    <row r="208" spans="1:60" ht="18.75" hidden="1" customHeight="1">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c r="A215" s="650" t="s">
        <v>284</v>
      </c>
      <c r="B215" s="651"/>
      <c r="C215" s="653" t="s">
        <v>178</v>
      </c>
      <c r="D215" s="651"/>
      <c r="E215" s="654" t="s">
        <v>194</v>
      </c>
      <c r="F215" s="655"/>
      <c r="G215" s="656" t="s">
        <v>639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c r="A216" s="652"/>
      <c r="B216" s="640"/>
      <c r="C216" s="639"/>
      <c r="D216" s="640"/>
      <c r="E216" s="454" t="s">
        <v>193</v>
      </c>
      <c r="F216" s="456"/>
      <c r="G216" s="138" t="s">
        <v>640</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c r="A218" s="652"/>
      <c r="B218" s="640"/>
      <c r="C218" s="637" t="s">
        <v>600</v>
      </c>
      <c r="D218" s="638"/>
      <c r="E218" s="454" t="s">
        <v>280</v>
      </c>
      <c r="F218" s="456"/>
      <c r="G218" s="618" t="s">
        <v>181</v>
      </c>
      <c r="H218" s="619"/>
      <c r="I218" s="619"/>
      <c r="J218" s="641" t="s">
        <v>615</v>
      </c>
      <c r="K218" s="642"/>
      <c r="L218" s="642"/>
      <c r="M218" s="642"/>
      <c r="N218" s="642"/>
      <c r="O218" s="642"/>
      <c r="P218" s="642"/>
      <c r="Q218" s="642"/>
      <c r="R218" s="642"/>
      <c r="S218" s="642"/>
      <c r="T218" s="643"/>
      <c r="U218" s="616" t="s">
        <v>659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659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659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96.75" customHeight="1">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630</v>
      </c>
      <c r="AE223" s="706"/>
      <c r="AF223" s="706"/>
      <c r="AG223" s="707" t="s">
        <v>652</v>
      </c>
      <c r="AH223" s="708"/>
      <c r="AI223" s="708"/>
      <c r="AJ223" s="708"/>
      <c r="AK223" s="708"/>
      <c r="AL223" s="708"/>
      <c r="AM223" s="708"/>
      <c r="AN223" s="708"/>
      <c r="AO223" s="708"/>
      <c r="AP223" s="708"/>
      <c r="AQ223" s="708"/>
      <c r="AR223" s="708"/>
      <c r="AS223" s="708"/>
      <c r="AT223" s="708"/>
      <c r="AU223" s="708"/>
      <c r="AV223" s="708"/>
      <c r="AW223" s="708"/>
      <c r="AX223" s="709"/>
    </row>
    <row r="224" spans="1:51" ht="94.5" customHeight="1">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630</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43.5" customHeight="1">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630</v>
      </c>
      <c r="AE225" s="720"/>
      <c r="AF225" s="720"/>
      <c r="AG225" s="677" t="s">
        <v>633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634</v>
      </c>
      <c r="AE226" s="674"/>
      <c r="AF226" s="674"/>
      <c r="AG226" s="675" t="s">
        <v>659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2.1" customHeight="1">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630</v>
      </c>
      <c r="AE229" s="739"/>
      <c r="AF229" s="739"/>
      <c r="AG229" s="740" t="s">
        <v>635</v>
      </c>
      <c r="AH229" s="741"/>
      <c r="AI229" s="741"/>
      <c r="AJ229" s="741"/>
      <c r="AK229" s="741"/>
      <c r="AL229" s="741"/>
      <c r="AM229" s="741"/>
      <c r="AN229" s="741"/>
      <c r="AO229" s="741"/>
      <c r="AP229" s="741"/>
      <c r="AQ229" s="741"/>
      <c r="AR229" s="741"/>
      <c r="AS229" s="741"/>
      <c r="AT229" s="741"/>
      <c r="AU229" s="741"/>
      <c r="AV229" s="741"/>
      <c r="AW229" s="741"/>
      <c r="AX229" s="742"/>
    </row>
    <row r="230" spans="1:50" ht="63" customHeight="1">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630</v>
      </c>
      <c r="AE230" s="687"/>
      <c r="AF230" s="687"/>
      <c r="AG230" s="713" t="s">
        <v>664</v>
      </c>
      <c r="AH230" s="714"/>
      <c r="AI230" s="714"/>
      <c r="AJ230" s="714"/>
      <c r="AK230" s="714"/>
      <c r="AL230" s="714"/>
      <c r="AM230" s="714"/>
      <c r="AN230" s="714"/>
      <c r="AO230" s="714"/>
      <c r="AP230" s="714"/>
      <c r="AQ230" s="714"/>
      <c r="AR230" s="714"/>
      <c r="AS230" s="714"/>
      <c r="AT230" s="714"/>
      <c r="AU230" s="714"/>
      <c r="AV230" s="714"/>
      <c r="AW230" s="714"/>
      <c r="AX230" s="715"/>
    </row>
    <row r="231" spans="1:50" ht="32.1" customHeight="1">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13" t="s">
        <v>659</v>
      </c>
      <c r="AH231" s="714"/>
      <c r="AI231" s="714"/>
      <c r="AJ231" s="714"/>
      <c r="AK231" s="714"/>
      <c r="AL231" s="714"/>
      <c r="AM231" s="714"/>
      <c r="AN231" s="714"/>
      <c r="AO231" s="714"/>
      <c r="AP231" s="714"/>
      <c r="AQ231" s="714"/>
      <c r="AR231" s="714"/>
      <c r="AS231" s="714"/>
      <c r="AT231" s="714"/>
      <c r="AU231" s="714"/>
      <c r="AV231" s="714"/>
      <c r="AW231" s="714"/>
      <c r="AX231" s="715"/>
    </row>
    <row r="232" spans="1:50" ht="32.1" customHeight="1">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630</v>
      </c>
      <c r="AE232" s="687"/>
      <c r="AF232" s="687"/>
      <c r="AG232" s="713" t="s">
        <v>636</v>
      </c>
      <c r="AH232" s="714"/>
      <c r="AI232" s="714"/>
      <c r="AJ232" s="714"/>
      <c r="AK232" s="714"/>
      <c r="AL232" s="714"/>
      <c r="AM232" s="714"/>
      <c r="AN232" s="714"/>
      <c r="AO232" s="714"/>
      <c r="AP232" s="714"/>
      <c r="AQ232" s="714"/>
      <c r="AR232" s="714"/>
      <c r="AS232" s="714"/>
      <c r="AT232" s="714"/>
      <c r="AU232" s="714"/>
      <c r="AV232" s="714"/>
      <c r="AW232" s="714"/>
      <c r="AX232" s="715"/>
    </row>
    <row r="233" spans="1:50" ht="32.1" customHeight="1">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630</v>
      </c>
      <c r="AE233" s="720"/>
      <c r="AF233" s="720"/>
      <c r="AG233" s="735" t="s">
        <v>653</v>
      </c>
      <c r="AH233" s="736"/>
      <c r="AI233" s="736"/>
      <c r="AJ233" s="736"/>
      <c r="AK233" s="736"/>
      <c r="AL233" s="736"/>
      <c r="AM233" s="736"/>
      <c r="AN233" s="736"/>
      <c r="AO233" s="736"/>
      <c r="AP233" s="736"/>
      <c r="AQ233" s="736"/>
      <c r="AR233" s="736"/>
      <c r="AS233" s="736"/>
      <c r="AT233" s="736"/>
      <c r="AU233" s="736"/>
      <c r="AV233" s="736"/>
      <c r="AW233" s="736"/>
      <c r="AX233" s="737"/>
    </row>
    <row r="234" spans="1:50" ht="32.1" customHeight="1">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634</v>
      </c>
      <c r="AE234" s="687"/>
      <c r="AF234" s="688"/>
      <c r="AG234" s="713" t="s">
        <v>659</v>
      </c>
      <c r="AH234" s="714"/>
      <c r="AI234" s="714"/>
      <c r="AJ234" s="714"/>
      <c r="AK234" s="714"/>
      <c r="AL234" s="714"/>
      <c r="AM234" s="714"/>
      <c r="AN234" s="714"/>
      <c r="AO234" s="714"/>
      <c r="AP234" s="714"/>
      <c r="AQ234" s="714"/>
      <c r="AR234" s="714"/>
      <c r="AS234" s="714"/>
      <c r="AT234" s="714"/>
      <c r="AU234" s="714"/>
      <c r="AV234" s="714"/>
      <c r="AW234" s="714"/>
      <c r="AX234" s="715"/>
    </row>
    <row r="235" spans="1:50" ht="32.1" customHeight="1">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630</v>
      </c>
      <c r="AE235" s="728"/>
      <c r="AF235" s="729"/>
      <c r="AG235" s="730" t="s">
        <v>670</v>
      </c>
      <c r="AH235" s="731"/>
      <c r="AI235" s="731"/>
      <c r="AJ235" s="731"/>
      <c r="AK235" s="731"/>
      <c r="AL235" s="731"/>
      <c r="AM235" s="731"/>
      <c r="AN235" s="731"/>
      <c r="AO235" s="731"/>
      <c r="AP235" s="731"/>
      <c r="AQ235" s="731"/>
      <c r="AR235" s="731"/>
      <c r="AS235" s="731"/>
      <c r="AT235" s="731"/>
      <c r="AU235" s="731"/>
      <c r="AV235" s="731"/>
      <c r="AW235" s="731"/>
      <c r="AX235" s="732"/>
    </row>
    <row r="236" spans="1:50" ht="32.1" customHeight="1">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634</v>
      </c>
      <c r="AE236" s="739"/>
      <c r="AF236" s="749"/>
      <c r="AG236" s="740" t="s">
        <v>659</v>
      </c>
      <c r="AH236" s="741"/>
      <c r="AI236" s="741"/>
      <c r="AJ236" s="741"/>
      <c r="AK236" s="741"/>
      <c r="AL236" s="741"/>
      <c r="AM236" s="741"/>
      <c r="AN236" s="741"/>
      <c r="AO236" s="741"/>
      <c r="AP236" s="741"/>
      <c r="AQ236" s="741"/>
      <c r="AR236" s="741"/>
      <c r="AS236" s="741"/>
      <c r="AT236" s="741"/>
      <c r="AU236" s="741"/>
      <c r="AV236" s="741"/>
      <c r="AW236" s="741"/>
      <c r="AX236" s="742"/>
    </row>
    <row r="237" spans="1:50" ht="32.1" customHeight="1">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634</v>
      </c>
      <c r="AE237" s="754"/>
      <c r="AF237" s="754"/>
      <c r="AG237" s="713" t="s">
        <v>659</v>
      </c>
      <c r="AH237" s="714"/>
      <c r="AI237" s="714"/>
      <c r="AJ237" s="714"/>
      <c r="AK237" s="714"/>
      <c r="AL237" s="714"/>
      <c r="AM237" s="714"/>
      <c r="AN237" s="714"/>
      <c r="AO237" s="714"/>
      <c r="AP237" s="714"/>
      <c r="AQ237" s="714"/>
      <c r="AR237" s="714"/>
      <c r="AS237" s="714"/>
      <c r="AT237" s="714"/>
      <c r="AU237" s="714"/>
      <c r="AV237" s="714"/>
      <c r="AW237" s="714"/>
      <c r="AX237" s="715"/>
    </row>
    <row r="238" spans="1:50" ht="74.25" customHeight="1">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630</v>
      </c>
      <c r="AE238" s="687"/>
      <c r="AF238" s="687"/>
      <c r="AG238" s="713" t="s">
        <v>658</v>
      </c>
      <c r="AH238" s="714"/>
      <c r="AI238" s="714"/>
      <c r="AJ238" s="714"/>
      <c r="AK238" s="714"/>
      <c r="AL238" s="714"/>
      <c r="AM238" s="714"/>
      <c r="AN238" s="714"/>
      <c r="AO238" s="714"/>
      <c r="AP238" s="714"/>
      <c r="AQ238" s="714"/>
      <c r="AR238" s="714"/>
      <c r="AS238" s="714"/>
      <c r="AT238" s="714"/>
      <c r="AU238" s="714"/>
      <c r="AV238" s="714"/>
      <c r="AW238" s="714"/>
      <c r="AX238" s="715"/>
    </row>
    <row r="239" spans="1:50" ht="32.1" customHeight="1">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3" t="s">
        <v>659</v>
      </c>
      <c r="AH239" s="142"/>
      <c r="AI239" s="142"/>
      <c r="AJ239" s="142"/>
      <c r="AK239" s="142"/>
      <c r="AL239" s="142"/>
      <c r="AM239" s="142"/>
      <c r="AN239" s="142"/>
      <c r="AO239" s="142"/>
      <c r="AP239" s="142"/>
      <c r="AQ239" s="142"/>
      <c r="AR239" s="142"/>
      <c r="AS239" s="142"/>
      <c r="AT239" s="142"/>
      <c r="AU239" s="142"/>
      <c r="AV239" s="142"/>
      <c r="AW239" s="142"/>
      <c r="AX239" s="744"/>
    </row>
    <row r="240" spans="1:50" ht="32.1" customHeight="1">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634</v>
      </c>
      <c r="AE240" s="674"/>
      <c r="AF240" s="766"/>
      <c r="AG240" s="675" t="s">
        <v>659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c r="A248" s="124"/>
      <c r="B248" s="125"/>
      <c r="C248" s="131" t="s">
        <v>53</v>
      </c>
      <c r="D248" s="132"/>
      <c r="E248" s="132"/>
      <c r="F248" s="133"/>
      <c r="G248" s="134" t="s">
        <v>665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c r="A250" s="112" t="s">
        <v>671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c r="A252" s="118" t="s">
        <v>132</v>
      </c>
      <c r="B252" s="119"/>
      <c r="C252" s="119"/>
      <c r="D252" s="119"/>
      <c r="E252" s="120"/>
      <c r="F252" s="121" t="s">
        <v>672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132</v>
      </c>
      <c r="B254" s="119"/>
      <c r="C254" s="119"/>
      <c r="D254" s="119"/>
      <c r="E254" s="120"/>
      <c r="F254" s="774" t="s">
        <v>669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c r="A256" s="780" t="s">
        <v>637</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c r="A258" s="784" t="s">
        <v>278</v>
      </c>
      <c r="B258" s="785"/>
      <c r="C258" s="785"/>
      <c r="D258" s="786"/>
      <c r="E258" s="770" t="s">
        <v>615</v>
      </c>
      <c r="F258" s="771"/>
      <c r="G258" s="771"/>
      <c r="H258" s="771"/>
      <c r="I258" s="771"/>
      <c r="J258" s="771"/>
      <c r="K258" s="771"/>
      <c r="L258" s="771"/>
      <c r="M258" s="771"/>
      <c r="N258" s="771"/>
      <c r="O258" s="771"/>
      <c r="P258" s="772"/>
      <c r="Q258" s="770" t="s">
        <v>615</v>
      </c>
      <c r="R258" s="771"/>
      <c r="S258" s="771"/>
      <c r="T258" s="771"/>
      <c r="U258" s="771"/>
      <c r="V258" s="771"/>
      <c r="W258" s="771"/>
      <c r="X258" s="771"/>
      <c r="Y258" s="771"/>
      <c r="Z258" s="771"/>
      <c r="AA258" s="771"/>
      <c r="AB258" s="772"/>
      <c r="AC258" s="770" t="s">
        <v>615</v>
      </c>
      <c r="AD258" s="771"/>
      <c r="AE258" s="771"/>
      <c r="AF258" s="771"/>
      <c r="AG258" s="771"/>
      <c r="AH258" s="771"/>
      <c r="AI258" s="771"/>
      <c r="AJ258" s="771"/>
      <c r="AK258" s="771"/>
      <c r="AL258" s="771"/>
      <c r="AM258" s="771"/>
      <c r="AN258" s="772"/>
      <c r="AO258" s="770" t="s">
        <v>615</v>
      </c>
      <c r="AP258" s="771"/>
      <c r="AQ258" s="771"/>
      <c r="AR258" s="771"/>
      <c r="AS258" s="771"/>
      <c r="AT258" s="771"/>
      <c r="AU258" s="771"/>
      <c r="AV258" s="771"/>
      <c r="AW258" s="771"/>
      <c r="AX258" s="773"/>
      <c r="AY258" s="74"/>
    </row>
    <row r="259" spans="1:52" ht="24.75" customHeight="1">
      <c r="A259" s="136" t="s">
        <v>277</v>
      </c>
      <c r="B259" s="136"/>
      <c r="C259" s="136"/>
      <c r="D259" s="136"/>
      <c r="E259" s="770" t="s">
        <v>615</v>
      </c>
      <c r="F259" s="771"/>
      <c r="G259" s="771"/>
      <c r="H259" s="771"/>
      <c r="I259" s="771"/>
      <c r="J259" s="771"/>
      <c r="K259" s="771"/>
      <c r="L259" s="771"/>
      <c r="M259" s="771"/>
      <c r="N259" s="771"/>
      <c r="O259" s="771"/>
      <c r="P259" s="772"/>
      <c r="Q259" s="770" t="s">
        <v>615</v>
      </c>
      <c r="R259" s="771"/>
      <c r="S259" s="771"/>
      <c r="T259" s="771"/>
      <c r="U259" s="771"/>
      <c r="V259" s="771"/>
      <c r="W259" s="771"/>
      <c r="X259" s="771"/>
      <c r="Y259" s="771"/>
      <c r="Z259" s="771"/>
      <c r="AA259" s="771"/>
      <c r="AB259" s="772"/>
      <c r="AC259" s="770" t="s">
        <v>615</v>
      </c>
      <c r="AD259" s="771"/>
      <c r="AE259" s="771"/>
      <c r="AF259" s="771"/>
      <c r="AG259" s="771"/>
      <c r="AH259" s="771"/>
      <c r="AI259" s="771"/>
      <c r="AJ259" s="771"/>
      <c r="AK259" s="771"/>
      <c r="AL259" s="771"/>
      <c r="AM259" s="771"/>
      <c r="AN259" s="772"/>
      <c r="AO259" s="770" t="s">
        <v>615</v>
      </c>
      <c r="AP259" s="771"/>
      <c r="AQ259" s="771"/>
      <c r="AR259" s="771"/>
      <c r="AS259" s="771"/>
      <c r="AT259" s="771"/>
      <c r="AU259" s="771"/>
      <c r="AV259" s="771"/>
      <c r="AW259" s="771"/>
      <c r="AX259" s="773"/>
    </row>
    <row r="260" spans="1:52" ht="24.75" customHeight="1">
      <c r="A260" s="136" t="s">
        <v>276</v>
      </c>
      <c r="B260" s="136"/>
      <c r="C260" s="136"/>
      <c r="D260" s="136"/>
      <c r="E260" s="770" t="s">
        <v>615</v>
      </c>
      <c r="F260" s="771"/>
      <c r="G260" s="771"/>
      <c r="H260" s="771"/>
      <c r="I260" s="771"/>
      <c r="J260" s="771"/>
      <c r="K260" s="771"/>
      <c r="L260" s="771"/>
      <c r="M260" s="771"/>
      <c r="N260" s="771"/>
      <c r="O260" s="771"/>
      <c r="P260" s="772"/>
      <c r="Q260" s="770" t="s">
        <v>615</v>
      </c>
      <c r="R260" s="771"/>
      <c r="S260" s="771"/>
      <c r="T260" s="771"/>
      <c r="U260" s="771"/>
      <c r="V260" s="771"/>
      <c r="W260" s="771"/>
      <c r="X260" s="771"/>
      <c r="Y260" s="771"/>
      <c r="Z260" s="771"/>
      <c r="AA260" s="771"/>
      <c r="AB260" s="772"/>
      <c r="AC260" s="770" t="s">
        <v>615</v>
      </c>
      <c r="AD260" s="771"/>
      <c r="AE260" s="771"/>
      <c r="AF260" s="771"/>
      <c r="AG260" s="771"/>
      <c r="AH260" s="771"/>
      <c r="AI260" s="771"/>
      <c r="AJ260" s="771"/>
      <c r="AK260" s="771"/>
      <c r="AL260" s="771"/>
      <c r="AM260" s="771"/>
      <c r="AN260" s="772"/>
      <c r="AO260" s="770" t="s">
        <v>615</v>
      </c>
      <c r="AP260" s="771"/>
      <c r="AQ260" s="771"/>
      <c r="AR260" s="771"/>
      <c r="AS260" s="771"/>
      <c r="AT260" s="771"/>
      <c r="AU260" s="771"/>
      <c r="AV260" s="771"/>
      <c r="AW260" s="771"/>
      <c r="AX260" s="773"/>
    </row>
    <row r="261" spans="1:52" ht="24.75" customHeight="1">
      <c r="A261" s="136" t="s">
        <v>275</v>
      </c>
      <c r="B261" s="136"/>
      <c r="C261" s="136"/>
      <c r="D261" s="136"/>
      <c r="E261" s="770" t="s">
        <v>615</v>
      </c>
      <c r="F261" s="771"/>
      <c r="G261" s="771"/>
      <c r="H261" s="771"/>
      <c r="I261" s="771"/>
      <c r="J261" s="771"/>
      <c r="K261" s="771"/>
      <c r="L261" s="771"/>
      <c r="M261" s="771"/>
      <c r="N261" s="771"/>
      <c r="O261" s="771"/>
      <c r="P261" s="772"/>
      <c r="Q261" s="770" t="s">
        <v>615</v>
      </c>
      <c r="R261" s="771"/>
      <c r="S261" s="771"/>
      <c r="T261" s="771"/>
      <c r="U261" s="771"/>
      <c r="V261" s="771"/>
      <c r="W261" s="771"/>
      <c r="X261" s="771"/>
      <c r="Y261" s="771"/>
      <c r="Z261" s="771"/>
      <c r="AA261" s="771"/>
      <c r="AB261" s="772"/>
      <c r="AC261" s="770" t="s">
        <v>615</v>
      </c>
      <c r="AD261" s="771"/>
      <c r="AE261" s="771"/>
      <c r="AF261" s="771"/>
      <c r="AG261" s="771"/>
      <c r="AH261" s="771"/>
      <c r="AI261" s="771"/>
      <c r="AJ261" s="771"/>
      <c r="AK261" s="771"/>
      <c r="AL261" s="771"/>
      <c r="AM261" s="771"/>
      <c r="AN261" s="772"/>
      <c r="AO261" s="770" t="s">
        <v>615</v>
      </c>
      <c r="AP261" s="771"/>
      <c r="AQ261" s="771"/>
      <c r="AR261" s="771"/>
      <c r="AS261" s="771"/>
      <c r="AT261" s="771"/>
      <c r="AU261" s="771"/>
      <c r="AV261" s="771"/>
      <c r="AW261" s="771"/>
      <c r="AX261" s="773"/>
    </row>
    <row r="262" spans="1:52" ht="24.75" customHeight="1">
      <c r="A262" s="136" t="s">
        <v>274</v>
      </c>
      <c r="B262" s="136"/>
      <c r="C262" s="136"/>
      <c r="D262" s="136"/>
      <c r="E262" s="770" t="s">
        <v>626</v>
      </c>
      <c r="F262" s="771"/>
      <c r="G262" s="771"/>
      <c r="H262" s="771"/>
      <c r="I262" s="771"/>
      <c r="J262" s="771"/>
      <c r="K262" s="771"/>
      <c r="L262" s="771"/>
      <c r="M262" s="771"/>
      <c r="N262" s="771"/>
      <c r="O262" s="771"/>
      <c r="P262" s="772"/>
      <c r="Q262" s="770" t="s">
        <v>615</v>
      </c>
      <c r="R262" s="771"/>
      <c r="S262" s="771"/>
      <c r="T262" s="771"/>
      <c r="U262" s="771"/>
      <c r="V262" s="771"/>
      <c r="W262" s="771"/>
      <c r="X262" s="771"/>
      <c r="Y262" s="771"/>
      <c r="Z262" s="771"/>
      <c r="AA262" s="771"/>
      <c r="AB262" s="772"/>
      <c r="AC262" s="770" t="s">
        <v>615</v>
      </c>
      <c r="AD262" s="771"/>
      <c r="AE262" s="771"/>
      <c r="AF262" s="771"/>
      <c r="AG262" s="771"/>
      <c r="AH262" s="771"/>
      <c r="AI262" s="771"/>
      <c r="AJ262" s="771"/>
      <c r="AK262" s="771"/>
      <c r="AL262" s="771"/>
      <c r="AM262" s="771"/>
      <c r="AN262" s="772"/>
      <c r="AO262" s="770" t="s">
        <v>615</v>
      </c>
      <c r="AP262" s="771"/>
      <c r="AQ262" s="771"/>
      <c r="AR262" s="771"/>
      <c r="AS262" s="771"/>
      <c r="AT262" s="771"/>
      <c r="AU262" s="771"/>
      <c r="AV262" s="771"/>
      <c r="AW262" s="771"/>
      <c r="AX262" s="773"/>
    </row>
    <row r="263" spans="1:52" ht="24.75" customHeight="1">
      <c r="A263" s="136" t="s">
        <v>273</v>
      </c>
      <c r="B263" s="136"/>
      <c r="C263" s="136"/>
      <c r="D263" s="136"/>
      <c r="E263" s="770" t="s">
        <v>627</v>
      </c>
      <c r="F263" s="771"/>
      <c r="G263" s="771"/>
      <c r="H263" s="771"/>
      <c r="I263" s="771"/>
      <c r="J263" s="771"/>
      <c r="K263" s="771"/>
      <c r="L263" s="771"/>
      <c r="M263" s="771"/>
      <c r="N263" s="771"/>
      <c r="O263" s="771"/>
      <c r="P263" s="772"/>
      <c r="Q263" s="770" t="s">
        <v>615</v>
      </c>
      <c r="R263" s="771"/>
      <c r="S263" s="771"/>
      <c r="T263" s="771"/>
      <c r="U263" s="771"/>
      <c r="V263" s="771"/>
      <c r="W263" s="771"/>
      <c r="X263" s="771"/>
      <c r="Y263" s="771"/>
      <c r="Z263" s="771"/>
      <c r="AA263" s="771"/>
      <c r="AB263" s="772"/>
      <c r="AC263" s="770" t="s">
        <v>615</v>
      </c>
      <c r="AD263" s="771"/>
      <c r="AE263" s="771"/>
      <c r="AF263" s="771"/>
      <c r="AG263" s="771"/>
      <c r="AH263" s="771"/>
      <c r="AI263" s="771"/>
      <c r="AJ263" s="771"/>
      <c r="AK263" s="771"/>
      <c r="AL263" s="771"/>
      <c r="AM263" s="771"/>
      <c r="AN263" s="772"/>
      <c r="AO263" s="770" t="s">
        <v>615</v>
      </c>
      <c r="AP263" s="771"/>
      <c r="AQ263" s="771"/>
      <c r="AR263" s="771"/>
      <c r="AS263" s="771"/>
      <c r="AT263" s="771"/>
      <c r="AU263" s="771"/>
      <c r="AV263" s="771"/>
      <c r="AW263" s="771"/>
      <c r="AX263" s="773"/>
    </row>
    <row r="264" spans="1:52" ht="24.75" customHeight="1">
      <c r="A264" s="136" t="s">
        <v>272</v>
      </c>
      <c r="B264" s="136"/>
      <c r="C264" s="136"/>
      <c r="D264" s="136"/>
      <c r="E264" s="770" t="s">
        <v>628</v>
      </c>
      <c r="F264" s="771"/>
      <c r="G264" s="771"/>
      <c r="H264" s="771"/>
      <c r="I264" s="771"/>
      <c r="J264" s="771"/>
      <c r="K264" s="771"/>
      <c r="L264" s="771"/>
      <c r="M264" s="771"/>
      <c r="N264" s="771"/>
      <c r="O264" s="771"/>
      <c r="P264" s="772"/>
      <c r="Q264" s="770" t="s">
        <v>615</v>
      </c>
      <c r="R264" s="771"/>
      <c r="S264" s="771"/>
      <c r="T264" s="771"/>
      <c r="U264" s="771"/>
      <c r="V264" s="771"/>
      <c r="W264" s="771"/>
      <c r="X264" s="771"/>
      <c r="Y264" s="771"/>
      <c r="Z264" s="771"/>
      <c r="AA264" s="771"/>
      <c r="AB264" s="772"/>
      <c r="AC264" s="770" t="s">
        <v>615</v>
      </c>
      <c r="AD264" s="771"/>
      <c r="AE264" s="771"/>
      <c r="AF264" s="771"/>
      <c r="AG264" s="771"/>
      <c r="AH264" s="771"/>
      <c r="AI264" s="771"/>
      <c r="AJ264" s="771"/>
      <c r="AK264" s="771"/>
      <c r="AL264" s="771"/>
      <c r="AM264" s="771"/>
      <c r="AN264" s="772"/>
      <c r="AO264" s="770" t="s">
        <v>615</v>
      </c>
      <c r="AP264" s="771"/>
      <c r="AQ264" s="771"/>
      <c r="AR264" s="771"/>
      <c r="AS264" s="771"/>
      <c r="AT264" s="771"/>
      <c r="AU264" s="771"/>
      <c r="AV264" s="771"/>
      <c r="AW264" s="771"/>
      <c r="AX264" s="773"/>
    </row>
    <row r="265" spans="1:52" ht="24.75" customHeight="1">
      <c r="A265" s="136" t="s">
        <v>271</v>
      </c>
      <c r="B265" s="136"/>
      <c r="C265" s="136"/>
      <c r="D265" s="136"/>
      <c r="E265" s="770" t="s">
        <v>629</v>
      </c>
      <c r="F265" s="771"/>
      <c r="G265" s="771"/>
      <c r="H265" s="771"/>
      <c r="I265" s="771"/>
      <c r="J265" s="771"/>
      <c r="K265" s="771"/>
      <c r="L265" s="771"/>
      <c r="M265" s="771"/>
      <c r="N265" s="771"/>
      <c r="O265" s="771"/>
      <c r="P265" s="772"/>
      <c r="Q265" s="770" t="s">
        <v>615</v>
      </c>
      <c r="R265" s="771"/>
      <c r="S265" s="771"/>
      <c r="T265" s="771"/>
      <c r="U265" s="771"/>
      <c r="V265" s="771"/>
      <c r="W265" s="771"/>
      <c r="X265" s="771"/>
      <c r="Y265" s="771"/>
      <c r="Z265" s="771"/>
      <c r="AA265" s="771"/>
      <c r="AB265" s="772"/>
      <c r="AC265" s="770" t="s">
        <v>615</v>
      </c>
      <c r="AD265" s="771"/>
      <c r="AE265" s="771"/>
      <c r="AF265" s="771"/>
      <c r="AG265" s="771"/>
      <c r="AH265" s="771"/>
      <c r="AI265" s="771"/>
      <c r="AJ265" s="771"/>
      <c r="AK265" s="771"/>
      <c r="AL265" s="771"/>
      <c r="AM265" s="771"/>
      <c r="AN265" s="772"/>
      <c r="AO265" s="770" t="s">
        <v>615</v>
      </c>
      <c r="AP265" s="771"/>
      <c r="AQ265" s="771"/>
      <c r="AR265" s="771"/>
      <c r="AS265" s="771"/>
      <c r="AT265" s="771"/>
      <c r="AU265" s="771"/>
      <c r="AV265" s="771"/>
      <c r="AW265" s="771"/>
      <c r="AX265" s="773"/>
    </row>
    <row r="266" spans="1:52" ht="24.75" customHeight="1">
      <c r="A266" s="136" t="s">
        <v>417</v>
      </c>
      <c r="B266" s="136"/>
      <c r="C266" s="136"/>
      <c r="D266" s="136"/>
      <c r="E266" s="789" t="s">
        <v>608</v>
      </c>
      <c r="F266" s="790"/>
      <c r="G266" s="790"/>
      <c r="H266" s="77" t="str">
        <f>IF(E266="","","-")</f>
        <v>-</v>
      </c>
      <c r="I266" s="790"/>
      <c r="J266" s="790"/>
      <c r="K266" s="77" t="str">
        <f>IF(I266="","","-")</f>
        <v/>
      </c>
      <c r="L266" s="106">
        <v>595</v>
      </c>
      <c r="M266" s="106"/>
      <c r="N266" s="77" t="str">
        <f>IF(O266="","","-")</f>
        <v>-</v>
      </c>
      <c r="O266" s="787">
        <v>0</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c r="A267" s="136" t="s">
        <v>597</v>
      </c>
      <c r="B267" s="136"/>
      <c r="C267" s="136"/>
      <c r="D267" s="136"/>
      <c r="E267" s="789" t="s">
        <v>608</v>
      </c>
      <c r="F267" s="790"/>
      <c r="G267" s="790"/>
      <c r="H267" s="77"/>
      <c r="I267" s="790"/>
      <c r="J267" s="790"/>
      <c r="K267" s="77"/>
      <c r="L267" s="106">
        <v>604</v>
      </c>
      <c r="M267" s="106"/>
      <c r="N267" s="77" t="str">
        <f>IF(O267="","","-")</f>
        <v>-</v>
      </c>
      <c r="O267" s="787">
        <v>0</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c r="A268" s="136" t="s">
        <v>385</v>
      </c>
      <c r="B268" s="136"/>
      <c r="C268" s="136"/>
      <c r="D268" s="136"/>
      <c r="E268" s="792">
        <v>2021</v>
      </c>
      <c r="F268" s="137"/>
      <c r="G268" s="790" t="s">
        <v>638</v>
      </c>
      <c r="H268" s="790"/>
      <c r="I268" s="790"/>
      <c r="J268" s="137">
        <v>20</v>
      </c>
      <c r="K268" s="137"/>
      <c r="L268" s="106">
        <v>662</v>
      </c>
      <c r="M268" s="106"/>
      <c r="N268" s="106"/>
      <c r="O268" s="137" t="s">
        <v>662</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796" t="s">
        <v>267</v>
      </c>
      <c r="B308" s="797"/>
      <c r="C308" s="797"/>
      <c r="D308" s="797"/>
      <c r="E308" s="797"/>
      <c r="F308" s="798"/>
      <c r="G308" s="802" t="s">
        <v>667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81.75" customHeight="1">
      <c r="A310" s="799"/>
      <c r="B310" s="800"/>
      <c r="C310" s="800"/>
      <c r="D310" s="800"/>
      <c r="E310" s="800"/>
      <c r="F310" s="801"/>
      <c r="G310" s="823" t="s">
        <v>646</v>
      </c>
      <c r="H310" s="824"/>
      <c r="I310" s="824"/>
      <c r="J310" s="824"/>
      <c r="K310" s="825"/>
      <c r="L310" s="826" t="s">
        <v>647</v>
      </c>
      <c r="M310" s="827"/>
      <c r="N310" s="827"/>
      <c r="O310" s="827"/>
      <c r="P310" s="827"/>
      <c r="Q310" s="827"/>
      <c r="R310" s="827"/>
      <c r="S310" s="827"/>
      <c r="T310" s="827"/>
      <c r="U310" s="827"/>
      <c r="V310" s="827"/>
      <c r="W310" s="827"/>
      <c r="X310" s="828"/>
      <c r="Y310" s="829">
        <v>7</v>
      </c>
      <c r="Z310" s="830"/>
      <c r="AA310" s="830"/>
      <c r="AB310" s="831"/>
      <c r="AC310" s="823"/>
      <c r="AD310" s="832"/>
      <c r="AE310" s="832"/>
      <c r="AF310" s="832"/>
      <c r="AG310" s="833"/>
      <c r="AH310" s="826"/>
      <c r="AI310" s="827"/>
      <c r="AJ310" s="827"/>
      <c r="AK310" s="827"/>
      <c r="AL310" s="827"/>
      <c r="AM310" s="827"/>
      <c r="AN310" s="827"/>
      <c r="AO310" s="827"/>
      <c r="AP310" s="827"/>
      <c r="AQ310" s="827"/>
      <c r="AR310" s="827"/>
      <c r="AS310" s="827"/>
      <c r="AT310" s="828"/>
      <c r="AU310" s="829"/>
      <c r="AV310" s="830"/>
      <c r="AW310" s="830"/>
      <c r="AX310" s="834"/>
    </row>
    <row r="311" spans="1:50" ht="24.75" hidden="1" customHeight="1">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c r="A320" s="799"/>
      <c r="B320" s="800"/>
      <c r="C320" s="800"/>
      <c r="D320" s="800"/>
      <c r="E320" s="800"/>
      <c r="F320" s="801"/>
      <c r="G320" s="835" t="s">
        <v>18</v>
      </c>
      <c r="H320" s="836"/>
      <c r="I320" s="836"/>
      <c r="J320" s="836"/>
      <c r="K320" s="836"/>
      <c r="L320" s="837"/>
      <c r="M320" s="838"/>
      <c r="N320" s="838"/>
      <c r="O320" s="838"/>
      <c r="P320" s="838"/>
      <c r="Q320" s="838"/>
      <c r="R320" s="838"/>
      <c r="S320" s="838"/>
      <c r="T320" s="838"/>
      <c r="U320" s="838"/>
      <c r="V320" s="838"/>
      <c r="W320" s="838"/>
      <c r="X320" s="839"/>
      <c r="Y320" s="840">
        <f>SUM(Y310:AB319)</f>
        <v>7</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0">$AY$321</f>
        <v>0</v>
      </c>
    </row>
    <row r="323" spans="1:51" ht="24.75" hidden="1" customHeight="1">
      <c r="A323" s="799"/>
      <c r="B323" s="800"/>
      <c r="C323" s="800"/>
      <c r="D323" s="800"/>
      <c r="E323" s="800"/>
      <c r="F323" s="801"/>
      <c r="G323" s="823"/>
      <c r="H323" s="832"/>
      <c r="I323" s="832"/>
      <c r="J323" s="832"/>
      <c r="K323" s="833"/>
      <c r="L323" s="826"/>
      <c r="M323" s="827"/>
      <c r="N323" s="827"/>
      <c r="O323" s="827"/>
      <c r="P323" s="827"/>
      <c r="Q323" s="827"/>
      <c r="R323" s="827"/>
      <c r="S323" s="827"/>
      <c r="T323" s="827"/>
      <c r="U323" s="827"/>
      <c r="V323" s="827"/>
      <c r="W323" s="827"/>
      <c r="X323" s="828"/>
      <c r="Y323" s="829"/>
      <c r="Z323" s="830"/>
      <c r="AA323" s="830"/>
      <c r="AB323" s="831"/>
      <c r="AC323" s="823"/>
      <c r="AD323" s="832"/>
      <c r="AE323" s="832"/>
      <c r="AF323" s="832"/>
      <c r="AG323" s="833"/>
      <c r="AH323" s="826"/>
      <c r="AI323" s="827"/>
      <c r="AJ323" s="827"/>
      <c r="AK323" s="827"/>
      <c r="AL323" s="827"/>
      <c r="AM323" s="827"/>
      <c r="AN323" s="827"/>
      <c r="AO323" s="827"/>
      <c r="AP323" s="827"/>
      <c r="AQ323" s="827"/>
      <c r="AR323" s="827"/>
      <c r="AS323" s="827"/>
      <c r="AT323" s="828"/>
      <c r="AU323" s="829"/>
      <c r="AV323" s="830"/>
      <c r="AW323" s="830"/>
      <c r="AX323" s="834"/>
      <c r="AY323">
        <f t="shared" si="10"/>
        <v>0</v>
      </c>
    </row>
    <row r="324" spans="1:51" ht="24.75" hidden="1" customHeight="1">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0"/>
        <v>0</v>
      </c>
    </row>
    <row r="325" spans="1:51" ht="24.75" hidden="1" customHeight="1">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0"/>
        <v>0</v>
      </c>
    </row>
    <row r="326" spans="1:51" ht="24.75" hidden="1" customHeight="1">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0"/>
        <v>0</v>
      </c>
    </row>
    <row r="327" spans="1:51" ht="24.75" hidden="1" customHeight="1">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0"/>
        <v>0</v>
      </c>
    </row>
    <row r="328" spans="1:51" ht="24.75" hidden="1" customHeight="1">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0"/>
        <v>0</v>
      </c>
    </row>
    <row r="329" spans="1:51" ht="24.75" hidden="1" customHeight="1">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0"/>
        <v>0</v>
      </c>
    </row>
    <row r="330" spans="1:51" ht="24.75" hidden="1" customHeight="1">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0"/>
        <v>0</v>
      </c>
    </row>
    <row r="331" spans="1:51" ht="24.75" hidden="1" customHeight="1">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0"/>
        <v>0</v>
      </c>
    </row>
    <row r="332" spans="1:51" ht="24.75" hidden="1" customHeight="1">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0"/>
        <v>0</v>
      </c>
    </row>
    <row r="333" spans="1:51" ht="24.75" hidden="1" customHeight="1" thickBot="1">
      <c r="A333" s="799"/>
      <c r="B333" s="800"/>
      <c r="C333" s="800"/>
      <c r="D333" s="800"/>
      <c r="E333" s="800"/>
      <c r="F333" s="801"/>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0"/>
        <v>0</v>
      </c>
    </row>
    <row r="334" spans="1:51" ht="24.75" hidden="1" customHeight="1">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1">$AY$334</f>
        <v>0</v>
      </c>
    </row>
    <row r="336" spans="1:51" ht="24.75" hidden="1" customHeight="1">
      <c r="A336" s="799"/>
      <c r="B336" s="800"/>
      <c r="C336" s="800"/>
      <c r="D336" s="800"/>
      <c r="E336" s="800"/>
      <c r="F336" s="801"/>
      <c r="G336" s="823"/>
      <c r="H336" s="832"/>
      <c r="I336" s="832"/>
      <c r="J336" s="832"/>
      <c r="K336" s="833"/>
      <c r="L336" s="826"/>
      <c r="M336" s="827"/>
      <c r="N336" s="827"/>
      <c r="O336" s="827"/>
      <c r="P336" s="827"/>
      <c r="Q336" s="827"/>
      <c r="R336" s="827"/>
      <c r="S336" s="827"/>
      <c r="T336" s="827"/>
      <c r="U336" s="827"/>
      <c r="V336" s="827"/>
      <c r="W336" s="827"/>
      <c r="X336" s="828"/>
      <c r="Y336" s="829"/>
      <c r="Z336" s="830"/>
      <c r="AA336" s="830"/>
      <c r="AB336" s="831"/>
      <c r="AC336" s="823"/>
      <c r="AD336" s="832"/>
      <c r="AE336" s="832"/>
      <c r="AF336" s="832"/>
      <c r="AG336" s="833"/>
      <c r="AH336" s="826"/>
      <c r="AI336" s="827"/>
      <c r="AJ336" s="827"/>
      <c r="AK336" s="827"/>
      <c r="AL336" s="827"/>
      <c r="AM336" s="827"/>
      <c r="AN336" s="827"/>
      <c r="AO336" s="827"/>
      <c r="AP336" s="827"/>
      <c r="AQ336" s="827"/>
      <c r="AR336" s="827"/>
      <c r="AS336" s="827"/>
      <c r="AT336" s="828"/>
      <c r="AU336" s="829"/>
      <c r="AV336" s="830"/>
      <c r="AW336" s="830"/>
      <c r="AX336" s="834"/>
      <c r="AY336">
        <f t="shared" si="11"/>
        <v>0</v>
      </c>
    </row>
    <row r="337" spans="1:51" ht="24.75" hidden="1" customHeight="1">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1"/>
        <v>0</v>
      </c>
    </row>
    <row r="338" spans="1:51" ht="24.75" hidden="1" customHeight="1">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1"/>
        <v>0</v>
      </c>
    </row>
    <row r="339" spans="1:51" ht="24.75" hidden="1" customHeight="1">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1"/>
        <v>0</v>
      </c>
    </row>
    <row r="340" spans="1:51" ht="24.75" hidden="1" customHeight="1">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1"/>
        <v>0</v>
      </c>
    </row>
    <row r="341" spans="1:51" ht="24.75" hidden="1" customHeight="1">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1"/>
        <v>0</v>
      </c>
    </row>
    <row r="342" spans="1:51" ht="24.75" hidden="1" customHeight="1">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$AY$334</f>
        <v>0</v>
      </c>
    </row>
    <row r="343" spans="1:51" ht="24.75" hidden="1" customHeight="1">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$AY$334</f>
        <v>0</v>
      </c>
    </row>
    <row r="344" spans="1:51" ht="24.75" hidden="1" customHeight="1">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$AY$334</f>
        <v>0</v>
      </c>
    </row>
    <row r="345" spans="1:51" ht="24.75" hidden="1" customHeight="1">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$AY$334</f>
        <v>0</v>
      </c>
    </row>
    <row r="346" spans="1:51" ht="24.75" hidden="1" customHeight="1" thickBot="1">
      <c r="A346" s="799"/>
      <c r="B346" s="800"/>
      <c r="C346" s="800"/>
      <c r="D346" s="800"/>
      <c r="E346" s="800"/>
      <c r="F346" s="801"/>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$AY$334</f>
        <v>0</v>
      </c>
    </row>
    <row r="347" spans="1:51" ht="24.75" hidden="1" customHeight="1">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c r="A349" s="799"/>
      <c r="B349" s="800"/>
      <c r="C349" s="800"/>
      <c r="D349" s="800"/>
      <c r="E349" s="800"/>
      <c r="F349" s="801"/>
      <c r="G349" s="823"/>
      <c r="H349" s="832"/>
      <c r="I349" s="832"/>
      <c r="J349" s="832"/>
      <c r="K349" s="833"/>
      <c r="L349" s="826"/>
      <c r="M349" s="827"/>
      <c r="N349" s="827"/>
      <c r="O349" s="827"/>
      <c r="P349" s="827"/>
      <c r="Q349" s="827"/>
      <c r="R349" s="827"/>
      <c r="S349" s="827"/>
      <c r="T349" s="827"/>
      <c r="U349" s="827"/>
      <c r="V349" s="827"/>
      <c r="W349" s="827"/>
      <c r="X349" s="828"/>
      <c r="Y349" s="829"/>
      <c r="Z349" s="830"/>
      <c r="AA349" s="830"/>
      <c r="AB349" s="831"/>
      <c r="AC349" s="823"/>
      <c r="AD349" s="832"/>
      <c r="AE349" s="832"/>
      <c r="AF349" s="832"/>
      <c r="AG349" s="833"/>
      <c r="AH349" s="826"/>
      <c r="AI349" s="827"/>
      <c r="AJ349" s="827"/>
      <c r="AK349" s="827"/>
      <c r="AL349" s="827"/>
      <c r="AM349" s="827"/>
      <c r="AN349" s="827"/>
      <c r="AO349" s="827"/>
      <c r="AP349" s="827"/>
      <c r="AQ349" s="827"/>
      <c r="AR349" s="827"/>
      <c r="AS349" s="827"/>
      <c r="AT349" s="828"/>
      <c r="AU349" s="829"/>
      <c r="AV349" s="830"/>
      <c r="AW349" s="830"/>
      <c r="AX349" s="834"/>
      <c r="AY349">
        <f t="shared" ref="AY349:AY359" si="12">$AY$347</f>
        <v>0</v>
      </c>
    </row>
    <row r="350" spans="1:51" ht="24.75" hidden="1" customHeight="1">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2"/>
        <v>0</v>
      </c>
    </row>
    <row r="351" spans="1:51" ht="24.75" hidden="1" customHeight="1">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2"/>
        <v>0</v>
      </c>
    </row>
    <row r="352" spans="1:51" ht="24.75" hidden="1" customHeight="1">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2"/>
        <v>0</v>
      </c>
    </row>
    <row r="353" spans="1:51" ht="24.75" hidden="1" customHeight="1">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2"/>
        <v>0</v>
      </c>
    </row>
    <row r="354" spans="1:51" ht="24.75" hidden="1" customHeight="1">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2"/>
        <v>0</v>
      </c>
    </row>
    <row r="355" spans="1:51" ht="24.75" hidden="1" customHeight="1">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2"/>
        <v>0</v>
      </c>
    </row>
    <row r="356" spans="1:51" ht="24.75" hidden="1" customHeight="1">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2"/>
        <v>0</v>
      </c>
    </row>
    <row r="357" spans="1:51" ht="24.75" hidden="1" customHeight="1">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2"/>
        <v>0</v>
      </c>
    </row>
    <row r="358" spans="1:51" ht="24.75" hidden="1" customHeight="1">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2"/>
        <v>0</v>
      </c>
    </row>
    <row r="359" spans="1:51" ht="24.75" hidden="1" customHeight="1">
      <c r="A359" s="799"/>
      <c r="B359" s="800"/>
      <c r="C359" s="800"/>
      <c r="D359" s="800"/>
      <c r="E359" s="800"/>
      <c r="F359" s="801"/>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2"/>
        <v>0</v>
      </c>
    </row>
    <row r="360" spans="1:51" ht="24.75" hidden="1" customHeight="1" thickBot="1">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63.75" customHeight="1">
      <c r="A366" s="860">
        <v>1</v>
      </c>
      <c r="B366" s="860">
        <v>1</v>
      </c>
      <c r="C366" s="875" t="s">
        <v>648</v>
      </c>
      <c r="D366" s="876"/>
      <c r="E366" s="876"/>
      <c r="F366" s="876"/>
      <c r="G366" s="876"/>
      <c r="H366" s="876"/>
      <c r="I366" s="877"/>
      <c r="J366" s="863">
        <v>1010005018556</v>
      </c>
      <c r="K366" s="864"/>
      <c r="L366" s="864"/>
      <c r="M366" s="864"/>
      <c r="N366" s="864"/>
      <c r="O366" s="864"/>
      <c r="P366" s="865" t="s">
        <v>649</v>
      </c>
      <c r="Q366" s="866"/>
      <c r="R366" s="866"/>
      <c r="S366" s="866"/>
      <c r="T366" s="866"/>
      <c r="U366" s="866"/>
      <c r="V366" s="866"/>
      <c r="W366" s="866"/>
      <c r="X366" s="866"/>
      <c r="Y366" s="867">
        <v>7</v>
      </c>
      <c r="Z366" s="868"/>
      <c r="AA366" s="868"/>
      <c r="AB366" s="869"/>
      <c r="AC366" s="870" t="s">
        <v>650</v>
      </c>
      <c r="AD366" s="871"/>
      <c r="AE366" s="871"/>
      <c r="AF366" s="871"/>
      <c r="AG366" s="871"/>
      <c r="AH366" s="854" t="s">
        <v>645</v>
      </c>
      <c r="AI366" s="855"/>
      <c r="AJ366" s="855"/>
      <c r="AK366" s="855"/>
      <c r="AL366" s="856" t="s">
        <v>645</v>
      </c>
      <c r="AM366" s="857"/>
      <c r="AN366" s="857"/>
      <c r="AO366" s="858"/>
      <c r="AP366" s="859" t="s">
        <v>645</v>
      </c>
      <c r="AQ366" s="859"/>
      <c r="AR366" s="859"/>
      <c r="AS366" s="859"/>
      <c r="AT366" s="859"/>
      <c r="AU366" s="859"/>
      <c r="AV366" s="859"/>
      <c r="AW366" s="859"/>
      <c r="AX366" s="859"/>
    </row>
    <row r="367" spans="1:51" ht="30" hidden="1" customHeight="1">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0</v>
      </c>
    </row>
    <row r="399" spans="1:51" ht="30" hidden="1" customHeight="1">
      <c r="A399" s="860">
        <v>1</v>
      </c>
      <c r="B399" s="860">
        <v>1</v>
      </c>
      <c r="C399" s="862"/>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30" hidden="1" customHeight="1">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c r="A627" s="878" t="s">
        <v>579</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hidden="1"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c r="A630" s="883"/>
      <c r="B630" s="883"/>
      <c r="C630" s="850" t="s">
        <v>192</v>
      </c>
      <c r="D630" s="884"/>
      <c r="E630" s="850" t="s">
        <v>191</v>
      </c>
      <c r="F630" s="884"/>
      <c r="G630" s="884"/>
      <c r="H630" s="884"/>
      <c r="I630" s="884"/>
      <c r="J630" s="850" t="s">
        <v>197</v>
      </c>
      <c r="K630" s="850"/>
      <c r="L630" s="850"/>
      <c r="M630" s="850"/>
      <c r="N630" s="850"/>
      <c r="O630" s="850"/>
      <c r="P630" s="850" t="s">
        <v>25</v>
      </c>
      <c r="Q630" s="850"/>
      <c r="R630" s="850"/>
      <c r="S630" s="850"/>
      <c r="T630" s="850"/>
      <c r="U630" s="850"/>
      <c r="V630" s="850"/>
      <c r="W630" s="850"/>
      <c r="X630" s="850"/>
      <c r="Y630" s="850" t="s">
        <v>199</v>
      </c>
      <c r="Z630" s="884"/>
      <c r="AA630" s="884"/>
      <c r="AB630" s="884"/>
      <c r="AC630" s="850" t="s">
        <v>180</v>
      </c>
      <c r="AD630" s="850"/>
      <c r="AE630" s="850"/>
      <c r="AF630" s="850"/>
      <c r="AG630" s="850"/>
      <c r="AH630" s="850" t="s">
        <v>187</v>
      </c>
      <c r="AI630" s="884"/>
      <c r="AJ630" s="884"/>
      <c r="AK630" s="884"/>
      <c r="AL630" s="884" t="s">
        <v>19</v>
      </c>
      <c r="AM630" s="884"/>
      <c r="AN630" s="884"/>
      <c r="AO630" s="883"/>
      <c r="AP630" s="874" t="s">
        <v>226</v>
      </c>
      <c r="AQ630" s="874"/>
      <c r="AR630" s="874"/>
      <c r="AS630" s="874"/>
      <c r="AT630" s="874"/>
      <c r="AU630" s="874"/>
      <c r="AV630" s="874"/>
      <c r="AW630" s="874"/>
      <c r="AX630" s="874"/>
    </row>
    <row r="631" spans="1:51" ht="30" hidden="1" customHeight="1">
      <c r="A631" s="860">
        <v>1</v>
      </c>
      <c r="B631" s="860">
        <v>1</v>
      </c>
      <c r="C631" s="885"/>
      <c r="D631" s="885"/>
      <c r="E631" s="886"/>
      <c r="F631" s="886"/>
      <c r="G631" s="886"/>
      <c r="H631" s="886"/>
      <c r="I631" s="886"/>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c r="A632" s="860">
        <v>2</v>
      </c>
      <c r="B632" s="860">
        <v>1</v>
      </c>
      <c r="C632" s="885"/>
      <c r="D632" s="885"/>
      <c r="E632" s="886"/>
      <c r="F632" s="886"/>
      <c r="G632" s="886"/>
      <c r="H632" s="886"/>
      <c r="I632" s="886"/>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c r="A633" s="860">
        <v>3</v>
      </c>
      <c r="B633" s="860">
        <v>1</v>
      </c>
      <c r="C633" s="885"/>
      <c r="D633" s="885"/>
      <c r="E633" s="886"/>
      <c r="F633" s="886"/>
      <c r="G633" s="886"/>
      <c r="H633" s="886"/>
      <c r="I633" s="886"/>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c r="A634" s="860">
        <v>4</v>
      </c>
      <c r="B634" s="860">
        <v>1</v>
      </c>
      <c r="C634" s="885"/>
      <c r="D634" s="885"/>
      <c r="E634" s="886"/>
      <c r="F634" s="886"/>
      <c r="G634" s="886"/>
      <c r="H634" s="886"/>
      <c r="I634" s="886"/>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c r="A635" s="860">
        <v>5</v>
      </c>
      <c r="B635" s="860">
        <v>1</v>
      </c>
      <c r="C635" s="885"/>
      <c r="D635" s="885"/>
      <c r="E635" s="886"/>
      <c r="F635" s="886"/>
      <c r="G635" s="886"/>
      <c r="H635" s="886"/>
      <c r="I635" s="886"/>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c r="A636" s="860">
        <v>6</v>
      </c>
      <c r="B636" s="860">
        <v>1</v>
      </c>
      <c r="C636" s="885"/>
      <c r="D636" s="885"/>
      <c r="E636" s="886"/>
      <c r="F636" s="886"/>
      <c r="G636" s="886"/>
      <c r="H636" s="886"/>
      <c r="I636" s="886"/>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c r="A637" s="860">
        <v>7</v>
      </c>
      <c r="B637" s="860">
        <v>1</v>
      </c>
      <c r="C637" s="885"/>
      <c r="D637" s="885"/>
      <c r="E637" s="886"/>
      <c r="F637" s="886"/>
      <c r="G637" s="886"/>
      <c r="H637" s="886"/>
      <c r="I637" s="886"/>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c r="A638" s="860">
        <v>8</v>
      </c>
      <c r="B638" s="860">
        <v>1</v>
      </c>
      <c r="C638" s="885"/>
      <c r="D638" s="885"/>
      <c r="E638" s="886"/>
      <c r="F638" s="886"/>
      <c r="G638" s="886"/>
      <c r="H638" s="886"/>
      <c r="I638" s="886"/>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c r="A639" s="860">
        <v>9</v>
      </c>
      <c r="B639" s="860">
        <v>1</v>
      </c>
      <c r="C639" s="885"/>
      <c r="D639" s="885"/>
      <c r="E639" s="886"/>
      <c r="F639" s="886"/>
      <c r="G639" s="886"/>
      <c r="H639" s="886"/>
      <c r="I639" s="886"/>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c r="A640" s="860">
        <v>10</v>
      </c>
      <c r="B640" s="860">
        <v>1</v>
      </c>
      <c r="C640" s="885"/>
      <c r="D640" s="885"/>
      <c r="E640" s="886"/>
      <c r="F640" s="886"/>
      <c r="G640" s="886"/>
      <c r="H640" s="886"/>
      <c r="I640" s="886"/>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c r="A641" s="860">
        <v>11</v>
      </c>
      <c r="B641" s="860">
        <v>1</v>
      </c>
      <c r="C641" s="885"/>
      <c r="D641" s="885"/>
      <c r="E641" s="886"/>
      <c r="F641" s="886"/>
      <c r="G641" s="886"/>
      <c r="H641" s="886"/>
      <c r="I641" s="886"/>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c r="A642" s="860">
        <v>12</v>
      </c>
      <c r="B642" s="860">
        <v>1</v>
      </c>
      <c r="C642" s="885"/>
      <c r="D642" s="885"/>
      <c r="E642" s="886"/>
      <c r="F642" s="886"/>
      <c r="G642" s="886"/>
      <c r="H642" s="886"/>
      <c r="I642" s="886"/>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c r="A643" s="860">
        <v>13</v>
      </c>
      <c r="B643" s="860">
        <v>1</v>
      </c>
      <c r="C643" s="885"/>
      <c r="D643" s="885"/>
      <c r="E643" s="886"/>
      <c r="F643" s="886"/>
      <c r="G643" s="886"/>
      <c r="H643" s="886"/>
      <c r="I643" s="886"/>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c r="A644" s="860">
        <v>14</v>
      </c>
      <c r="B644" s="860">
        <v>1</v>
      </c>
      <c r="C644" s="885"/>
      <c r="D644" s="885"/>
      <c r="E644" s="886"/>
      <c r="F644" s="886"/>
      <c r="G644" s="886"/>
      <c r="H644" s="886"/>
      <c r="I644" s="886"/>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c r="A645" s="860">
        <v>15</v>
      </c>
      <c r="B645" s="860">
        <v>1</v>
      </c>
      <c r="C645" s="885"/>
      <c r="D645" s="885"/>
      <c r="E645" s="886"/>
      <c r="F645" s="886"/>
      <c r="G645" s="886"/>
      <c r="H645" s="886"/>
      <c r="I645" s="886"/>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c r="A646" s="860">
        <v>16</v>
      </c>
      <c r="B646" s="860">
        <v>1</v>
      </c>
      <c r="C646" s="885"/>
      <c r="D646" s="885"/>
      <c r="E646" s="886"/>
      <c r="F646" s="886"/>
      <c r="G646" s="886"/>
      <c r="H646" s="886"/>
      <c r="I646" s="886"/>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c r="A647" s="860">
        <v>17</v>
      </c>
      <c r="B647" s="860">
        <v>1</v>
      </c>
      <c r="C647" s="885"/>
      <c r="D647" s="885"/>
      <c r="E647" s="886"/>
      <c r="F647" s="886"/>
      <c r="G647" s="886"/>
      <c r="H647" s="886"/>
      <c r="I647" s="886"/>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c r="A648" s="860">
        <v>18</v>
      </c>
      <c r="B648" s="860">
        <v>1</v>
      </c>
      <c r="C648" s="885"/>
      <c r="D648" s="885"/>
      <c r="E648" s="647"/>
      <c r="F648" s="886"/>
      <c r="G648" s="886"/>
      <c r="H648" s="886"/>
      <c r="I648" s="886"/>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c r="A649" s="860">
        <v>19</v>
      </c>
      <c r="B649" s="860">
        <v>1</v>
      </c>
      <c r="C649" s="885"/>
      <c r="D649" s="885"/>
      <c r="E649" s="886"/>
      <c r="F649" s="886"/>
      <c r="G649" s="886"/>
      <c r="H649" s="886"/>
      <c r="I649" s="886"/>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c r="A650" s="860">
        <v>20</v>
      </c>
      <c r="B650" s="860">
        <v>1</v>
      </c>
      <c r="C650" s="885"/>
      <c r="D650" s="885"/>
      <c r="E650" s="886"/>
      <c r="F650" s="886"/>
      <c r="G650" s="886"/>
      <c r="H650" s="886"/>
      <c r="I650" s="886"/>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c r="A651" s="860">
        <v>21</v>
      </c>
      <c r="B651" s="860">
        <v>1</v>
      </c>
      <c r="C651" s="885"/>
      <c r="D651" s="885"/>
      <c r="E651" s="886"/>
      <c r="F651" s="886"/>
      <c r="G651" s="886"/>
      <c r="H651" s="886"/>
      <c r="I651" s="886"/>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c r="A652" s="860">
        <v>22</v>
      </c>
      <c r="B652" s="860">
        <v>1</v>
      </c>
      <c r="C652" s="885"/>
      <c r="D652" s="885"/>
      <c r="E652" s="886"/>
      <c r="F652" s="886"/>
      <c r="G652" s="886"/>
      <c r="H652" s="886"/>
      <c r="I652" s="886"/>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c r="A653" s="860">
        <v>23</v>
      </c>
      <c r="B653" s="860">
        <v>1</v>
      </c>
      <c r="C653" s="885"/>
      <c r="D653" s="885"/>
      <c r="E653" s="886"/>
      <c r="F653" s="886"/>
      <c r="G653" s="886"/>
      <c r="H653" s="886"/>
      <c r="I653" s="886"/>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c r="A654" s="860">
        <v>24</v>
      </c>
      <c r="B654" s="860">
        <v>1</v>
      </c>
      <c r="C654" s="885"/>
      <c r="D654" s="885"/>
      <c r="E654" s="886"/>
      <c r="F654" s="886"/>
      <c r="G654" s="886"/>
      <c r="H654" s="886"/>
      <c r="I654" s="886"/>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c r="A655" s="860">
        <v>25</v>
      </c>
      <c r="B655" s="860">
        <v>1</v>
      </c>
      <c r="C655" s="885"/>
      <c r="D655" s="885"/>
      <c r="E655" s="886"/>
      <c r="F655" s="886"/>
      <c r="G655" s="886"/>
      <c r="H655" s="886"/>
      <c r="I655" s="886"/>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c r="A656" s="860">
        <v>26</v>
      </c>
      <c r="B656" s="860">
        <v>1</v>
      </c>
      <c r="C656" s="885"/>
      <c r="D656" s="885"/>
      <c r="E656" s="886"/>
      <c r="F656" s="886"/>
      <c r="G656" s="886"/>
      <c r="H656" s="886"/>
      <c r="I656" s="886"/>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c r="A657" s="860">
        <v>27</v>
      </c>
      <c r="B657" s="860">
        <v>1</v>
      </c>
      <c r="C657" s="885"/>
      <c r="D657" s="885"/>
      <c r="E657" s="886"/>
      <c r="F657" s="886"/>
      <c r="G657" s="886"/>
      <c r="H657" s="886"/>
      <c r="I657" s="886"/>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c r="A658" s="860">
        <v>28</v>
      </c>
      <c r="B658" s="860">
        <v>1</v>
      </c>
      <c r="C658" s="885"/>
      <c r="D658" s="885"/>
      <c r="E658" s="886"/>
      <c r="F658" s="886"/>
      <c r="G658" s="886"/>
      <c r="H658" s="886"/>
      <c r="I658" s="886"/>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c r="A659" s="860">
        <v>29</v>
      </c>
      <c r="B659" s="860">
        <v>1</v>
      </c>
      <c r="C659" s="885"/>
      <c r="D659" s="885"/>
      <c r="E659" s="886"/>
      <c r="F659" s="886"/>
      <c r="G659" s="886"/>
      <c r="H659" s="886"/>
      <c r="I659" s="886"/>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c r="A660" s="860">
        <v>30</v>
      </c>
      <c r="B660" s="860">
        <v>1</v>
      </c>
      <c r="C660" s="885"/>
      <c r="D660" s="885"/>
      <c r="E660" s="886"/>
      <c r="F660" s="886"/>
      <c r="G660" s="886"/>
      <c r="H660" s="886"/>
      <c r="I660" s="886"/>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35" max="16383" man="1"/>
    <brk id="256"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c r="A14" s="14" t="s">
        <v>91</v>
      </c>
      <c r="B14" s="15"/>
      <c r="C14" s="13" t="str">
        <f t="shared" si="9"/>
        <v/>
      </c>
      <c r="D14" s="13" t="str">
        <f t="shared" si="8"/>
        <v/>
      </c>
      <c r="F14" s="18" t="s">
        <v>115</v>
      </c>
      <c r="G14" s="17" t="s">
        <v>630</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c r="A38" s="13"/>
      <c r="B38" s="13"/>
      <c r="F38" s="13"/>
      <c r="G38" s="19"/>
      <c r="K38" s="13"/>
      <c r="L38" s="13"/>
      <c r="O38" s="13"/>
      <c r="P38" s="13"/>
      <c r="Q38" s="19"/>
      <c r="T38" s="13"/>
      <c r="Y38" s="32" t="s">
        <v>327</v>
      </c>
      <c r="Z38" s="32" t="s">
        <v>455</v>
      </c>
      <c r="AF38" s="30"/>
      <c r="AK38" s="42" t="str">
        <f t="shared" si="7"/>
        <v>k</v>
      </c>
    </row>
    <row r="39" spans="1:37">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c r="A40" s="13"/>
      <c r="B40" s="13"/>
      <c r="F40" s="13"/>
      <c r="G40" s="19"/>
      <c r="K40" s="13"/>
      <c r="L40" s="13"/>
      <c r="O40" s="13"/>
      <c r="P40" s="13"/>
      <c r="Q40" s="19"/>
      <c r="T40" s="13"/>
      <c r="U40" s="32"/>
      <c r="Y40" s="32" t="s">
        <v>329</v>
      </c>
      <c r="Z40" s="32" t="s">
        <v>457</v>
      </c>
      <c r="AF40" s="30"/>
      <c r="AK40" s="42" t="str">
        <f t="shared" si="7"/>
        <v>m</v>
      </c>
    </row>
    <row r="41" spans="1:37">
      <c r="A41" s="13"/>
      <c r="B41" s="13"/>
      <c r="F41" s="13"/>
      <c r="G41" s="19"/>
      <c r="K41" s="13"/>
      <c r="L41" s="13"/>
      <c r="O41" s="13"/>
      <c r="P41" s="13"/>
      <c r="Q41" s="19"/>
      <c r="T41" s="13"/>
      <c r="U41" s="32" t="s">
        <v>269</v>
      </c>
      <c r="Y41" s="32" t="s">
        <v>330</v>
      </c>
      <c r="Z41" s="32" t="s">
        <v>458</v>
      </c>
      <c r="AF41" s="30"/>
      <c r="AK41" s="42" t="str">
        <f t="shared" si="7"/>
        <v>n</v>
      </c>
    </row>
    <row r="42" spans="1:37">
      <c r="A42" s="13"/>
      <c r="B42" s="13"/>
      <c r="F42" s="13"/>
      <c r="G42" s="19"/>
      <c r="K42" s="13"/>
      <c r="L42" s="13"/>
      <c r="O42" s="13"/>
      <c r="P42" s="13"/>
      <c r="Q42" s="19"/>
      <c r="T42" s="13"/>
      <c r="U42" s="32" t="s">
        <v>279</v>
      </c>
      <c r="Y42" s="32" t="s">
        <v>331</v>
      </c>
      <c r="Z42" s="32" t="s">
        <v>459</v>
      </c>
      <c r="AF42" s="30"/>
      <c r="AK42" s="42" t="str">
        <f t="shared" si="7"/>
        <v>o</v>
      </c>
    </row>
    <row r="43" spans="1:37">
      <c r="A43" s="13"/>
      <c r="B43" s="13"/>
      <c r="F43" s="13"/>
      <c r="G43" s="19"/>
      <c r="K43" s="13"/>
      <c r="L43" s="13"/>
      <c r="O43" s="13"/>
      <c r="P43" s="13"/>
      <c r="Q43" s="19"/>
      <c r="T43" s="13"/>
      <c r="Y43" s="32" t="s">
        <v>332</v>
      </c>
      <c r="Z43" s="32" t="s">
        <v>460</v>
      </c>
      <c r="AF43" s="30"/>
      <c r="AK43" s="42" t="str">
        <f t="shared" si="7"/>
        <v>p</v>
      </c>
    </row>
    <row r="44" spans="1:37">
      <c r="A44" s="13"/>
      <c r="B44" s="13"/>
      <c r="F44" s="13"/>
      <c r="G44" s="19"/>
      <c r="K44" s="13"/>
      <c r="L44" s="13"/>
      <c r="O44" s="13"/>
      <c r="P44" s="13"/>
      <c r="Q44" s="19"/>
      <c r="T44" s="13"/>
      <c r="Y44" s="32" t="s">
        <v>333</v>
      </c>
      <c r="Z44" s="32" t="s">
        <v>461</v>
      </c>
      <c r="AF44" s="30"/>
      <c r="AK44" s="42" t="str">
        <f t="shared" si="7"/>
        <v>q</v>
      </c>
    </row>
    <row r="45" spans="1:37">
      <c r="A45" s="13"/>
      <c r="B45" s="13"/>
      <c r="F45" s="13"/>
      <c r="G45" s="19"/>
      <c r="K45" s="13"/>
      <c r="L45" s="13"/>
      <c r="O45" s="13"/>
      <c r="P45" s="13"/>
      <c r="Q45" s="19"/>
      <c r="T45" s="13"/>
      <c r="U45" s="29" t="s">
        <v>160</v>
      </c>
      <c r="Y45" s="32" t="s">
        <v>334</v>
      </c>
      <c r="Z45" s="32" t="s">
        <v>462</v>
      </c>
      <c r="AF45" s="30"/>
      <c r="AK45" s="42" t="str">
        <f t="shared" si="7"/>
        <v>r</v>
      </c>
    </row>
    <row r="46" spans="1:37">
      <c r="A46" s="13"/>
      <c r="B46" s="13"/>
      <c r="F46" s="13"/>
      <c r="G46" s="19"/>
      <c r="K46" s="13"/>
      <c r="L46" s="13"/>
      <c r="O46" s="13"/>
      <c r="P46" s="13"/>
      <c r="Q46" s="19"/>
      <c r="T46" s="13"/>
      <c r="U46" s="78" t="s">
        <v>603</v>
      </c>
      <c r="Y46" s="32" t="s">
        <v>335</v>
      </c>
      <c r="Z46" s="32" t="s">
        <v>463</v>
      </c>
      <c r="AF46" s="30"/>
      <c r="AK46" s="42" t="str">
        <f t="shared" si="7"/>
        <v>s</v>
      </c>
    </row>
    <row r="47" spans="1:37">
      <c r="A47" s="13"/>
      <c r="B47" s="13"/>
      <c r="F47" s="13"/>
      <c r="G47" s="19"/>
      <c r="K47" s="13"/>
      <c r="L47" s="13"/>
      <c r="O47" s="13"/>
      <c r="P47" s="13"/>
      <c r="Q47" s="19"/>
      <c r="T47" s="13"/>
      <c r="Y47" s="32" t="s">
        <v>336</v>
      </c>
      <c r="Z47" s="32" t="s">
        <v>464</v>
      </c>
      <c r="AF47" s="30"/>
      <c r="AK47" s="42" t="str">
        <f t="shared" si="7"/>
        <v>t</v>
      </c>
    </row>
    <row r="48" spans="1:37">
      <c r="A48" s="13"/>
      <c r="B48" s="13"/>
      <c r="F48" s="13"/>
      <c r="G48" s="19"/>
      <c r="K48" s="13"/>
      <c r="L48" s="13"/>
      <c r="O48" s="13"/>
      <c r="P48" s="13"/>
      <c r="Q48" s="19"/>
      <c r="T48" s="13"/>
      <c r="U48" s="78">
        <v>2021</v>
      </c>
      <c r="Y48" s="32" t="s">
        <v>337</v>
      </c>
      <c r="Z48" s="32" t="s">
        <v>465</v>
      </c>
      <c r="AF48" s="30"/>
      <c r="AK48" s="42" t="str">
        <f t="shared" si="7"/>
        <v>u</v>
      </c>
    </row>
    <row r="49" spans="1:37">
      <c r="A49" s="13"/>
      <c r="B49" s="13"/>
      <c r="F49" s="13"/>
      <c r="G49" s="19"/>
      <c r="K49" s="13"/>
      <c r="L49" s="13"/>
      <c r="O49" s="13"/>
      <c r="P49" s="13"/>
      <c r="Q49" s="19"/>
      <c r="T49" s="13"/>
      <c r="U49" s="78">
        <v>2022</v>
      </c>
      <c r="Y49" s="32" t="s">
        <v>338</v>
      </c>
      <c r="Z49" s="32" t="s">
        <v>466</v>
      </c>
      <c r="AF49" s="30"/>
      <c r="AK49" s="42" t="str">
        <f t="shared" si="7"/>
        <v>v</v>
      </c>
    </row>
    <row r="50" spans="1:37">
      <c r="A50" s="13"/>
      <c r="B50" s="13"/>
      <c r="F50" s="13"/>
      <c r="G50" s="19"/>
      <c r="K50" s="13"/>
      <c r="L50" s="13"/>
      <c r="O50" s="13"/>
      <c r="P50" s="13"/>
      <c r="Q50" s="19"/>
      <c r="T50" s="13"/>
      <c r="U50" s="78">
        <v>2023</v>
      </c>
      <c r="Y50" s="32" t="s">
        <v>339</v>
      </c>
      <c r="Z50" s="32" t="s">
        <v>467</v>
      </c>
      <c r="AF50" s="30"/>
    </row>
    <row r="51" spans="1:37">
      <c r="A51" s="13"/>
      <c r="B51" s="13"/>
      <c r="F51" s="13"/>
      <c r="G51" s="19"/>
      <c r="K51" s="13"/>
      <c r="L51" s="13"/>
      <c r="O51" s="13"/>
      <c r="P51" s="13"/>
      <c r="Q51" s="19"/>
      <c r="T51" s="13"/>
      <c r="U51" s="78">
        <v>2024</v>
      </c>
      <c r="Y51" s="32" t="s">
        <v>340</v>
      </c>
      <c r="Z51" s="32" t="s">
        <v>468</v>
      </c>
      <c r="AF51" s="30"/>
    </row>
    <row r="52" spans="1:37">
      <c r="A52" s="13"/>
      <c r="B52" s="13"/>
      <c r="F52" s="13"/>
      <c r="G52" s="19"/>
      <c r="K52" s="13"/>
      <c r="L52" s="13"/>
      <c r="O52" s="13"/>
      <c r="P52" s="13"/>
      <c r="Q52" s="19"/>
      <c r="T52" s="13"/>
      <c r="U52" s="78">
        <v>2025</v>
      </c>
      <c r="Y52" s="32" t="s">
        <v>341</v>
      </c>
      <c r="Z52" s="32" t="s">
        <v>469</v>
      </c>
      <c r="AF52" s="30"/>
    </row>
    <row r="53" spans="1:37">
      <c r="A53" s="13"/>
      <c r="B53" s="13"/>
      <c r="F53" s="13"/>
      <c r="G53" s="19"/>
      <c r="K53" s="13"/>
      <c r="L53" s="13"/>
      <c r="O53" s="13"/>
      <c r="P53" s="13"/>
      <c r="Q53" s="19"/>
      <c r="T53" s="13"/>
      <c r="U53" s="78">
        <v>2026</v>
      </c>
      <c r="Y53" s="32" t="s">
        <v>342</v>
      </c>
      <c r="Z53" s="32" t="s">
        <v>470</v>
      </c>
      <c r="AF53" s="30"/>
    </row>
    <row r="54" spans="1:37">
      <c r="A54" s="13"/>
      <c r="B54" s="13"/>
      <c r="F54" s="13"/>
      <c r="G54" s="19"/>
      <c r="K54" s="13"/>
      <c r="L54" s="13"/>
      <c r="O54" s="13"/>
      <c r="P54" s="20"/>
      <c r="Q54" s="19"/>
      <c r="T54" s="13"/>
      <c r="Y54" s="32" t="s">
        <v>343</v>
      </c>
      <c r="Z54" s="32" t="s">
        <v>471</v>
      </c>
      <c r="AF54" s="30"/>
    </row>
    <row r="55" spans="1:37">
      <c r="A55" s="13"/>
      <c r="B55" s="13"/>
      <c r="F55" s="13"/>
      <c r="G55" s="19"/>
      <c r="K55" s="13"/>
      <c r="L55" s="13"/>
      <c r="O55" s="13"/>
      <c r="P55" s="13"/>
      <c r="Q55" s="19"/>
      <c r="T55" s="13"/>
      <c r="Y55" s="32" t="s">
        <v>344</v>
      </c>
      <c r="Z55" s="32" t="s">
        <v>472</v>
      </c>
      <c r="AF55" s="30"/>
    </row>
    <row r="56" spans="1:37">
      <c r="A56" s="13"/>
      <c r="B56" s="13"/>
      <c r="F56" s="13"/>
      <c r="G56" s="19"/>
      <c r="K56" s="13"/>
      <c r="L56" s="13"/>
      <c r="O56" s="13"/>
      <c r="P56" s="13"/>
      <c r="Q56" s="19"/>
      <c r="T56" s="13"/>
      <c r="U56" s="78">
        <v>20</v>
      </c>
      <c r="Y56" s="32" t="s">
        <v>345</v>
      </c>
      <c r="Z56" s="32" t="s">
        <v>473</v>
      </c>
      <c r="AF56" s="30"/>
    </row>
    <row r="57" spans="1:37">
      <c r="A57" s="13"/>
      <c r="B57" s="13"/>
      <c r="F57" s="13"/>
      <c r="G57" s="19"/>
      <c r="K57" s="13"/>
      <c r="L57" s="13"/>
      <c r="O57" s="13"/>
      <c r="P57" s="13"/>
      <c r="Q57" s="19"/>
      <c r="T57" s="13"/>
      <c r="U57" s="32" t="s">
        <v>543</v>
      </c>
      <c r="Y57" s="32" t="s">
        <v>346</v>
      </c>
      <c r="Z57" s="32" t="s">
        <v>474</v>
      </c>
      <c r="AF57" s="30"/>
    </row>
    <row r="58" spans="1:37">
      <c r="A58" s="13"/>
      <c r="B58" s="13"/>
      <c r="F58" s="13"/>
      <c r="G58" s="19"/>
      <c r="K58" s="13"/>
      <c r="L58" s="13"/>
      <c r="O58" s="13"/>
      <c r="P58" s="13"/>
      <c r="Q58" s="19"/>
      <c r="T58" s="13"/>
      <c r="U58" s="32" t="s">
        <v>544</v>
      </c>
      <c r="Y58" s="32" t="s">
        <v>347</v>
      </c>
      <c r="Z58" s="32" t="s">
        <v>475</v>
      </c>
      <c r="AF58" s="30"/>
    </row>
    <row r="59" spans="1:37">
      <c r="A59" s="13"/>
      <c r="B59" s="13"/>
      <c r="F59" s="13"/>
      <c r="G59" s="19"/>
      <c r="K59" s="13"/>
      <c r="L59" s="13"/>
      <c r="O59" s="13"/>
      <c r="P59" s="13"/>
      <c r="Q59" s="19"/>
      <c r="T59" s="13"/>
      <c r="Y59" s="32" t="s">
        <v>348</v>
      </c>
      <c r="Z59" s="32" t="s">
        <v>476</v>
      </c>
      <c r="AF59" s="30"/>
    </row>
    <row r="60" spans="1:37">
      <c r="A60" s="13"/>
      <c r="B60" s="13"/>
      <c r="F60" s="13"/>
      <c r="G60" s="19"/>
      <c r="K60" s="13"/>
      <c r="L60" s="13"/>
      <c r="O60" s="13"/>
      <c r="P60" s="13"/>
      <c r="Q60" s="19"/>
      <c r="T60" s="13"/>
      <c r="Y60" s="32" t="s">
        <v>349</v>
      </c>
      <c r="Z60" s="32" t="s">
        <v>477</v>
      </c>
      <c r="AF60" s="30"/>
    </row>
    <row r="61" spans="1:37">
      <c r="A61" s="13"/>
      <c r="B61" s="13"/>
      <c r="F61" s="13"/>
      <c r="G61" s="19"/>
      <c r="K61" s="13"/>
      <c r="L61" s="13"/>
      <c r="O61" s="13"/>
      <c r="P61" s="13"/>
      <c r="Q61" s="19"/>
      <c r="T61" s="13"/>
      <c r="Y61" s="32" t="s">
        <v>350</v>
      </c>
      <c r="Z61" s="32" t="s">
        <v>478</v>
      </c>
      <c r="AF61" s="30"/>
    </row>
    <row r="62" spans="1:37">
      <c r="A62" s="13"/>
      <c r="B62" s="13"/>
      <c r="F62" s="13"/>
      <c r="G62" s="19"/>
      <c r="K62" s="13"/>
      <c r="L62" s="13"/>
      <c r="O62" s="13"/>
      <c r="P62" s="13"/>
      <c r="Q62" s="19"/>
      <c r="T62" s="13"/>
      <c r="Y62" s="32" t="s">
        <v>351</v>
      </c>
      <c r="Z62" s="32" t="s">
        <v>479</v>
      </c>
      <c r="AF62" s="30"/>
    </row>
    <row r="63" spans="1:37">
      <c r="A63" s="13"/>
      <c r="B63" s="13"/>
      <c r="F63" s="13"/>
      <c r="G63" s="19"/>
      <c r="K63" s="13"/>
      <c r="L63" s="13"/>
      <c r="O63" s="13"/>
      <c r="P63" s="13"/>
      <c r="Q63" s="19"/>
      <c r="T63" s="13"/>
      <c r="Y63" s="32" t="s">
        <v>352</v>
      </c>
      <c r="Z63" s="32" t="s">
        <v>480</v>
      </c>
      <c r="AF63" s="30"/>
    </row>
    <row r="64" spans="1:37">
      <c r="A64" s="13"/>
      <c r="B64" s="13"/>
      <c r="F64" s="13"/>
      <c r="G64" s="19"/>
      <c r="K64" s="13"/>
      <c r="L64" s="13"/>
      <c r="O64" s="13"/>
      <c r="P64" s="13"/>
      <c r="Q64" s="19"/>
      <c r="T64" s="13"/>
      <c r="Y64" s="32" t="s">
        <v>353</v>
      </c>
      <c r="Z64" s="32" t="s">
        <v>481</v>
      </c>
      <c r="AF64" s="30"/>
    </row>
    <row r="65" spans="1:32">
      <c r="A65" s="13"/>
      <c r="B65" s="13"/>
      <c r="F65" s="13"/>
      <c r="G65" s="19"/>
      <c r="K65" s="13"/>
      <c r="L65" s="13"/>
      <c r="O65" s="13"/>
      <c r="P65" s="13"/>
      <c r="Q65" s="19"/>
      <c r="T65" s="13"/>
      <c r="Y65" s="32" t="s">
        <v>354</v>
      </c>
      <c r="Z65" s="32" t="s">
        <v>482</v>
      </c>
      <c r="AF65" s="30"/>
    </row>
    <row r="66" spans="1:32">
      <c r="A66" s="13"/>
      <c r="B66" s="13"/>
      <c r="F66" s="13"/>
      <c r="G66" s="19"/>
      <c r="K66" s="13"/>
      <c r="L66" s="13"/>
      <c r="O66" s="13"/>
      <c r="P66" s="13"/>
      <c r="Q66" s="19"/>
      <c r="T66" s="13"/>
      <c r="Y66" s="32" t="s">
        <v>66</v>
      </c>
      <c r="Z66" s="32" t="s">
        <v>483</v>
      </c>
      <c r="AF66" s="30"/>
    </row>
    <row r="67" spans="1:32">
      <c r="A67" s="13"/>
      <c r="B67" s="13"/>
      <c r="F67" s="13"/>
      <c r="G67" s="19"/>
      <c r="K67" s="13"/>
      <c r="L67" s="13"/>
      <c r="O67" s="13"/>
      <c r="P67" s="13"/>
      <c r="Q67" s="19"/>
      <c r="T67" s="13"/>
      <c r="Y67" s="32" t="s">
        <v>355</v>
      </c>
      <c r="Z67" s="32" t="s">
        <v>484</v>
      </c>
      <c r="AF67" s="30"/>
    </row>
    <row r="68" spans="1:32">
      <c r="A68" s="13"/>
      <c r="B68" s="13"/>
      <c r="F68" s="13"/>
      <c r="G68" s="19"/>
      <c r="K68" s="13"/>
      <c r="L68" s="13"/>
      <c r="O68" s="13"/>
      <c r="P68" s="13"/>
      <c r="Q68" s="19"/>
      <c r="T68" s="13"/>
      <c r="Y68" s="32" t="s">
        <v>356</v>
      </c>
      <c r="Z68" s="32" t="s">
        <v>485</v>
      </c>
      <c r="AF68" s="30"/>
    </row>
    <row r="69" spans="1:32">
      <c r="A69" s="13"/>
      <c r="B69" s="13"/>
      <c r="F69" s="13"/>
      <c r="G69" s="19"/>
      <c r="K69" s="13"/>
      <c r="L69" s="13"/>
      <c r="O69" s="13"/>
      <c r="P69" s="13"/>
      <c r="Q69" s="19"/>
      <c r="T69" s="13"/>
      <c r="Y69" s="32" t="s">
        <v>357</v>
      </c>
      <c r="Z69" s="32" t="s">
        <v>486</v>
      </c>
      <c r="AF69" s="30"/>
    </row>
    <row r="70" spans="1:32">
      <c r="A70" s="13"/>
      <c r="B70" s="13"/>
      <c r="Y70" s="32" t="s">
        <v>358</v>
      </c>
      <c r="Z70" s="32" t="s">
        <v>487</v>
      </c>
    </row>
    <row r="71" spans="1:32">
      <c r="Y71" s="32" t="s">
        <v>359</v>
      </c>
      <c r="Z71" s="32" t="s">
        <v>488</v>
      </c>
    </row>
    <row r="72" spans="1:32">
      <c r="Y72" s="32" t="s">
        <v>360</v>
      </c>
      <c r="Z72" s="32" t="s">
        <v>489</v>
      </c>
    </row>
    <row r="73" spans="1:32">
      <c r="Y73" s="32" t="s">
        <v>361</v>
      </c>
      <c r="Z73" s="32" t="s">
        <v>490</v>
      </c>
    </row>
    <row r="74" spans="1:32">
      <c r="Y74" s="32" t="s">
        <v>362</v>
      </c>
      <c r="Z74" s="32" t="s">
        <v>491</v>
      </c>
    </row>
    <row r="75" spans="1:32">
      <c r="Y75" s="32" t="s">
        <v>363</v>
      </c>
      <c r="Z75" s="32" t="s">
        <v>492</v>
      </c>
    </row>
    <row r="76" spans="1:32">
      <c r="Y76" s="32" t="s">
        <v>364</v>
      </c>
      <c r="Z76" s="32" t="s">
        <v>493</v>
      </c>
    </row>
    <row r="77" spans="1:32">
      <c r="Y77" s="32" t="s">
        <v>365</v>
      </c>
      <c r="Z77" s="32" t="s">
        <v>494</v>
      </c>
    </row>
    <row r="78" spans="1:32">
      <c r="Y78" s="32" t="s">
        <v>366</v>
      </c>
      <c r="Z78" s="32" t="s">
        <v>495</v>
      </c>
    </row>
    <row r="79" spans="1:32">
      <c r="Y79" s="32" t="s">
        <v>367</v>
      </c>
      <c r="Z79" s="32" t="s">
        <v>496</v>
      </c>
    </row>
    <row r="80" spans="1:32">
      <c r="Y80" s="32" t="s">
        <v>368</v>
      </c>
      <c r="Z80" s="32" t="s">
        <v>497</v>
      </c>
    </row>
    <row r="81" spans="25:26">
      <c r="Y81" s="32" t="s">
        <v>369</v>
      </c>
      <c r="Z81" s="32" t="s">
        <v>498</v>
      </c>
    </row>
    <row r="82" spans="25:26">
      <c r="Y82" s="32" t="s">
        <v>370</v>
      </c>
      <c r="Z82" s="32" t="s">
        <v>499</v>
      </c>
    </row>
    <row r="83" spans="25:26">
      <c r="Y83" s="32" t="s">
        <v>371</v>
      </c>
      <c r="Z83" s="32" t="s">
        <v>500</v>
      </c>
    </row>
    <row r="84" spans="25:26">
      <c r="Y84" s="32" t="s">
        <v>372</v>
      </c>
      <c r="Z84" s="32" t="s">
        <v>501</v>
      </c>
    </row>
    <row r="85" spans="25:26">
      <c r="Y85" s="32" t="s">
        <v>373</v>
      </c>
      <c r="Z85" s="32" t="s">
        <v>502</v>
      </c>
    </row>
    <row r="86" spans="25:26">
      <c r="Y86" s="32" t="s">
        <v>374</v>
      </c>
      <c r="Z86" s="32" t="s">
        <v>503</v>
      </c>
    </row>
    <row r="87" spans="25:26">
      <c r="Y87" s="32" t="s">
        <v>375</v>
      </c>
      <c r="Z87" s="32" t="s">
        <v>504</v>
      </c>
    </row>
    <row r="88" spans="25:26">
      <c r="Y88" s="32" t="s">
        <v>376</v>
      </c>
      <c r="Z88" s="32" t="s">
        <v>505</v>
      </c>
    </row>
    <row r="89" spans="25:26">
      <c r="Y89" s="32" t="s">
        <v>377</v>
      </c>
      <c r="Z89" s="32" t="s">
        <v>506</v>
      </c>
    </row>
    <row r="90" spans="25:26">
      <c r="Y90" s="32" t="s">
        <v>378</v>
      </c>
      <c r="Z90" s="32" t="s">
        <v>507</v>
      </c>
    </row>
    <row r="91" spans="25:26">
      <c r="Y91" s="32" t="s">
        <v>379</v>
      </c>
      <c r="Z91" s="32" t="s">
        <v>508</v>
      </c>
    </row>
    <row r="92" spans="25:26">
      <c r="Y92" s="32" t="s">
        <v>380</v>
      </c>
      <c r="Z92" s="32" t="s">
        <v>509</v>
      </c>
    </row>
    <row r="93" spans="25:26">
      <c r="Y93" s="32" t="s">
        <v>381</v>
      </c>
      <c r="Z93" s="32" t="s">
        <v>510</v>
      </c>
    </row>
    <row r="94" spans="25:26">
      <c r="Y94" s="32" t="s">
        <v>382</v>
      </c>
      <c r="Z94" s="32" t="s">
        <v>511</v>
      </c>
    </row>
    <row r="95" spans="25:26">
      <c r="Y95" s="32" t="s">
        <v>383</v>
      </c>
      <c r="Z95" s="32" t="s">
        <v>512</v>
      </c>
    </row>
    <row r="96" spans="25:26">
      <c r="Y96" s="32" t="s">
        <v>287</v>
      </c>
      <c r="Z96" s="32" t="s">
        <v>513</v>
      </c>
    </row>
    <row r="97" spans="25:26">
      <c r="Y97" s="32" t="s">
        <v>384</v>
      </c>
      <c r="Z97" s="32" t="s">
        <v>514</v>
      </c>
    </row>
    <row r="98" spans="25:26">
      <c r="Y98" s="32" t="s">
        <v>385</v>
      </c>
      <c r="Z98" s="32" t="s">
        <v>515</v>
      </c>
    </row>
    <row r="99" spans="25:26">
      <c r="Y99" s="32" t="s">
        <v>415</v>
      </c>
      <c r="Z99" s="32" t="s">
        <v>516</v>
      </c>
    </row>
    <row r="100" spans="25:26">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2022-08-29T02:43:57Z</cp:lastPrinted>
  <dcterms:created xsi:type="dcterms:W3CDTF">2012-03-13T00:50:25Z</dcterms:created>
  <dcterms:modified xsi:type="dcterms:W3CDTF">2022-08-29T02:44:00Z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