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40" i="11"/>
  <c r="AY338" i="11"/>
  <c r="AY337" i="11"/>
  <c r="AY336" i="11"/>
  <c r="AY321" i="11"/>
  <c r="AY330" i="11" s="1"/>
  <c r="AY398" i="11" l="1"/>
  <c r="AY399" i="11"/>
  <c r="AY324" i="11"/>
  <c r="AY328" i="11"/>
  <c r="AY325" i="11"/>
  <c r="AY323" i="11"/>
  <c r="AY327" i="11"/>
  <c r="AY331" i="11"/>
  <c r="AY332" i="11"/>
  <c r="AY329" i="11"/>
  <c r="AY333" i="11"/>
  <c r="AY322" i="11"/>
  <c r="AY32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8" i="11"/>
  <c r="AY112" i="11"/>
  <c r="AY121" i="11" s="1"/>
  <c r="AY99" i="11"/>
  <c r="AY100" i="11" s="1"/>
  <c r="AY98" i="11"/>
  <c r="AY102" i="11"/>
  <c r="AY104" i="11" s="1"/>
  <c r="AY101" i="11" l="1"/>
  <c r="AY202" i="11"/>
  <c r="AY206" i="11"/>
  <c r="AY119" i="11"/>
  <c r="AY152" i="11"/>
  <c r="AY114" i="11"/>
  <c r="AY175" i="11"/>
  <c r="AY115" i="11"/>
  <c r="AY123" i="11"/>
  <c r="AY153" i="11"/>
  <c r="AY179" i="11"/>
  <c r="AY210" i="11"/>
  <c r="AY131" i="11"/>
  <c r="AY116" i="11"/>
  <c r="AY124" i="11"/>
  <c r="AY128" i="11"/>
  <c r="AY163" i="11"/>
  <c r="AY144" i="11"/>
  <c r="AY134" i="11"/>
  <c r="AY176" i="11"/>
  <c r="AY198" i="11"/>
  <c r="AY203" i="11"/>
  <c r="AY207" i="11"/>
  <c r="AY211" i="11"/>
  <c r="AY143" i="11"/>
  <c r="AY120" i="11"/>
  <c r="AY154" i="11"/>
  <c r="AY140" i="11"/>
  <c r="AY113" i="11"/>
  <c r="AY117" i="11"/>
  <c r="AY125" i="11"/>
  <c r="AY129" i="11"/>
  <c r="AY151" i="11"/>
  <c r="AY155" i="11"/>
  <c r="AY164" i="11"/>
  <c r="AY141" i="11"/>
  <c r="AY145" i="11"/>
  <c r="AY177" i="11"/>
  <c r="AY204" i="11"/>
  <c r="AY212" i="11"/>
  <c r="AY174" i="11"/>
  <c r="AY193" i="11"/>
  <c r="AY201" i="11"/>
  <c r="AY209" i="11"/>
  <c r="AY171"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5" i="11"/>
  <c r="AY80" i="11"/>
  <c r="AY89" i="11"/>
  <c r="AY63" i="11"/>
  <c r="AY84" i="11"/>
  <c r="AY92" i="11"/>
  <c r="AY96" i="11"/>
  <c r="AY55" i="11"/>
  <c r="AY86" i="11"/>
  <c r="AY90" i="11"/>
  <c r="AY94" i="11"/>
  <c r="AY97"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<sst xmlns="http://schemas.openxmlformats.org/spreadsheetml/2006/main" count="2148" uniqueCount="783">
  <si>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</si>
  <si>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</si>
  <si>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</si>
  <si>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</si>
  <si>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</si>
  <si>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</si>
  <si>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</si>
  <si>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</si>
  <si>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</si>
  <si>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</si>
  <si>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</si>
  <si>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</si>
  <si>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</si>
  <si>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</si>
  <si>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</si>
  <si>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</si>
  <si>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</si>
  <si>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</si>
  <si>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</si>
  <si>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</si>
  <si>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</si>
  <si>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</si>
  <si>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</si>
  <si>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</si>
  <si>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</si>
  <si>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</si>
  <si>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</si>
  <si>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</si>
  <si>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</si>
  <si>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</si>
  <si>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</si>
  <si>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</si>
  <si>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</si>
  <si>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</si>
  <si>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</si>
  <si>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</si>
  <si>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</si>
  <si>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</si>
  <si>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</si>
  <si>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</si>
  <si>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</si>
  <si>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</si>
  <si>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</si>
  <si>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</si>
  <si>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</si>
  <si>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</si>
  <si>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</si>
  <si>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</si>
  <si>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</si>
  <si>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</si>
  <si>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</si>
  <si>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</si>
  <si>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</si>
  <si>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</si>
  <si>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</si>
  <si>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</si>
  <si>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</si>
  <si>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</si>
  <si>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</si>
  <si>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</si>
  <si>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</si>
  <si>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</si>
  <si>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</si>
  <si>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</si>
  <si>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</si>
  <si>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</si>
  <si>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</si>
  <si>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</si>
  <si>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</si>
  <si>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</si>
  <si>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</si>
  <si>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</si>
  <si>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</si>
  <si>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</si>
  <si>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</si>
  <si>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</si>
  <si>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</si>
  <si>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</si>
  <si>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</si>
  <si>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</si>
  <si>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</si>
  <si>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</si>
  <si>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</si>
  <si>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</si>
  <si>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</si>
  <si>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</si>
  <si>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</si>
  <si>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</si>
  <si>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</si>
  <si>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</si>
  <si>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</si>
  <si>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</si>
  <si>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</si>
  <si>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</si>
  <si>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</si>
  <si>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</si>
  <si>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</si>
  <si>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</si>
  <si>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</si>
  <si>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</si>
  <si>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</si>
  <si>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</si>
  <si>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</si>
  <si>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</si>
  <si>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</si>
  <si>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</si>
  <si>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</si>
  <si>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</si>
  <si>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</si>
  <si>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</si>
  <si>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</si>
  <si>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</si>
  <si>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</si>
  <si>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</si>
  <si>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</si>
  <si>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</si>
  <si>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</si>
  <si>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</si>
  <si>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</si>
  <si>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</si>
  <si>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</si>
  <si>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</si>
  <si>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</si>
  <si>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</si>
  <si>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</si>
  <si>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</si>
  <si>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</si>
  <si>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</si>
  <si>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</si>
  <si>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</si>
  <si>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</si>
  <si>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</si>
  <si>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</si>
  <si>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</si>
  <si>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</si>
  <si>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</si>
  <si>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</si>
  <si>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</si>
  <si>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</si>
  <si>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</si>
  <si>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</si>
  <si>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</si>
  <si>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</si>
  <si>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</si>
  <si>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</si>
  <si>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</si>
  <si>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</si>
  <si>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</si>
  <si>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</si>
  <si>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</si>
  <si>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</si>
  <si>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</si>
  <si>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</si>
  <si>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</si>
  <si>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</si>
  <si>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</si>
  <si>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</si>
  <si>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</si>
  <si>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</si>
  <si>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</si>
  <si>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</si>
  <si>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</si>
  <si>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</si>
  <si>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</si>
  <si>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</si>
  <si>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</si>
  <si>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</si>
  <si>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</si>
  <si>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</si>
  <si>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</si>
  <si>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</si>
  <si>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</si>
  <si>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</si>
  <si>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</si>
  <si>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</si>
  <si>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</si>
  <si>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</si>
  <si>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</si>
  <si>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</si>
  <si>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</si>
  <si>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</si>
  <si>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</si>
  <si>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</si>
  <si>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</si>
  <si>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</si>
  <si>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</si>
  <si>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</si>
  <si>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</si>
  <si>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</si>
  <si>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</si>
  <si>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</si>
  <si>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</si>
  <si>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</si>
  <si>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</si>
  <si>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</si>
  <si>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</si>
  <si>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</si>
  <si>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</si>
  <si>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</si>
  <si>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</si>
  <si>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</si>
  <si>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</si>
  <si>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</si>
  <si>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</si>
  <si>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</si>
  <si>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</si>
  <si>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</si>
  <si>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</si>
  <si>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</si>
  <si>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</si>
  <si>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</si>
  <si>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</si>
  <si>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</si>
  <si>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</si>
  <si>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</si>
  <si>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</si>
  <si>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</si>
  <si>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</si>
  <si>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</si>
  <si>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</si>
  <si>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</si>
  <si>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</si>
  <si>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</si>
  <si>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</si>
  <si>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</si>
  <si>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</si>
  <si>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</si>
  <si>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</si>
  <si>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</si>
  <si>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</si>
  <si>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</si>
  <si>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</si>
  <si>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</si>
  <si>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</si>
  <si>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</si>
  <si>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</si>
  <si>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</si>
  <si>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</si>
  <si>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</si>
  <si>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</si>
  <si>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</si>
  <si>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</si>
  <si>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</si>
  <si>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</si>
  <si>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</si>
  <si>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</si>
  <si>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</si>
  <si>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</si>
  <si>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</si>
  <si>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</si>
  <si>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</si>
  <si>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</si>
  <si>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</si>
  <si>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</si>
  <si>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</si>
  <si>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</si>
  <si>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</si>
  <si>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</si>
  <si>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</si>
  <si>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</si>
  <si>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</si>
  <si>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</si>
  <si>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</si>
  <si>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</si>
  <si>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</si>
  <si>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</si>
  <si>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</si>
  <si>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</si>
  <si>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</si>
  <si>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</si>
  <si>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</si>
  <si>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</si>
  <si>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</si>
  <si>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</si>
  <si>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</si>
  <si>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</si>
  <si>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</si>
  <si>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</si>
  <si>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</si>
  <si>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</si>
  <si>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</si>
  <si>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</si>
  <si>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</si>
  <si>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</si>
  <si>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</si>
  <si>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</si>
  <si>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</si>
  <si>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</si>
  <si>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</si>
  <si>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</si>
  <si>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</si>
  <si>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</si>
  <si>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</si>
  <si>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</si>
  <si>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</si>
  <si>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</si>
  <si>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</si>
  <si>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</si>
  <si>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</si>
  <si>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</si>
  <si>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</si>
  <si>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</si>
  <si>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</si>
  <si>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</si>
  <si>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</si>
  <si>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</si>
  <si>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</si>
  <si>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</si>
  <si>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</si>
  <si>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</si>
  <si>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</si>
  <si>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</si>
  <si>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</si>
  <si>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</si>
  <si>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</si>
  <si>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</si>
  <si>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</si>
  <si>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</si>
  <si>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</si>
  <si>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</si>
  <si>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</si>
  <si>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</si>
  <si>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</si>
  <si>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</si>
  <si>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</si>
  <si>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</si>
  <si>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</si>
  <si>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</si>
  <si>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</si>
  <si>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</si>
  <si>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</si>
  <si>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</si>
  <si>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</si>
  <si>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</si>
  <si>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</si>
  <si>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</si>
  <si>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</si>
  <si>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</si>
  <si>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</si>
  <si>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</si>
  <si>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</si>
  <si>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</si>
  <si>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</si>
  <si>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</si>
  <si>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</si>
  <si>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</si>
  <si>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</si>
  <si>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</si>
  <si>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</si>
  <si>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</si>
  <si>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</si>
  <si>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</si>
  <si>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</si>
  <si>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</si>
  <si>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</si>
  <si>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</si>
  <si>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</si>
  <si>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</si>
  <si>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</si>
  <si>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</si>
  <si>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</si>
  <si>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</si>
  <si>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</si>
  <si>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</si>
  <si>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</si>
  <si>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</si>
  <si>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</si>
  <si>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</si>
  <si>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</si>
  <si>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</si>
  <si>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</si>
  <si>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</si>
  <si>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</si>
  <si>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</si>
  <si>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</si>
  <si>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</si>
  <si>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</si>
  <si>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</si>
  <si>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</si>
  <si>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</si>
  <si>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</si>
  <si>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</si>
  <si>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</si>
  <si>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</si>
  <si>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</si>
  <si>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</si>
  <si>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</si>
  <si>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</si>
  <si>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</si>
  <si>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</si>
  <si>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</si>
  <si>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</si>
  <si>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</si>
  <si>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</si>
  <si>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</si>
  <si>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</si>
  <si>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</si>
  <si>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</si>
  <si>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</si>
  <si>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</si>
  <si>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</si>
  <si>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</si>
  <si>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</si>
  <si>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</si>
  <si>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</si>
  <si>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</si>
  <si>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</si>
  <si>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</si>
  <si>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</si>
  <si>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</si>
  <si>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</si>
  <si>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</si>
  <si>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</si>
  <si>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</si>
  <si>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</si>
  <si>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</si>
  <si>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</si>
  <si>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</si>
  <si>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</si>
  <si>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</si>
  <si>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</si>
  <si>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</si>
  <si>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</si>
  <si>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</si>
  <si>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</si>
  <si>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</si>
  <si>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</si>
  <si>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</si>
  <si>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</si>
  <si>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</si>
  <si>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</si>
  <si>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</si>
  <si>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</si>
  <si>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</si>
  <si>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</si>
  <si>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</si>
  <si>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</si>
  <si>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</si>
  <si>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</si>
  <si>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</si>
  <si>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</si>
  <si>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</si>
  <si>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</si>
  <si>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</si>
  <si>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</si>
  <si>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</si>
  <si>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</si>
  <si>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</si>
  <si>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</si>
  <si>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</si>
  <si>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</si>
  <si>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</si>
  <si>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</si>
  <si>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</si>
  <si>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</si>
  <si>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</si>
  <si>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</si>
  <si>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</si>
  <si>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</si>
  <si>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</si>
  <si>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</si>
  <si>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</si>
  <si>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</si>
  <si>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</si>
  <si>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</si>
  <si>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</si>
  <si>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</si>
  <si>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</si>
  <si>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</si>
  <si>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</si>
  <si>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</si>
  <si>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</si>
  <si>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</si>
  <si>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</si>
  <si>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</si>
  <si>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</si>
  <si>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</si>
  <si>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</si>
  <si>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</si>
  <si>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</si>
  <si>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</si>
  <si>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</si>
  <si>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</si>
  <si>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</si>
  <si>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</si>
  <si>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</si>
  <si>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</si>
  <si>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</si>
  <si>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</si>
  <si>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</si>
  <si>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</si>
  <si>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</si>
  <si>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</si>
  <si>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</si>
  <si>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</si>
  <si>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</si>
  <si>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</si>
  <si>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</si>
  <si>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</si>
  <si>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</si>
  <si>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</si>
  <si>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</si>
  <si>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</si>
  <si>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</si>
  <si>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</si>
  <si>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</si>
  <si>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</si>
  <si>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</si>
  <si>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</si>
  <si>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</si>
  <si>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</si>
  <si>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</si>
  <si>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</si>
  <si>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</si>
  <si>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</si>
  <si>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</si>
  <si>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</si>
  <si>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</si>
  <si>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</si>
  <si>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</si>
  <si>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</si>
  <si>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</si>
  <si>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</si>
  <si>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</si>
  <si>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</si>
  <si>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</si>
  <si>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</si>
  <si>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</si>
  <si>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</si>
  <si>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</si>
  <si>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</si>
  <si>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</si>
  <si>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</si>
  <si>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</si>
  <si>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</si>
  <si>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</si>
  <si>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</si>
  <si>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</si>
  <si>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</si>
  <si>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</si>
  <si>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</si>
  <si>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</si>
  <si>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</si>
  <si>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</si>
  <si>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</si>
  <si>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</si>
  <si>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</si>
  <si>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</si>
  <si>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</si>
  <si>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</si>
  <si>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</si>
  <si>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</si>
  <si>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</si>
  <si>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</si>
  <si>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</si>
  <si>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</si>
  <si>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</si>
  <si>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</si>
  <si>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</si>
  <si>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</si>
  <si>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</si>
  <si>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</si>
  <si>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</si>
  <si>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</si>
  <si>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</si>
  <si>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</si>
  <si>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</si>
  <si>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</si>
  <si>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</si>
  <si>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</si>
  <si>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</si>
  <si>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</si>
  <si>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</si>
  <si>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</si>
  <si>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</si>
  <si>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</si>
  <si>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</si>
  <si>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</si>
  <si>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</si>
  <si>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</si>
  <si>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</si>
  <si>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</si>
  <si>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</si>
  <si>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</si>
  <si>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</si>
  <si>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</si>
  <si>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</si>
  <si>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</si>
  <si>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</si>
  <si>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</si>
  <si>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</si>
  <si>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</si>
  <si>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</si>
  <si>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</si>
  <si>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</si>
  <si>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</si>
  <si>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</si>
  <si>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</si>
  <si>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</si>
  <si>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</si>
  <si>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</si>
  <si>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</si>
  <si>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</si>
  <si>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</si>
  <si>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</si>
  <si>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</si>
  <si>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</si>
  <si>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</si>
  <si>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</si>
  <si>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</si>
  <si>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</si>
  <si>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</si>
  <si>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</si>
  <si>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</si>
  <si>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</si>
  <si>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</si>
  <si>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</si>
  <si>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</si>
  <si>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</si>
  <si>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</si>
  <si>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</si>
  <si>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</si>
  <si>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</si>
  <si>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</si>
  <si>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</si>
  <si>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</si>
  <si>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</si>
  <si>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</si>
  <si>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</si>
  <si>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</si>
  <si>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</si>
  <si>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</si>
  <si>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</si>
  <si>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</si>
  <si>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</si>
  <si>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</si>
  <si>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</si>
  <si>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</si>
  <si>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</si>
  <si>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</si>
  <si>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</si>
  <si>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</si>
  <si>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</si>
  <si>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</si>
  <si>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</si>
  <si>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</si>
  <si>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</si>
  <si>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</si>
  <si>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</si>
  <si>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</si>
  <si>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</si>
  <si>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</si>
  <si>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</si>
  <si>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</si>
  <si>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</si>
  <si>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</si>
  <si>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</si>
  <si>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</si>
  <si>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</si>
  <si>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</si>
  <si>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</si>
  <si>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</si>
  <si>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</si>
  <si>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</si>
  <si>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</si>
  <si>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</si>
  <si>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</si>
  <si>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</si>
  <si>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</si>
  <si>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</si>
  <si>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</si>
  <si>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</si>
  <si>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</si>
  <si>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</si>
  <si>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</si>
  <si>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</si>
  <si>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</si>
  <si>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</si>
  <si>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</si>
  <si>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</si>
  <si>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</si>
  <si>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</si>
  <si>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</si>
  <si>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</si>
  <si>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</si>
  <si>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</si>
  <si>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</si>
  <si>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</si>
  <si>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</si>
  <si>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</si>
  <si>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</si>
  <si>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</si>
  <si>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特定求職者雇用開発助成金（発達障害者・難治性疾患患者雇用開発コース）</t>
  </si>
  <si>
    <t>職業安定局</t>
  </si>
  <si>
    <t>障害者雇用対策課長
小野寺　徳子</t>
  </si>
  <si>
    <t>平成25年度</t>
  </si>
  <si>
    <t>終了予定なし</t>
  </si>
  <si>
    <t>障害者雇用対策課地域就労支援室</t>
  </si>
  <si>
    <t>雇用保険法第62条第1項第6号
雇用保険法施行規則第109条及び第110条</t>
  </si>
  <si>
    <t>-</t>
  </si>
  <si>
    <t>発達障害者及び難病患者を新たに雇用する事業主に対し、支給対象労働者１人当たり、中小企業事業主には120万円（対象労働者が短時間労働者の場合は80万円）、中小企業事業主以外には50万円（短時間労働者の場合は30万円）を助成する。</t>
  </si>
  <si>
    <t>雇用安定等給付金</t>
  </si>
  <si>
    <t>各年度年4月から9月末日までに雇い入れられた発達障害者又は難病患者のうち、6か月間継続して雇用された割合を目標値以上とする。</t>
  </si>
  <si>
    <t>対象労働者のうち６か月継続雇用された労働者の割合
（6ヶ月間継続雇用者数/対象労働者数（上半期））</t>
  </si>
  <si>
    <t>厚生労働省職業安定局調べ</t>
  </si>
  <si>
    <t>人</t>
  </si>
  <si>
    <t>Ｘ：執行額（千円）／Ｙ：対象労働者の雇い入れ件数（件）</t>
    <phoneticPr fontId="5"/>
  </si>
  <si>
    <t>千円</t>
  </si>
  <si>
    <t>　　X/Y</t>
    <phoneticPr fontId="5"/>
  </si>
  <si>
    <t>563,729/1,062</t>
  </si>
  <si>
    <t>535,322/1,045</t>
  </si>
  <si>
    <t>／　</t>
    <phoneticPr fontId="5"/>
  </si>
  <si>
    <t>特定求職者雇用開発助成金（特定就職困難者コース）</t>
  </si>
  <si>
    <t>特定求職者雇用開発助成金（生涯現役コース）</t>
  </si>
  <si>
    <t>新25-0061</t>
  </si>
  <si>
    <t>新25-049</t>
  </si>
  <si>
    <t>577</t>
  </si>
  <si>
    <t>580</t>
  </si>
  <si>
    <t>570</t>
  </si>
  <si>
    <t>563</t>
  </si>
  <si>
    <t>579</t>
  </si>
  <si>
    <t>○</t>
  </si>
  <si>
    <t>-</t>
    <phoneticPr fontId="5"/>
  </si>
  <si>
    <t>614,415/1,040</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</si>
  <si>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</si>
  <si>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本事業は、国が行う職業紹介と一体的に実施しているものであるため、効率的かつ効果的な執行の観点から、国が実施すべき事業である。</t>
    <phoneticPr fontId="5"/>
  </si>
  <si>
    <t>本事業は、一般の求職者と比して就職が困難である障害者の雇用促進を目的として実施しており、その点において、ニーズ及び優先度が高い。</t>
    <phoneticPr fontId="5"/>
  </si>
  <si>
    <t>‐</t>
  </si>
  <si>
    <t>無</t>
  </si>
  <si>
    <t>助成金の支給に必要な経費に限定している。</t>
    <phoneticPr fontId="5"/>
  </si>
  <si>
    <t>障害者の雇用対策を実施している労働局において、一体的に助成金を支給することにより高い効果を確保している。</t>
    <phoneticPr fontId="5"/>
  </si>
  <si>
    <t>活動実績は見込みを上回っており妥当である。</t>
    <phoneticPr fontId="5"/>
  </si>
  <si>
    <t>雇入れ関係の助成金のうち、助成の対象となる者が異なっている。</t>
    <phoneticPr fontId="5"/>
  </si>
  <si>
    <t>点検対象外</t>
    <phoneticPr fontId="5"/>
  </si>
  <si>
    <t>成果実績は目標を上回っており妥当である。</t>
    <phoneticPr fontId="5"/>
  </si>
  <si>
    <t>目標を達成しており、発達障害者等の雇用促進のために必要な施策であることから、引き続き事業を実施する。</t>
    <phoneticPr fontId="5"/>
  </si>
  <si>
    <t>実績を踏まえ、より効果的かつ効率的な事業の実施のため、引き続き事業の適正な執行に努める。</t>
    <rPh sb="14" eb="16">
      <t>コウリツ</t>
    </rPh>
    <rPh sb="34" eb="36">
      <t>テキセイ</t>
    </rPh>
    <phoneticPr fontId="5"/>
  </si>
  <si>
    <t>B.A社</t>
    <rPh sb="3" eb="4">
      <t>シャ</t>
    </rPh>
    <phoneticPr fontId="5"/>
  </si>
  <si>
    <t>助成金</t>
    <rPh sb="0" eb="3">
      <t>ジョセイキン</t>
    </rPh>
    <phoneticPr fontId="5"/>
  </si>
  <si>
    <t>特定求職者雇用開発助成金の支給</t>
    <phoneticPr fontId="5"/>
  </si>
  <si>
    <t>助成金</t>
    <phoneticPr fontId="5"/>
  </si>
  <si>
    <t>障害者雇用に関する助成金</t>
    <phoneticPr fontId="5"/>
  </si>
  <si>
    <t>障害者の助成に伴う助成金</t>
  </si>
  <si>
    <t>障害者雇用に関する助成金</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</si>
  <si>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</si>
  <si>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</si>
  <si>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</si>
  <si>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</si>
  <si>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</si>
  <si>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</si>
  <si>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</si>
  <si>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</si>
  <si>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</si>
  <si>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</si>
  <si>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https://www.mhlw.go.jp/wp/seisaku/hyouka/dl/r03_jizenbunseki/V-3-1.pdf</t>
    <phoneticPr fontId="5"/>
  </si>
  <si>
    <t>-</t>
    <phoneticPr fontId="5"/>
  </si>
  <si>
    <t>労働者等の特性に応じた雇用の安定・促進を図ること（V-3）</t>
    <phoneticPr fontId="5"/>
  </si>
  <si>
    <t>高齢者・障害者・若年者等の雇用の安定・促進を図ること（V-3-1）</t>
    <phoneticPr fontId="5"/>
  </si>
  <si>
    <t>厚労</t>
  </si>
  <si>
    <t>特定求職者雇用開発助成金（就職氷河期世代安定雇用実現コース）</t>
    <phoneticPr fontId="5"/>
  </si>
  <si>
    <t>特定求職者雇用開発助成金（生活保護受給者等雇用開発コース）の支給</t>
    <phoneticPr fontId="5"/>
  </si>
  <si>
    <t>特定求職者雇用開発助成金（被災者雇用開発コース）</t>
    <phoneticPr fontId="5"/>
  </si>
  <si>
    <t>発達障害者及び難病患者を新たに雇用する事業主に対して助成を行うことにより、発達障害者及び難病患者の雇用の促進及び職業の安定を図る。</t>
    <phoneticPr fontId="5"/>
  </si>
  <si>
    <t>受益者である事業主が負担する雇用保険料を財源としており、負担関係は妥当である。</t>
    <phoneticPr fontId="5"/>
  </si>
  <si>
    <t>-</t>
    <phoneticPr fontId="5"/>
  </si>
  <si>
    <t>00</t>
    <phoneticPr fontId="5"/>
  </si>
  <si>
    <t>支援対象労働者の雇い入れ</t>
    <rPh sb="0" eb="2">
      <t>シエン</t>
    </rPh>
    <rPh sb="2" eb="4">
      <t>タイショウ</t>
    </rPh>
    <phoneticPr fontId="5"/>
  </si>
  <si>
    <t>支援対象労働者の雇い入れ件数</t>
    <rPh sb="0" eb="2">
      <t>シエン</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</si>
  <si>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</si>
  <si>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570,057/1,242</t>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</si>
  <si>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</si>
  <si>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A.北海道労働局</t>
    <rPh sb="2" eb="5">
      <t>ホッカイドウ</t>
    </rPh>
    <rPh sb="5" eb="8">
      <t>ロウドウキョク</t>
    </rPh>
    <phoneticPr fontId="5"/>
  </si>
  <si>
    <t>北海道労働局</t>
    <rPh sb="0" eb="3">
      <t>ホッカイドウ</t>
    </rPh>
    <phoneticPr fontId="5"/>
  </si>
  <si>
    <t>愛知労働局</t>
    <rPh sb="0" eb="5">
      <t>アイチロウドウキョク</t>
    </rPh>
    <phoneticPr fontId="5"/>
  </si>
  <si>
    <t>熊本労働局</t>
    <rPh sb="0" eb="2">
      <t>クマモト</t>
    </rPh>
    <rPh sb="2" eb="5">
      <t>ロウドウキョク</t>
    </rPh>
    <phoneticPr fontId="5"/>
  </si>
  <si>
    <t>福岡労働局</t>
    <rPh sb="0" eb="2">
      <t>フクオカ</t>
    </rPh>
    <rPh sb="2" eb="5">
      <t>ロウドウキョク</t>
    </rPh>
    <phoneticPr fontId="5"/>
  </si>
  <si>
    <t>東京労働局</t>
    <rPh sb="0" eb="2">
      <t>トウキョウ</t>
    </rPh>
    <rPh sb="2" eb="5">
      <t>ロウドウキョク</t>
    </rPh>
    <phoneticPr fontId="5"/>
  </si>
  <si>
    <t>大阪労働局</t>
    <rPh sb="0" eb="5">
      <t>オオサカロウドウキョク</t>
    </rPh>
    <phoneticPr fontId="5"/>
  </si>
  <si>
    <t>岐阜労働局</t>
    <rPh sb="0" eb="2">
      <t>ギフ</t>
    </rPh>
    <rPh sb="2" eb="5">
      <t>ロウドウキョク</t>
    </rPh>
    <phoneticPr fontId="5"/>
  </si>
  <si>
    <t>新潟労働局</t>
    <rPh sb="0" eb="2">
      <t>ニイガタ</t>
    </rPh>
    <rPh sb="2" eb="5">
      <t>ロウドウキョク</t>
    </rPh>
    <phoneticPr fontId="5"/>
  </si>
  <si>
    <t>宮城労働局</t>
    <rPh sb="0" eb="2">
      <t>ミヤギ</t>
    </rPh>
    <rPh sb="2" eb="5">
      <t>ロウドウキョク</t>
    </rPh>
    <phoneticPr fontId="5"/>
  </si>
  <si>
    <t>鹿児島労働局</t>
    <rPh sb="0" eb="3">
      <t>カゴシマ</t>
    </rPh>
    <rPh sb="3" eb="6">
      <t>ロウドウキョク</t>
    </rPh>
    <phoneticPr fontId="5"/>
  </si>
  <si>
    <t>実績見合いによる増。</t>
    <rPh sb="0" eb="2">
      <t>ジッセキ</t>
    </rPh>
    <rPh sb="2" eb="4">
      <t>ミア</t>
    </rPh>
    <rPh sb="8" eb="9">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</si>
</sst>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3"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80"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9" fontId="22" fillId="0" borderId="15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8"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2"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 xfId="0" applyFont="1" applyBorder="1" applyAlignment="1">
      <alignment horizontal="center" vertical="center"/>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9"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200379</xdr:colOff>
      <xdr:row>270</xdr:row>
      <xdr:rowOff>298795</xdr:rowOff>
    </xdr:from>
    <xdr:to>
      <xdr:col>29</xdr:col>
      <xdr:colOff>51688</xdr:colOff>
      <xdr:row>272</xdr:row>
      <xdr:rowOff>164149</xdr:rowOff>
    </xdr:to>
    <xdr:sp macro="" textlink="">
      <xdr:nvSpPr>
        <xdr:cNvPr id="17" name="正方形/長方形 16"/>
        <xdr:cNvSpPr/>
      </xdr:nvSpPr>
      <xdr:spPr bwMode="auto">
        <a:xfrm>
          <a:off x="3600804" y="45361570"/>
          <a:ext cx="2451634" cy="57020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xdr:txBody>
    </xdr:sp>
    <xdr:clientData/>
  </xdr:twoCellAnchor>
  <xdr:twoCellAnchor>
    <xdr:from>
      <xdr:col>11</xdr:col>
      <xdr:colOff>115661</xdr:colOff>
      <xdr:row>269</xdr:row>
      <xdr:rowOff>255134</xdr:rowOff>
    </xdr:from>
    <xdr:to>
      <xdr:col>34</xdr:col>
      <xdr:colOff>140636</xdr:colOff>
      <xdr:row>277</xdr:row>
      <xdr:rowOff>201777</xdr:rowOff>
    </xdr:to>
    <xdr:sp macro="" textlink="">
      <xdr:nvSpPr>
        <xdr:cNvPr id="18" name="正方形/長方形 17"/>
        <xdr:cNvSpPr/>
      </xdr:nvSpPr>
      <xdr:spPr>
        <a:xfrm>
          <a:off x="2515961" y="44965484"/>
          <a:ext cx="4625550" cy="276604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186026</xdr:colOff>
      <xdr:row>269</xdr:row>
      <xdr:rowOff>316030</xdr:rowOff>
    </xdr:from>
    <xdr:to>
      <xdr:col>23</xdr:col>
      <xdr:colOff>120278</xdr:colOff>
      <xdr:row>270</xdr:row>
      <xdr:rowOff>202430</xdr:rowOff>
    </xdr:to>
    <xdr:sp macro="" textlink="">
      <xdr:nvSpPr>
        <xdr:cNvPr id="19" name="大かっこ 18"/>
        <xdr:cNvSpPr/>
      </xdr:nvSpPr>
      <xdr:spPr bwMode="auto">
        <a:xfrm>
          <a:off x="2586326" y="45026380"/>
          <a:ext cx="2334552" cy="2388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23</xdr:col>
      <xdr:colOff>76300</xdr:colOff>
      <xdr:row>272</xdr:row>
      <xdr:rowOff>253612</xdr:rowOff>
    </xdr:from>
    <xdr:to>
      <xdr:col>33</xdr:col>
      <xdr:colOff>4897</xdr:colOff>
      <xdr:row>273</xdr:row>
      <xdr:rowOff>140011</xdr:rowOff>
    </xdr:to>
    <xdr:sp macro="" textlink="">
      <xdr:nvSpPr>
        <xdr:cNvPr id="20" name="大かっこ 19"/>
        <xdr:cNvSpPr/>
      </xdr:nvSpPr>
      <xdr:spPr bwMode="auto">
        <a:xfrm>
          <a:off x="4876900" y="46021237"/>
          <a:ext cx="1928847" cy="2388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制度設計及び運用</a:t>
          </a:r>
          <a:endParaRPr lang="ja-JP" altLang="ja-JP"/>
        </a:p>
      </xdr:txBody>
    </xdr:sp>
    <xdr:clientData/>
  </xdr:twoCellAnchor>
  <xdr:twoCellAnchor>
    <xdr:from>
      <xdr:col>17</xdr:col>
      <xdr:colOff>128493</xdr:colOff>
      <xdr:row>276</xdr:row>
      <xdr:rowOff>90528</xdr:rowOff>
    </xdr:from>
    <xdr:to>
      <xdr:col>28</xdr:col>
      <xdr:colOff>43301</xdr:colOff>
      <xdr:row>276</xdr:row>
      <xdr:rowOff>328315</xdr:rowOff>
    </xdr:to>
    <xdr:sp macro="" textlink="">
      <xdr:nvSpPr>
        <xdr:cNvPr id="21" name="大かっこ 20"/>
        <xdr:cNvSpPr/>
      </xdr:nvSpPr>
      <xdr:spPr bwMode="auto">
        <a:xfrm>
          <a:off x="3728943" y="47267853"/>
          <a:ext cx="2115083" cy="23778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14</xdr:col>
      <xdr:colOff>38066</xdr:colOff>
      <xdr:row>280</xdr:row>
      <xdr:rowOff>350605</xdr:rowOff>
    </xdr:from>
    <xdr:to>
      <xdr:col>32</xdr:col>
      <xdr:colOff>168135</xdr:colOff>
      <xdr:row>281</xdr:row>
      <xdr:rowOff>234606</xdr:rowOff>
    </xdr:to>
    <xdr:sp macro="" textlink="">
      <xdr:nvSpPr>
        <xdr:cNvPr id="22" name="大かっこ 21"/>
        <xdr:cNvSpPr/>
      </xdr:nvSpPr>
      <xdr:spPr bwMode="auto">
        <a:xfrm>
          <a:off x="3038441" y="48937630"/>
          <a:ext cx="3730519" cy="2364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clientData/>
  </xdr:twoCellAnchor>
  <xdr:twoCellAnchor>
    <xdr:from>
      <xdr:col>18</xdr:col>
      <xdr:colOff>176893</xdr:colOff>
      <xdr:row>274</xdr:row>
      <xdr:rowOff>136070</xdr:rowOff>
    </xdr:from>
    <xdr:to>
      <xdr:col>27</xdr:col>
      <xdr:colOff>28556</xdr:colOff>
      <xdr:row>275</xdr:row>
      <xdr:rowOff>349083</xdr:rowOff>
    </xdr:to>
    <xdr:sp macro="" textlink="">
      <xdr:nvSpPr>
        <xdr:cNvPr id="23" name="正方形/長方形 22"/>
        <xdr:cNvSpPr/>
      </xdr:nvSpPr>
      <xdr:spPr bwMode="auto">
        <a:xfrm>
          <a:off x="3977368" y="46608545"/>
          <a:ext cx="1651888" cy="56543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都道府県労働局</a:t>
          </a:r>
          <a:endParaRPr kumimoji="1" lang="en-US" altLang="ja-JP" sz="1100">
            <a:solidFill>
              <a:schemeClr val="tx1"/>
            </a:solidFill>
            <a:latin typeface="+mn-ea"/>
            <a:ea typeface="+mn-ea"/>
          </a:endParaRPr>
        </a:p>
        <a:p>
          <a:pPr algn="ctr"/>
          <a:r>
            <a:rPr kumimoji="1" lang="en-US" altLang="ja-JP" sz="1100">
              <a:solidFill>
                <a:sysClr val="windowText" lastClr="000000"/>
              </a:solidFill>
              <a:latin typeface="+mn-ea"/>
              <a:ea typeface="+mn-ea"/>
            </a:rPr>
            <a:t>570</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23</xdr:col>
      <xdr:colOff>0</xdr:colOff>
      <xdr:row>272</xdr:row>
      <xdr:rowOff>244928</xdr:rowOff>
    </xdr:from>
    <xdr:to>
      <xdr:col>23</xdr:col>
      <xdr:colOff>9434</xdr:colOff>
      <xdr:row>274</xdr:row>
      <xdr:rowOff>81800</xdr:rowOff>
    </xdr:to>
    <xdr:cxnSp macro="">
      <xdr:nvCxnSpPr>
        <xdr:cNvPr id="24" name="直線コネクタ 23"/>
        <xdr:cNvCxnSpPr/>
      </xdr:nvCxnSpPr>
      <xdr:spPr bwMode="auto">
        <a:xfrm flipH="1">
          <a:off x="4800600" y="46012553"/>
          <a:ext cx="9434" cy="541722"/>
        </a:xfrm>
        <a:prstGeom prst="line">
          <a:avLst/>
        </a:prstGeom>
        <a:ln>
          <a:tailEnd type="triangle"/>
        </a:ln>
        <a:effectLst/>
      </xdr:spPr>
      <xdr:style>
        <a:lnRef idx="2">
          <a:schemeClr val="dk1"/>
        </a:lnRef>
        <a:fillRef idx="0">
          <a:schemeClr val="dk1"/>
        </a:fillRef>
        <a:effectRef idx="1">
          <a:schemeClr val="dk1"/>
        </a:effectRef>
        <a:fontRef idx="minor">
          <a:schemeClr val="tx1"/>
        </a:fontRef>
      </xdr:style>
    </xdr:cxnSp>
    <xdr:clientData/>
  </xdr:twoCellAnchor>
  <xdr:twoCellAnchor>
    <xdr:from>
      <xdr:col>22</xdr:col>
      <xdr:colOff>193221</xdr:colOff>
      <xdr:row>276</xdr:row>
      <xdr:rowOff>302078</xdr:rowOff>
    </xdr:from>
    <xdr:to>
      <xdr:col>22</xdr:col>
      <xdr:colOff>202655</xdr:colOff>
      <xdr:row>278</xdr:row>
      <xdr:rowOff>138951</xdr:rowOff>
    </xdr:to>
    <xdr:cxnSp macro="">
      <xdr:nvCxnSpPr>
        <xdr:cNvPr id="25" name="直線コネクタ 24"/>
        <xdr:cNvCxnSpPr/>
      </xdr:nvCxnSpPr>
      <xdr:spPr bwMode="auto">
        <a:xfrm flipH="1">
          <a:off x="4793796" y="47479403"/>
          <a:ext cx="9434" cy="541723"/>
        </a:xfrm>
        <a:prstGeom prst="line">
          <a:avLst/>
        </a:prstGeom>
        <a:ln>
          <a:tailEnd type="triangle"/>
        </a:ln>
        <a:effectLst/>
      </xdr:spPr>
      <xdr:style>
        <a:lnRef idx="2">
          <a:schemeClr val="dk1"/>
        </a:lnRef>
        <a:fillRef idx="0">
          <a:schemeClr val="dk1"/>
        </a:fillRef>
        <a:effectRef idx="1">
          <a:schemeClr val="dk1"/>
        </a:effectRef>
        <a:fontRef idx="minor">
          <a:schemeClr val="tx1"/>
        </a:fontRef>
      </xdr:style>
    </xdr:cxnSp>
    <xdr:clientData/>
  </xdr:twoCellAnchor>
  <xdr:twoCellAnchor>
    <xdr:from>
      <xdr:col>17</xdr:col>
      <xdr:colOff>10851</xdr:colOff>
      <xdr:row>278</xdr:row>
      <xdr:rowOff>160105</xdr:rowOff>
    </xdr:from>
    <xdr:to>
      <xdr:col>29</xdr:col>
      <xdr:colOff>64566</xdr:colOff>
      <xdr:row>280</xdr:row>
      <xdr:rowOff>268608</xdr:rowOff>
    </xdr:to>
    <xdr:sp macro="" textlink="">
      <xdr:nvSpPr>
        <xdr:cNvPr id="26" name="正方形/長方形 25"/>
        <xdr:cNvSpPr/>
      </xdr:nvSpPr>
      <xdr:spPr bwMode="auto">
        <a:xfrm>
          <a:off x="3439851" y="41173634"/>
          <a:ext cx="2474186" cy="80326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1,242</a:t>
          </a:r>
          <a:r>
            <a:rPr kumimoji="1" lang="ja-JP" altLang="en-US" sz="1100">
              <a:solidFill>
                <a:schemeClr val="tx1"/>
              </a:solidFill>
              <a:latin typeface="+mn-ea"/>
              <a:ea typeface="+mn-ea"/>
            </a:rPr>
            <a:t>件</a:t>
          </a:r>
          <a:endParaRPr kumimoji="1" lang="en-US" altLang="ja-JP" sz="1100">
            <a:solidFill>
              <a:schemeClr val="tx1"/>
            </a:solidFill>
            <a:latin typeface="+mn-ea"/>
            <a:ea typeface="+mn-ea"/>
          </a:endParaRPr>
        </a:p>
        <a:p>
          <a:pPr algn="ctr"/>
          <a:r>
            <a:rPr kumimoji="1" lang="en-US" altLang="ja-JP" sz="1100">
              <a:solidFill>
                <a:sysClr val="windowText" lastClr="000000"/>
              </a:solidFill>
              <a:latin typeface="+mn-ea"/>
              <a:ea typeface="+mn-ea"/>
            </a:rPr>
            <a:t>570</a:t>
          </a:r>
          <a:r>
            <a:rPr kumimoji="1" lang="ja-JP" altLang="en-US" sz="1100">
              <a:solidFill>
                <a:sysClr val="windowText" lastClr="000000"/>
              </a:solidFill>
              <a:latin typeface="+mn-ea"/>
              <a:ea typeface="+mn-ea"/>
            </a:rPr>
            <a:t>百万円</a:t>
          </a:r>
        </a:p>
      </xdr:txBody>
    </xdr:sp>
    <xdr:clientData/>
  </xdr:twoCellAnchor>
  <xdr:twoCellAnchor>
    <xdr:from>
      <xdr:col>12</xdr:col>
      <xdr:colOff>168089</xdr:colOff>
      <xdr:row>279</xdr:row>
      <xdr:rowOff>62753</xdr:rowOff>
    </xdr:from>
    <xdr:to>
      <xdr:col>16</xdr:col>
      <xdr:colOff>141196</xdr:colOff>
      <xdr:row>279</xdr:row>
      <xdr:rowOff>338418</xdr:rowOff>
    </xdr:to>
    <xdr:sp macro="" textlink="">
      <xdr:nvSpPr>
        <xdr:cNvPr id="34" name="テキスト ボックス 33"/>
        <xdr:cNvSpPr txBox="1"/>
      </xdr:nvSpPr>
      <xdr:spPr>
        <a:xfrm>
          <a:off x="2588560" y="40740106"/>
          <a:ext cx="779930" cy="27566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P32" sqref="P32:X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5">
        <v>2022</v>
      </c>
      <c r="AE2" s="855"/>
      <c r="AF2" s="855"/>
      <c r="AG2" s="855"/>
      <c r="AH2" s="855"/>
      <c r="AI2" s="90" t="s">
        <v>367</v>
      </c>
      <c r="AJ2" s="855" t="s">
        <v>758</v>
      </c>
      <c r="AK2" s="855"/>
      <c r="AL2" s="855"/>
      <c r="AM2" s="855"/>
      <c r="AN2" s="90" t="s">
        <v>367</v>
      </c>
      <c r="AO2" s="855">
        <v>21</v>
      </c>
      <c r="AP2" s="855"/>
      <c r="AQ2" s="855"/>
      <c r="AR2" s="91" t="s">
        <v>367</v>
      </c>
      <c r="AS2" s="856">
        <v>658</v>
      </c>
      <c r="AT2" s="856"/>
      <c r="AU2" s="856"/>
      <c r="AV2" s="90" t="str">
        <f>IF(AW2="","","-")</f>
        <v>-</v>
      </c>
      <c r="AW2" s="857">
        <v>0</v>
      </c>
      <c r="AX2" s="857"/>
    </row>
    <row r="3" spans="1:50" ht="21" customHeight="1" thickBot="1" x14ac:dyDescent="0.2">
      <c r="A3" s="858" t="s">
        <v>681</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60</v>
      </c>
      <c r="AJ3" s="860" t="s">
        <v>691</v>
      </c>
      <c r="AK3" s="860"/>
      <c r="AL3" s="860"/>
      <c r="AM3" s="860"/>
      <c r="AN3" s="860"/>
      <c r="AO3" s="860"/>
      <c r="AP3" s="860"/>
      <c r="AQ3" s="860"/>
      <c r="AR3" s="860"/>
      <c r="AS3" s="860"/>
      <c r="AT3" s="860"/>
      <c r="AU3" s="860"/>
      <c r="AV3" s="860"/>
      <c r="AW3" s="860"/>
      <c r="AX3" s="24" t="s">
        <v>61</v>
      </c>
    </row>
    <row r="4" spans="1:50" ht="24.75" customHeight="1" x14ac:dyDescent="0.15">
      <c r="A4" s="830" t="s">
        <v>23</v>
      </c>
      <c r="B4" s="831"/>
      <c r="C4" s="831"/>
      <c r="D4" s="831"/>
      <c r="E4" s="831"/>
      <c r="F4" s="831"/>
      <c r="G4" s="832" t="s">
        <v>692</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693</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63</v>
      </c>
      <c r="B5" s="843"/>
      <c r="C5" s="843"/>
      <c r="D5" s="843"/>
      <c r="E5" s="843"/>
      <c r="F5" s="844"/>
      <c r="G5" s="845" t="s">
        <v>695</v>
      </c>
      <c r="H5" s="846"/>
      <c r="I5" s="846"/>
      <c r="J5" s="846"/>
      <c r="K5" s="846"/>
      <c r="L5" s="846"/>
      <c r="M5" s="847" t="s">
        <v>62</v>
      </c>
      <c r="N5" s="848"/>
      <c r="O5" s="848"/>
      <c r="P5" s="848"/>
      <c r="Q5" s="848"/>
      <c r="R5" s="849"/>
      <c r="S5" s="850" t="s">
        <v>696</v>
      </c>
      <c r="T5" s="846"/>
      <c r="U5" s="846"/>
      <c r="V5" s="846"/>
      <c r="W5" s="846"/>
      <c r="X5" s="851"/>
      <c r="Y5" s="852" t="s">
        <v>3</v>
      </c>
      <c r="Z5" s="853"/>
      <c r="AA5" s="853"/>
      <c r="AB5" s="853"/>
      <c r="AC5" s="853"/>
      <c r="AD5" s="854"/>
      <c r="AE5" s="875" t="s">
        <v>697</v>
      </c>
      <c r="AF5" s="875"/>
      <c r="AG5" s="875"/>
      <c r="AH5" s="875"/>
      <c r="AI5" s="875"/>
      <c r="AJ5" s="875"/>
      <c r="AK5" s="875"/>
      <c r="AL5" s="875"/>
      <c r="AM5" s="875"/>
      <c r="AN5" s="875"/>
      <c r="AO5" s="875"/>
      <c r="AP5" s="876"/>
      <c r="AQ5" s="877" t="s">
        <v>694</v>
      </c>
      <c r="AR5" s="878"/>
      <c r="AS5" s="878"/>
      <c r="AT5" s="878"/>
      <c r="AU5" s="878"/>
      <c r="AV5" s="878"/>
      <c r="AW5" s="878"/>
      <c r="AX5" s="879"/>
    </row>
    <row r="6" spans="1:50" ht="39" customHeight="1" x14ac:dyDescent="0.15">
      <c r="A6" s="880" t="s">
        <v>4</v>
      </c>
      <c r="B6" s="881"/>
      <c r="C6" s="881"/>
      <c r="D6" s="881"/>
      <c r="E6" s="881"/>
      <c r="F6" s="881"/>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698</v>
      </c>
      <c r="H7" s="886"/>
      <c r="I7" s="886"/>
      <c r="J7" s="886"/>
      <c r="K7" s="886"/>
      <c r="L7" s="886"/>
      <c r="M7" s="886"/>
      <c r="N7" s="886"/>
      <c r="O7" s="886"/>
      <c r="P7" s="886"/>
      <c r="Q7" s="886"/>
      <c r="R7" s="886"/>
      <c r="S7" s="886"/>
      <c r="T7" s="886"/>
      <c r="U7" s="886"/>
      <c r="V7" s="886"/>
      <c r="W7" s="886"/>
      <c r="X7" s="887"/>
      <c r="Y7" s="888" t="s">
        <v>352</v>
      </c>
      <c r="Z7" s="707"/>
      <c r="AA7" s="707"/>
      <c r="AB7" s="707"/>
      <c r="AC7" s="707"/>
      <c r="AD7" s="889"/>
      <c r="AE7" s="817" t="s">
        <v>699</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234</v>
      </c>
      <c r="B8" s="862"/>
      <c r="C8" s="862"/>
      <c r="D8" s="862"/>
      <c r="E8" s="862"/>
      <c r="F8" s="863"/>
      <c r="G8" s="864" t="str">
        <f>入力規則等!A27</f>
        <v>障害者施策</v>
      </c>
      <c r="H8" s="865"/>
      <c r="I8" s="865"/>
      <c r="J8" s="865"/>
      <c r="K8" s="865"/>
      <c r="L8" s="865"/>
      <c r="M8" s="865"/>
      <c r="N8" s="865"/>
      <c r="O8" s="865"/>
      <c r="P8" s="865"/>
      <c r="Q8" s="865"/>
      <c r="R8" s="865"/>
      <c r="S8" s="865"/>
      <c r="T8" s="865"/>
      <c r="U8" s="865"/>
      <c r="V8" s="865"/>
      <c r="W8" s="865"/>
      <c r="X8" s="866"/>
      <c r="Y8" s="867" t="s">
        <v>235</v>
      </c>
      <c r="Z8" s="868"/>
      <c r="AA8" s="868"/>
      <c r="AB8" s="868"/>
      <c r="AC8" s="868"/>
      <c r="AD8" s="869"/>
      <c r="AE8" s="870" t="str">
        <f>入力規則等!K13</f>
        <v>社会保障</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762</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28</v>
      </c>
      <c r="B10" s="779"/>
      <c r="C10" s="779"/>
      <c r="D10" s="779"/>
      <c r="E10" s="779"/>
      <c r="F10" s="779"/>
      <c r="G10" s="780" t="s">
        <v>700</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直接実施</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91" t="s">
        <v>500</v>
      </c>
      <c r="Q12" s="192"/>
      <c r="R12" s="192"/>
      <c r="S12" s="192"/>
      <c r="T12" s="192"/>
      <c r="U12" s="192"/>
      <c r="V12" s="193"/>
      <c r="W12" s="191" t="s">
        <v>652</v>
      </c>
      <c r="X12" s="192"/>
      <c r="Y12" s="192"/>
      <c r="Z12" s="192"/>
      <c r="AA12" s="192"/>
      <c r="AB12" s="192"/>
      <c r="AC12" s="193"/>
      <c r="AD12" s="191" t="s">
        <v>654</v>
      </c>
      <c r="AE12" s="192"/>
      <c r="AF12" s="192"/>
      <c r="AG12" s="192"/>
      <c r="AH12" s="192"/>
      <c r="AI12" s="192"/>
      <c r="AJ12" s="193"/>
      <c r="AK12" s="191" t="s">
        <v>672</v>
      </c>
      <c r="AL12" s="192"/>
      <c r="AM12" s="192"/>
      <c r="AN12" s="192"/>
      <c r="AO12" s="192"/>
      <c r="AP12" s="192"/>
      <c r="AQ12" s="193"/>
      <c r="AR12" s="191" t="s">
        <v>673</v>
      </c>
      <c r="AS12" s="192"/>
      <c r="AT12" s="192"/>
      <c r="AU12" s="192"/>
      <c r="AV12" s="192"/>
      <c r="AW12" s="192"/>
      <c r="AX12" s="823"/>
    </row>
    <row r="13" spans="1:50" ht="21" customHeight="1" x14ac:dyDescent="0.15">
      <c r="A13" s="329"/>
      <c r="B13" s="330"/>
      <c r="C13" s="330"/>
      <c r="D13" s="330"/>
      <c r="E13" s="330"/>
      <c r="F13" s="331"/>
      <c r="G13" s="807" t="s">
        <v>6</v>
      </c>
      <c r="H13" s="808"/>
      <c r="I13" s="824" t="s">
        <v>7</v>
      </c>
      <c r="J13" s="825"/>
      <c r="K13" s="825"/>
      <c r="L13" s="825"/>
      <c r="M13" s="825"/>
      <c r="N13" s="825"/>
      <c r="O13" s="826"/>
      <c r="P13" s="718">
        <v>551</v>
      </c>
      <c r="Q13" s="719"/>
      <c r="R13" s="719"/>
      <c r="S13" s="719"/>
      <c r="T13" s="719"/>
      <c r="U13" s="719"/>
      <c r="V13" s="720"/>
      <c r="W13" s="718">
        <v>592</v>
      </c>
      <c r="X13" s="719"/>
      <c r="Y13" s="719"/>
      <c r="Z13" s="719"/>
      <c r="AA13" s="719"/>
      <c r="AB13" s="719"/>
      <c r="AC13" s="720"/>
      <c r="AD13" s="718">
        <v>567</v>
      </c>
      <c r="AE13" s="719"/>
      <c r="AF13" s="719"/>
      <c r="AG13" s="719"/>
      <c r="AH13" s="719"/>
      <c r="AI13" s="719"/>
      <c r="AJ13" s="720"/>
      <c r="AK13" s="718">
        <v>614</v>
      </c>
      <c r="AL13" s="719"/>
      <c r="AM13" s="719"/>
      <c r="AN13" s="719"/>
      <c r="AO13" s="719"/>
      <c r="AP13" s="719"/>
      <c r="AQ13" s="720"/>
      <c r="AR13" s="755">
        <v>633</v>
      </c>
      <c r="AS13" s="756"/>
      <c r="AT13" s="756"/>
      <c r="AU13" s="756"/>
      <c r="AV13" s="756"/>
      <c r="AW13" s="756"/>
      <c r="AX13" s="827"/>
    </row>
    <row r="14" spans="1:50" ht="21" customHeight="1" x14ac:dyDescent="0.15">
      <c r="A14" s="329"/>
      <c r="B14" s="330"/>
      <c r="C14" s="330"/>
      <c r="D14" s="330"/>
      <c r="E14" s="330"/>
      <c r="F14" s="331"/>
      <c r="G14" s="809"/>
      <c r="H14" s="810"/>
      <c r="I14" s="802" t="s">
        <v>8</v>
      </c>
      <c r="J14" s="803"/>
      <c r="K14" s="803"/>
      <c r="L14" s="803"/>
      <c r="M14" s="803"/>
      <c r="N14" s="803"/>
      <c r="O14" s="804"/>
      <c r="P14" s="718" t="s">
        <v>699</v>
      </c>
      <c r="Q14" s="719"/>
      <c r="R14" s="719"/>
      <c r="S14" s="719"/>
      <c r="T14" s="719"/>
      <c r="U14" s="719"/>
      <c r="V14" s="720"/>
      <c r="W14" s="718" t="s">
        <v>699</v>
      </c>
      <c r="X14" s="719"/>
      <c r="Y14" s="719"/>
      <c r="Z14" s="719"/>
      <c r="AA14" s="719"/>
      <c r="AB14" s="719"/>
      <c r="AC14" s="720"/>
      <c r="AD14" s="718" t="s">
        <v>699</v>
      </c>
      <c r="AE14" s="719"/>
      <c r="AF14" s="719"/>
      <c r="AG14" s="719"/>
      <c r="AH14" s="719"/>
      <c r="AI14" s="719"/>
      <c r="AJ14" s="720"/>
      <c r="AK14" s="718" t="s">
        <v>722</v>
      </c>
      <c r="AL14" s="719"/>
      <c r="AM14" s="719"/>
      <c r="AN14" s="719"/>
      <c r="AO14" s="719"/>
      <c r="AP14" s="719"/>
      <c r="AQ14" s="720"/>
      <c r="AR14" s="813"/>
      <c r="AS14" s="813"/>
      <c r="AT14" s="813"/>
      <c r="AU14" s="813"/>
      <c r="AV14" s="813"/>
      <c r="AW14" s="813"/>
      <c r="AX14" s="814"/>
    </row>
    <row r="15" spans="1:50" ht="21" customHeight="1" x14ac:dyDescent="0.15">
      <c r="A15" s="329"/>
      <c r="B15" s="330"/>
      <c r="C15" s="330"/>
      <c r="D15" s="330"/>
      <c r="E15" s="330"/>
      <c r="F15" s="331"/>
      <c r="G15" s="809"/>
      <c r="H15" s="810"/>
      <c r="I15" s="802" t="s">
        <v>48</v>
      </c>
      <c r="J15" s="815"/>
      <c r="K15" s="815"/>
      <c r="L15" s="815"/>
      <c r="M15" s="815"/>
      <c r="N15" s="815"/>
      <c r="O15" s="816"/>
      <c r="P15" s="718" t="s">
        <v>699</v>
      </c>
      <c r="Q15" s="719"/>
      <c r="R15" s="719"/>
      <c r="S15" s="719"/>
      <c r="T15" s="719"/>
      <c r="U15" s="719"/>
      <c r="V15" s="720"/>
      <c r="W15" s="718" t="s">
        <v>699</v>
      </c>
      <c r="X15" s="719"/>
      <c r="Y15" s="719"/>
      <c r="Z15" s="719"/>
      <c r="AA15" s="719"/>
      <c r="AB15" s="719"/>
      <c r="AC15" s="720"/>
      <c r="AD15" s="718" t="s">
        <v>699</v>
      </c>
      <c r="AE15" s="719"/>
      <c r="AF15" s="719"/>
      <c r="AG15" s="719"/>
      <c r="AH15" s="719"/>
      <c r="AI15" s="719"/>
      <c r="AJ15" s="720"/>
      <c r="AK15" s="718" t="s">
        <v>722</v>
      </c>
      <c r="AL15" s="719"/>
      <c r="AM15" s="719"/>
      <c r="AN15" s="719"/>
      <c r="AO15" s="719"/>
      <c r="AP15" s="719"/>
      <c r="AQ15" s="720"/>
      <c r="AR15" s="718"/>
      <c r="AS15" s="719"/>
      <c r="AT15" s="719"/>
      <c r="AU15" s="719"/>
      <c r="AV15" s="719"/>
      <c r="AW15" s="719"/>
      <c r="AX15" s="828"/>
    </row>
    <row r="16" spans="1:50" ht="21" customHeight="1" x14ac:dyDescent="0.15">
      <c r="A16" s="329"/>
      <c r="B16" s="330"/>
      <c r="C16" s="330"/>
      <c r="D16" s="330"/>
      <c r="E16" s="330"/>
      <c r="F16" s="331"/>
      <c r="G16" s="809"/>
      <c r="H16" s="810"/>
      <c r="I16" s="802" t="s">
        <v>49</v>
      </c>
      <c r="J16" s="815"/>
      <c r="K16" s="815"/>
      <c r="L16" s="815"/>
      <c r="M16" s="815"/>
      <c r="N16" s="815"/>
      <c r="O16" s="816"/>
      <c r="P16" s="718" t="s">
        <v>699</v>
      </c>
      <c r="Q16" s="719"/>
      <c r="R16" s="719"/>
      <c r="S16" s="719"/>
      <c r="T16" s="719"/>
      <c r="U16" s="719"/>
      <c r="V16" s="720"/>
      <c r="W16" s="718" t="s">
        <v>699</v>
      </c>
      <c r="X16" s="719"/>
      <c r="Y16" s="719"/>
      <c r="Z16" s="719"/>
      <c r="AA16" s="719"/>
      <c r="AB16" s="719"/>
      <c r="AC16" s="720"/>
      <c r="AD16" s="718" t="s">
        <v>699</v>
      </c>
      <c r="AE16" s="719"/>
      <c r="AF16" s="719"/>
      <c r="AG16" s="719"/>
      <c r="AH16" s="719"/>
      <c r="AI16" s="719"/>
      <c r="AJ16" s="720"/>
      <c r="AK16" s="718" t="s">
        <v>722</v>
      </c>
      <c r="AL16" s="719"/>
      <c r="AM16" s="719"/>
      <c r="AN16" s="719"/>
      <c r="AO16" s="719"/>
      <c r="AP16" s="719"/>
      <c r="AQ16" s="720"/>
      <c r="AR16" s="820"/>
      <c r="AS16" s="821"/>
      <c r="AT16" s="821"/>
      <c r="AU16" s="821"/>
      <c r="AV16" s="821"/>
      <c r="AW16" s="821"/>
      <c r="AX16" s="822"/>
    </row>
    <row r="17" spans="1:50" ht="24.75" customHeight="1" x14ac:dyDescent="0.15">
      <c r="A17" s="329"/>
      <c r="B17" s="330"/>
      <c r="C17" s="330"/>
      <c r="D17" s="330"/>
      <c r="E17" s="330"/>
      <c r="F17" s="331"/>
      <c r="G17" s="809"/>
      <c r="H17" s="810"/>
      <c r="I17" s="802" t="s">
        <v>47</v>
      </c>
      <c r="J17" s="803"/>
      <c r="K17" s="803"/>
      <c r="L17" s="803"/>
      <c r="M17" s="803"/>
      <c r="N17" s="803"/>
      <c r="O17" s="804"/>
      <c r="P17" s="718" t="s">
        <v>699</v>
      </c>
      <c r="Q17" s="719"/>
      <c r="R17" s="719"/>
      <c r="S17" s="719"/>
      <c r="T17" s="719"/>
      <c r="U17" s="719"/>
      <c r="V17" s="720"/>
      <c r="W17" s="718">
        <v>-57</v>
      </c>
      <c r="X17" s="719"/>
      <c r="Y17" s="719"/>
      <c r="Z17" s="719"/>
      <c r="AA17" s="719"/>
      <c r="AB17" s="719"/>
      <c r="AC17" s="720"/>
      <c r="AD17" s="718">
        <v>3</v>
      </c>
      <c r="AE17" s="719"/>
      <c r="AF17" s="719"/>
      <c r="AG17" s="719"/>
      <c r="AH17" s="719"/>
      <c r="AI17" s="719"/>
      <c r="AJ17" s="720"/>
      <c r="AK17" s="718" t="s">
        <v>722</v>
      </c>
      <c r="AL17" s="719"/>
      <c r="AM17" s="719"/>
      <c r="AN17" s="719"/>
      <c r="AO17" s="719"/>
      <c r="AP17" s="719"/>
      <c r="AQ17" s="720"/>
      <c r="AR17" s="805"/>
      <c r="AS17" s="805"/>
      <c r="AT17" s="805"/>
      <c r="AU17" s="805"/>
      <c r="AV17" s="805"/>
      <c r="AW17" s="805"/>
      <c r="AX17" s="806"/>
    </row>
    <row r="18" spans="1:50" ht="24.75" customHeight="1" x14ac:dyDescent="0.15">
      <c r="A18" s="329"/>
      <c r="B18" s="330"/>
      <c r="C18" s="330"/>
      <c r="D18" s="330"/>
      <c r="E18" s="330"/>
      <c r="F18" s="331"/>
      <c r="G18" s="811"/>
      <c r="H18" s="812"/>
      <c r="I18" s="795" t="s">
        <v>18</v>
      </c>
      <c r="J18" s="796"/>
      <c r="K18" s="796"/>
      <c r="L18" s="796"/>
      <c r="M18" s="796"/>
      <c r="N18" s="796"/>
      <c r="O18" s="797"/>
      <c r="P18" s="798">
        <f>SUM(P13:V17)</f>
        <v>551</v>
      </c>
      <c r="Q18" s="799"/>
      <c r="R18" s="799"/>
      <c r="S18" s="799"/>
      <c r="T18" s="799"/>
      <c r="U18" s="799"/>
      <c r="V18" s="800"/>
      <c r="W18" s="798">
        <f>SUM(W13:AC17)</f>
        <v>535</v>
      </c>
      <c r="X18" s="799"/>
      <c r="Y18" s="799"/>
      <c r="Z18" s="799"/>
      <c r="AA18" s="799"/>
      <c r="AB18" s="799"/>
      <c r="AC18" s="800"/>
      <c r="AD18" s="798">
        <f>SUM(AD13:AJ17)</f>
        <v>570</v>
      </c>
      <c r="AE18" s="799"/>
      <c r="AF18" s="799"/>
      <c r="AG18" s="799"/>
      <c r="AH18" s="799"/>
      <c r="AI18" s="799"/>
      <c r="AJ18" s="800"/>
      <c r="AK18" s="798">
        <f>SUM(AK13:AQ17)</f>
        <v>614</v>
      </c>
      <c r="AL18" s="799"/>
      <c r="AM18" s="799"/>
      <c r="AN18" s="799"/>
      <c r="AO18" s="799"/>
      <c r="AP18" s="799"/>
      <c r="AQ18" s="800"/>
      <c r="AR18" s="798">
        <f>SUM(AR13:AX17)</f>
        <v>633</v>
      </c>
      <c r="AS18" s="799"/>
      <c r="AT18" s="799"/>
      <c r="AU18" s="799"/>
      <c r="AV18" s="799"/>
      <c r="AW18" s="799"/>
      <c r="AX18" s="801"/>
    </row>
    <row r="19" spans="1:50" ht="24.75" customHeight="1" x14ac:dyDescent="0.15">
      <c r="A19" s="329"/>
      <c r="B19" s="330"/>
      <c r="C19" s="330"/>
      <c r="D19" s="330"/>
      <c r="E19" s="330"/>
      <c r="F19" s="331"/>
      <c r="G19" s="770" t="s">
        <v>9</v>
      </c>
      <c r="H19" s="771"/>
      <c r="I19" s="771"/>
      <c r="J19" s="771"/>
      <c r="K19" s="771"/>
      <c r="L19" s="771"/>
      <c r="M19" s="771"/>
      <c r="N19" s="771"/>
      <c r="O19" s="771"/>
      <c r="P19" s="718">
        <v>564</v>
      </c>
      <c r="Q19" s="719"/>
      <c r="R19" s="719"/>
      <c r="S19" s="719"/>
      <c r="T19" s="719"/>
      <c r="U19" s="719"/>
      <c r="V19" s="720"/>
      <c r="W19" s="718">
        <v>535</v>
      </c>
      <c r="X19" s="719"/>
      <c r="Y19" s="719"/>
      <c r="Z19" s="719"/>
      <c r="AA19" s="719"/>
      <c r="AB19" s="719"/>
      <c r="AC19" s="720"/>
      <c r="AD19" s="718">
        <v>570</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9"/>
      <c r="B20" s="330"/>
      <c r="C20" s="330"/>
      <c r="D20" s="330"/>
      <c r="E20" s="330"/>
      <c r="F20" s="331"/>
      <c r="G20" s="770" t="s">
        <v>10</v>
      </c>
      <c r="H20" s="771"/>
      <c r="I20" s="771"/>
      <c r="J20" s="771"/>
      <c r="K20" s="771"/>
      <c r="L20" s="771"/>
      <c r="M20" s="771"/>
      <c r="N20" s="771"/>
      <c r="O20" s="771"/>
      <c r="P20" s="766">
        <f>IF(P18=0, "-", SUM(P19)/P18)</f>
        <v>1.0235934664246824</v>
      </c>
      <c r="Q20" s="766"/>
      <c r="R20" s="766"/>
      <c r="S20" s="766"/>
      <c r="T20" s="766"/>
      <c r="U20" s="766"/>
      <c r="V20" s="766"/>
      <c r="W20" s="766">
        <f>IF(W18=0, "-", SUM(W19)/W18)</f>
        <v>1</v>
      </c>
      <c r="X20" s="766"/>
      <c r="Y20" s="766"/>
      <c r="Z20" s="766"/>
      <c r="AA20" s="766"/>
      <c r="AB20" s="766"/>
      <c r="AC20" s="766"/>
      <c r="AD20" s="766">
        <f>IF(AD18=0, "-", SUM(AD19)/AD18)</f>
        <v>1</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320</v>
      </c>
      <c r="H21" s="765"/>
      <c r="I21" s="765"/>
      <c r="J21" s="765"/>
      <c r="K21" s="765"/>
      <c r="L21" s="765"/>
      <c r="M21" s="765"/>
      <c r="N21" s="765"/>
      <c r="O21" s="765"/>
      <c r="P21" s="766">
        <f>IF(P19=0, "-", SUM(P19)/SUM(P13,P14))</f>
        <v>1.0235934664246824</v>
      </c>
      <c r="Q21" s="766"/>
      <c r="R21" s="766"/>
      <c r="S21" s="766"/>
      <c r="T21" s="766"/>
      <c r="U21" s="766"/>
      <c r="V21" s="766"/>
      <c r="W21" s="766">
        <f>IF(W19=0, "-", SUM(W19)/SUM(W13,W14))</f>
        <v>0.90371621621621623</v>
      </c>
      <c r="X21" s="766"/>
      <c r="Y21" s="766"/>
      <c r="Z21" s="766"/>
      <c r="AA21" s="766"/>
      <c r="AB21" s="766"/>
      <c r="AC21" s="766"/>
      <c r="AD21" s="766">
        <f>IF(AD19=0, "-", SUM(AD19)/SUM(AD13,AD14))</f>
        <v>1.0052910052910053</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676</v>
      </c>
      <c r="B22" s="725"/>
      <c r="C22" s="725"/>
      <c r="D22" s="725"/>
      <c r="E22" s="725"/>
      <c r="F22" s="726"/>
      <c r="G22" s="730" t="s">
        <v>309</v>
      </c>
      <c r="H22" s="570"/>
      <c r="I22" s="570"/>
      <c r="J22" s="570"/>
      <c r="K22" s="570"/>
      <c r="L22" s="570"/>
      <c r="M22" s="570"/>
      <c r="N22" s="570"/>
      <c r="O22" s="571"/>
      <c r="P22" s="731" t="s">
        <v>674</v>
      </c>
      <c r="Q22" s="570"/>
      <c r="R22" s="570"/>
      <c r="S22" s="570"/>
      <c r="T22" s="570"/>
      <c r="U22" s="570"/>
      <c r="V22" s="571"/>
      <c r="W22" s="731" t="s">
        <v>675</v>
      </c>
      <c r="X22" s="570"/>
      <c r="Y22" s="570"/>
      <c r="Z22" s="570"/>
      <c r="AA22" s="570"/>
      <c r="AB22" s="570"/>
      <c r="AC22" s="571"/>
      <c r="AD22" s="731" t="s">
        <v>308</v>
      </c>
      <c r="AE22" s="570"/>
      <c r="AF22" s="570"/>
      <c r="AG22" s="570"/>
      <c r="AH22" s="570"/>
      <c r="AI22" s="570"/>
      <c r="AJ22" s="570"/>
      <c r="AK22" s="570"/>
      <c r="AL22" s="570"/>
      <c r="AM22" s="570"/>
      <c r="AN22" s="570"/>
      <c r="AO22" s="570"/>
      <c r="AP22" s="570"/>
      <c r="AQ22" s="570"/>
      <c r="AR22" s="570"/>
      <c r="AS22" s="570"/>
      <c r="AT22" s="570"/>
      <c r="AU22" s="570"/>
      <c r="AV22" s="570"/>
      <c r="AW22" s="570"/>
      <c r="AX22" s="751"/>
    </row>
    <row r="23" spans="1:50" ht="25.5" customHeight="1" x14ac:dyDescent="0.15">
      <c r="A23" s="727"/>
      <c r="B23" s="728"/>
      <c r="C23" s="728"/>
      <c r="D23" s="728"/>
      <c r="E23" s="728"/>
      <c r="F23" s="729"/>
      <c r="G23" s="752" t="s">
        <v>701</v>
      </c>
      <c r="H23" s="753"/>
      <c r="I23" s="753"/>
      <c r="J23" s="753"/>
      <c r="K23" s="753"/>
      <c r="L23" s="753"/>
      <c r="M23" s="753"/>
      <c r="N23" s="753"/>
      <c r="O23" s="754"/>
      <c r="P23" s="755">
        <v>614</v>
      </c>
      <c r="Q23" s="756"/>
      <c r="R23" s="756"/>
      <c r="S23" s="756"/>
      <c r="T23" s="756"/>
      <c r="U23" s="756"/>
      <c r="V23" s="757"/>
      <c r="W23" s="755">
        <v>633</v>
      </c>
      <c r="X23" s="756"/>
      <c r="Y23" s="756"/>
      <c r="Z23" s="756"/>
      <c r="AA23" s="756"/>
      <c r="AB23" s="756"/>
      <c r="AC23" s="757"/>
      <c r="AD23" s="758" t="s">
        <v>782</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hidden="1" customHeight="1" x14ac:dyDescent="0.15">
      <c r="A24" s="727"/>
      <c r="B24" s="728"/>
      <c r="C24" s="728"/>
      <c r="D24" s="728"/>
      <c r="E24" s="728"/>
      <c r="F24" s="729"/>
      <c r="G24" s="721"/>
      <c r="H24" s="722"/>
      <c r="I24" s="722"/>
      <c r="J24" s="722"/>
      <c r="K24" s="722"/>
      <c r="L24" s="722"/>
      <c r="M24" s="722"/>
      <c r="N24" s="722"/>
      <c r="O24" s="723"/>
      <c r="P24" s="718"/>
      <c r="Q24" s="719"/>
      <c r="R24" s="719"/>
      <c r="S24" s="719"/>
      <c r="T24" s="719"/>
      <c r="U24" s="719"/>
      <c r="V24" s="720"/>
      <c r="W24" s="718"/>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hidden="1" customHeight="1" x14ac:dyDescent="0.15">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hidden="1" customHeight="1" x14ac:dyDescent="0.15">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15">
      <c r="A28" s="727"/>
      <c r="B28" s="728"/>
      <c r="C28" s="728"/>
      <c r="D28" s="728"/>
      <c r="E28" s="728"/>
      <c r="F28" s="729"/>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20" t="s">
        <v>18</v>
      </c>
      <c r="H29" s="738"/>
      <c r="I29" s="738"/>
      <c r="J29" s="738"/>
      <c r="K29" s="738"/>
      <c r="L29" s="738"/>
      <c r="M29" s="738"/>
      <c r="N29" s="738"/>
      <c r="O29" s="739"/>
      <c r="P29" s="740">
        <f>AK13</f>
        <v>614</v>
      </c>
      <c r="Q29" s="741"/>
      <c r="R29" s="741"/>
      <c r="S29" s="741"/>
      <c r="T29" s="741"/>
      <c r="U29" s="741"/>
      <c r="V29" s="742"/>
      <c r="W29" s="743">
        <f>AR13</f>
        <v>633</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6" t="s">
        <v>663</v>
      </c>
      <c r="B30" s="747"/>
      <c r="C30" s="747"/>
      <c r="D30" s="747"/>
      <c r="E30" s="747"/>
      <c r="F30" s="748"/>
      <c r="G30" s="749" t="s">
        <v>762</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8" t="s">
        <v>664</v>
      </c>
      <c r="B31" s="169"/>
      <c r="C31" s="169"/>
      <c r="D31" s="169"/>
      <c r="E31" s="169"/>
      <c r="F31" s="170"/>
      <c r="G31" s="709" t="s">
        <v>656</v>
      </c>
      <c r="H31" s="710"/>
      <c r="I31" s="710"/>
      <c r="J31" s="710"/>
      <c r="K31" s="710"/>
      <c r="L31" s="710"/>
      <c r="M31" s="710"/>
      <c r="N31" s="710"/>
      <c r="O31" s="710"/>
      <c r="P31" s="711" t="s">
        <v>655</v>
      </c>
      <c r="Q31" s="710"/>
      <c r="R31" s="710"/>
      <c r="S31" s="710"/>
      <c r="T31" s="710"/>
      <c r="U31" s="710"/>
      <c r="V31" s="710"/>
      <c r="W31" s="710"/>
      <c r="X31" s="712"/>
      <c r="Y31" s="713"/>
      <c r="Z31" s="714"/>
      <c r="AA31" s="715"/>
      <c r="AB31" s="646" t="s">
        <v>11</v>
      </c>
      <c r="AC31" s="646"/>
      <c r="AD31" s="646"/>
      <c r="AE31" s="132" t="s">
        <v>500</v>
      </c>
      <c r="AF31" s="716"/>
      <c r="AG31" s="716"/>
      <c r="AH31" s="717"/>
      <c r="AI31" s="132" t="s">
        <v>652</v>
      </c>
      <c r="AJ31" s="716"/>
      <c r="AK31" s="716"/>
      <c r="AL31" s="717"/>
      <c r="AM31" s="132" t="s">
        <v>468</v>
      </c>
      <c r="AN31" s="716"/>
      <c r="AO31" s="716"/>
      <c r="AP31" s="717"/>
      <c r="AQ31" s="643" t="s">
        <v>499</v>
      </c>
      <c r="AR31" s="644"/>
      <c r="AS31" s="644"/>
      <c r="AT31" s="645"/>
      <c r="AU31" s="643" t="s">
        <v>677</v>
      </c>
      <c r="AV31" s="644"/>
      <c r="AW31" s="644"/>
      <c r="AX31" s="653"/>
    </row>
    <row r="32" spans="1:50" ht="23.25" customHeight="1" x14ac:dyDescent="0.15">
      <c r="A32" s="668"/>
      <c r="B32" s="169"/>
      <c r="C32" s="169"/>
      <c r="D32" s="169"/>
      <c r="E32" s="169"/>
      <c r="F32" s="170"/>
      <c r="G32" s="750" t="s">
        <v>766</v>
      </c>
      <c r="H32" s="655"/>
      <c r="I32" s="655"/>
      <c r="J32" s="655"/>
      <c r="K32" s="655"/>
      <c r="L32" s="655"/>
      <c r="M32" s="655"/>
      <c r="N32" s="655"/>
      <c r="O32" s="655"/>
      <c r="P32" s="407" t="s">
        <v>767</v>
      </c>
      <c r="Q32" s="659"/>
      <c r="R32" s="659"/>
      <c r="S32" s="659"/>
      <c r="T32" s="659"/>
      <c r="U32" s="659"/>
      <c r="V32" s="659"/>
      <c r="W32" s="659"/>
      <c r="X32" s="660"/>
      <c r="Y32" s="664" t="s">
        <v>52</v>
      </c>
      <c r="Z32" s="665"/>
      <c r="AA32" s="666"/>
      <c r="AB32" s="667" t="s">
        <v>705</v>
      </c>
      <c r="AC32" s="667"/>
      <c r="AD32" s="667"/>
      <c r="AE32" s="636">
        <v>1062</v>
      </c>
      <c r="AF32" s="636"/>
      <c r="AG32" s="636"/>
      <c r="AH32" s="636"/>
      <c r="AI32" s="636">
        <v>1045</v>
      </c>
      <c r="AJ32" s="636"/>
      <c r="AK32" s="636"/>
      <c r="AL32" s="636"/>
      <c r="AM32" s="636">
        <v>1242</v>
      </c>
      <c r="AN32" s="636"/>
      <c r="AO32" s="636"/>
      <c r="AP32" s="636"/>
      <c r="AQ32" s="682" t="s">
        <v>764</v>
      </c>
      <c r="AR32" s="636"/>
      <c r="AS32" s="636"/>
      <c r="AT32" s="636"/>
      <c r="AU32" s="109" t="s">
        <v>722</v>
      </c>
      <c r="AV32" s="638"/>
      <c r="AW32" s="638"/>
      <c r="AX32" s="639"/>
    </row>
    <row r="33" spans="1:51" ht="23.25" customHeight="1" x14ac:dyDescent="0.15">
      <c r="A33" s="204"/>
      <c r="B33" s="174"/>
      <c r="C33" s="174"/>
      <c r="D33" s="174"/>
      <c r="E33" s="174"/>
      <c r="F33" s="175"/>
      <c r="G33" s="656"/>
      <c r="H33" s="657"/>
      <c r="I33" s="657"/>
      <c r="J33" s="657"/>
      <c r="K33" s="657"/>
      <c r="L33" s="657"/>
      <c r="M33" s="657"/>
      <c r="N33" s="657"/>
      <c r="O33" s="657"/>
      <c r="P33" s="661"/>
      <c r="Q33" s="662"/>
      <c r="R33" s="662"/>
      <c r="S33" s="662"/>
      <c r="T33" s="662"/>
      <c r="U33" s="662"/>
      <c r="V33" s="662"/>
      <c r="W33" s="662"/>
      <c r="X33" s="663"/>
      <c r="Y33" s="640" t="s">
        <v>53</v>
      </c>
      <c r="Z33" s="641"/>
      <c r="AA33" s="642"/>
      <c r="AB33" s="667" t="s">
        <v>705</v>
      </c>
      <c r="AC33" s="667"/>
      <c r="AD33" s="667"/>
      <c r="AE33" s="636">
        <v>944</v>
      </c>
      <c r="AF33" s="636"/>
      <c r="AG33" s="636"/>
      <c r="AH33" s="636"/>
      <c r="AI33" s="636">
        <v>1003</v>
      </c>
      <c r="AJ33" s="636"/>
      <c r="AK33" s="636"/>
      <c r="AL33" s="636"/>
      <c r="AM33" s="636">
        <v>1014</v>
      </c>
      <c r="AN33" s="636"/>
      <c r="AO33" s="636"/>
      <c r="AP33" s="636"/>
      <c r="AQ33" s="636">
        <v>1040</v>
      </c>
      <c r="AR33" s="636"/>
      <c r="AS33" s="636"/>
      <c r="AT33" s="636"/>
      <c r="AU33" s="637">
        <v>1109</v>
      </c>
      <c r="AV33" s="638"/>
      <c r="AW33" s="638"/>
      <c r="AX33" s="639"/>
    </row>
    <row r="34" spans="1:51" ht="23.25" customHeight="1" x14ac:dyDescent="0.15">
      <c r="A34" s="700" t="s">
        <v>665</v>
      </c>
      <c r="B34" s="701"/>
      <c r="C34" s="701"/>
      <c r="D34" s="701"/>
      <c r="E34" s="701"/>
      <c r="F34" s="702"/>
      <c r="G34" s="192" t="s">
        <v>666</v>
      </c>
      <c r="H34" s="192"/>
      <c r="I34" s="192"/>
      <c r="J34" s="192"/>
      <c r="K34" s="192"/>
      <c r="L34" s="192"/>
      <c r="M34" s="192"/>
      <c r="N34" s="192"/>
      <c r="O34" s="192"/>
      <c r="P34" s="192"/>
      <c r="Q34" s="192"/>
      <c r="R34" s="192"/>
      <c r="S34" s="192"/>
      <c r="T34" s="192"/>
      <c r="U34" s="192"/>
      <c r="V34" s="192"/>
      <c r="W34" s="192"/>
      <c r="X34" s="193"/>
      <c r="Y34" s="650"/>
      <c r="Z34" s="651"/>
      <c r="AA34" s="652"/>
      <c r="AB34" s="191" t="s">
        <v>11</v>
      </c>
      <c r="AC34" s="192"/>
      <c r="AD34" s="193"/>
      <c r="AE34" s="191" t="s">
        <v>500</v>
      </c>
      <c r="AF34" s="192"/>
      <c r="AG34" s="192"/>
      <c r="AH34" s="193"/>
      <c r="AI34" s="191" t="s">
        <v>652</v>
      </c>
      <c r="AJ34" s="192"/>
      <c r="AK34" s="192"/>
      <c r="AL34" s="193"/>
      <c r="AM34" s="191" t="s">
        <v>468</v>
      </c>
      <c r="AN34" s="192"/>
      <c r="AO34" s="192"/>
      <c r="AP34" s="193"/>
      <c r="AQ34" s="647" t="s">
        <v>678</v>
      </c>
      <c r="AR34" s="648"/>
      <c r="AS34" s="648"/>
      <c r="AT34" s="648"/>
      <c r="AU34" s="648"/>
      <c r="AV34" s="648"/>
      <c r="AW34" s="648"/>
      <c r="AX34" s="649"/>
    </row>
    <row r="35" spans="1:51" ht="23.25" customHeight="1" x14ac:dyDescent="0.15">
      <c r="A35" s="703"/>
      <c r="B35" s="704"/>
      <c r="C35" s="704"/>
      <c r="D35" s="704"/>
      <c r="E35" s="704"/>
      <c r="F35" s="705"/>
      <c r="G35" s="672" t="s">
        <v>706</v>
      </c>
      <c r="H35" s="673"/>
      <c r="I35" s="673"/>
      <c r="J35" s="673"/>
      <c r="K35" s="673"/>
      <c r="L35" s="673"/>
      <c r="M35" s="673"/>
      <c r="N35" s="673"/>
      <c r="O35" s="673"/>
      <c r="P35" s="673"/>
      <c r="Q35" s="673"/>
      <c r="R35" s="673"/>
      <c r="S35" s="673"/>
      <c r="T35" s="673"/>
      <c r="U35" s="673"/>
      <c r="V35" s="673"/>
      <c r="W35" s="673"/>
      <c r="X35" s="673"/>
      <c r="Y35" s="676" t="s">
        <v>665</v>
      </c>
      <c r="Z35" s="677"/>
      <c r="AA35" s="678"/>
      <c r="AB35" s="679" t="s">
        <v>707</v>
      </c>
      <c r="AC35" s="680"/>
      <c r="AD35" s="681"/>
      <c r="AE35" s="682">
        <v>531</v>
      </c>
      <c r="AF35" s="682"/>
      <c r="AG35" s="682"/>
      <c r="AH35" s="682"/>
      <c r="AI35" s="682">
        <v>512</v>
      </c>
      <c r="AJ35" s="682"/>
      <c r="AK35" s="682"/>
      <c r="AL35" s="682"/>
      <c r="AM35" s="682">
        <v>459</v>
      </c>
      <c r="AN35" s="682"/>
      <c r="AO35" s="682"/>
      <c r="AP35" s="682"/>
      <c r="AQ35" s="109">
        <v>591</v>
      </c>
      <c r="AR35" s="103"/>
      <c r="AS35" s="103"/>
      <c r="AT35" s="103"/>
      <c r="AU35" s="103"/>
      <c r="AV35" s="103"/>
      <c r="AW35" s="103"/>
      <c r="AX35" s="104"/>
    </row>
    <row r="36" spans="1:51" ht="46.5" customHeight="1" x14ac:dyDescent="0.15">
      <c r="A36" s="706"/>
      <c r="B36" s="707"/>
      <c r="C36" s="707"/>
      <c r="D36" s="707"/>
      <c r="E36" s="707"/>
      <c r="F36" s="708"/>
      <c r="G36" s="674"/>
      <c r="H36" s="675"/>
      <c r="I36" s="675"/>
      <c r="J36" s="675"/>
      <c r="K36" s="675"/>
      <c r="L36" s="675"/>
      <c r="M36" s="675"/>
      <c r="N36" s="675"/>
      <c r="O36" s="675"/>
      <c r="P36" s="675"/>
      <c r="Q36" s="675"/>
      <c r="R36" s="675"/>
      <c r="S36" s="675"/>
      <c r="T36" s="675"/>
      <c r="U36" s="675"/>
      <c r="V36" s="675"/>
      <c r="W36" s="675"/>
      <c r="X36" s="675"/>
      <c r="Y36" s="235" t="s">
        <v>668</v>
      </c>
      <c r="Z36" s="669"/>
      <c r="AA36" s="670"/>
      <c r="AB36" s="632" t="s">
        <v>708</v>
      </c>
      <c r="AC36" s="633"/>
      <c r="AD36" s="634"/>
      <c r="AE36" s="635" t="s">
        <v>709</v>
      </c>
      <c r="AF36" s="635"/>
      <c r="AG36" s="635"/>
      <c r="AH36" s="635"/>
      <c r="AI36" s="635" t="s">
        <v>710</v>
      </c>
      <c r="AJ36" s="635"/>
      <c r="AK36" s="635"/>
      <c r="AL36" s="635"/>
      <c r="AM36" s="635" t="s">
        <v>769</v>
      </c>
      <c r="AN36" s="635"/>
      <c r="AO36" s="635"/>
      <c r="AP36" s="635"/>
      <c r="AQ36" s="635" t="s">
        <v>723</v>
      </c>
      <c r="AR36" s="635"/>
      <c r="AS36" s="635"/>
      <c r="AT36" s="635"/>
      <c r="AU36" s="635"/>
      <c r="AV36" s="635"/>
      <c r="AW36" s="635"/>
      <c r="AX36" s="671"/>
    </row>
    <row r="37" spans="1:51" ht="18.75" customHeight="1" x14ac:dyDescent="0.15">
      <c r="A37" s="688" t="s">
        <v>316</v>
      </c>
      <c r="B37" s="689"/>
      <c r="C37" s="689"/>
      <c r="D37" s="689"/>
      <c r="E37" s="689"/>
      <c r="F37" s="690"/>
      <c r="G37" s="622" t="s">
        <v>140</v>
      </c>
      <c r="H37" s="213"/>
      <c r="I37" s="213"/>
      <c r="J37" s="213"/>
      <c r="K37" s="213"/>
      <c r="L37" s="213"/>
      <c r="M37" s="213"/>
      <c r="N37" s="213"/>
      <c r="O37" s="214"/>
      <c r="P37" s="215" t="s">
        <v>56</v>
      </c>
      <c r="Q37" s="213"/>
      <c r="R37" s="213"/>
      <c r="S37" s="213"/>
      <c r="T37" s="213"/>
      <c r="U37" s="213"/>
      <c r="V37" s="213"/>
      <c r="W37" s="213"/>
      <c r="X37" s="214"/>
      <c r="Y37" s="623"/>
      <c r="Z37" s="624"/>
      <c r="AA37" s="625"/>
      <c r="AB37" s="629" t="s">
        <v>11</v>
      </c>
      <c r="AC37" s="630"/>
      <c r="AD37" s="631"/>
      <c r="AE37" s="629" t="s">
        <v>500</v>
      </c>
      <c r="AF37" s="630"/>
      <c r="AG37" s="630"/>
      <c r="AH37" s="631"/>
      <c r="AI37" s="698" t="s">
        <v>652</v>
      </c>
      <c r="AJ37" s="698"/>
      <c r="AK37" s="698"/>
      <c r="AL37" s="629"/>
      <c r="AM37" s="698" t="s">
        <v>468</v>
      </c>
      <c r="AN37" s="698"/>
      <c r="AO37" s="698"/>
      <c r="AP37" s="629"/>
      <c r="AQ37" s="232" t="s">
        <v>223</v>
      </c>
      <c r="AR37" s="233"/>
      <c r="AS37" s="233"/>
      <c r="AT37" s="234"/>
      <c r="AU37" s="213" t="s">
        <v>129</v>
      </c>
      <c r="AV37" s="213"/>
      <c r="AW37" s="213"/>
      <c r="AX37" s="216"/>
    </row>
    <row r="38" spans="1:51" ht="18.75" customHeight="1" x14ac:dyDescent="0.15">
      <c r="A38" s="691"/>
      <c r="B38" s="692"/>
      <c r="C38" s="692"/>
      <c r="D38" s="692"/>
      <c r="E38" s="692"/>
      <c r="F38" s="693"/>
      <c r="G38" s="172"/>
      <c r="H38" s="124"/>
      <c r="I38" s="124"/>
      <c r="J38" s="124"/>
      <c r="K38" s="124"/>
      <c r="L38" s="124"/>
      <c r="M38" s="124"/>
      <c r="N38" s="124"/>
      <c r="O38" s="125"/>
      <c r="P38" s="123"/>
      <c r="Q38" s="124"/>
      <c r="R38" s="124"/>
      <c r="S38" s="124"/>
      <c r="T38" s="124"/>
      <c r="U38" s="124"/>
      <c r="V38" s="124"/>
      <c r="W38" s="124"/>
      <c r="X38" s="125"/>
      <c r="Y38" s="626"/>
      <c r="Z38" s="627"/>
      <c r="AA38" s="628"/>
      <c r="AB38" s="132"/>
      <c r="AC38" s="133"/>
      <c r="AD38" s="134"/>
      <c r="AE38" s="132"/>
      <c r="AF38" s="133"/>
      <c r="AG38" s="133"/>
      <c r="AH38" s="134"/>
      <c r="AI38" s="699"/>
      <c r="AJ38" s="699"/>
      <c r="AK38" s="699"/>
      <c r="AL38" s="132"/>
      <c r="AM38" s="699"/>
      <c r="AN38" s="699"/>
      <c r="AO38" s="699"/>
      <c r="AP38" s="132"/>
      <c r="AQ38" s="527" t="s">
        <v>699</v>
      </c>
      <c r="AR38" s="528"/>
      <c r="AS38" s="143" t="s">
        <v>224</v>
      </c>
      <c r="AT38" s="144"/>
      <c r="AU38" s="142">
        <v>4</v>
      </c>
      <c r="AV38" s="142"/>
      <c r="AW38" s="124" t="s">
        <v>170</v>
      </c>
      <c r="AX38" s="145"/>
    </row>
    <row r="39" spans="1:51" ht="32.25" customHeight="1" x14ac:dyDescent="0.15">
      <c r="A39" s="694"/>
      <c r="B39" s="692"/>
      <c r="C39" s="692"/>
      <c r="D39" s="692"/>
      <c r="E39" s="692"/>
      <c r="F39" s="693"/>
      <c r="G39" s="194" t="s">
        <v>702</v>
      </c>
      <c r="H39" s="195"/>
      <c r="I39" s="195"/>
      <c r="J39" s="195"/>
      <c r="K39" s="195"/>
      <c r="L39" s="195"/>
      <c r="M39" s="195"/>
      <c r="N39" s="195"/>
      <c r="O39" s="196"/>
      <c r="P39" s="147" t="s">
        <v>703</v>
      </c>
      <c r="Q39" s="147"/>
      <c r="R39" s="147"/>
      <c r="S39" s="147"/>
      <c r="T39" s="147"/>
      <c r="U39" s="147"/>
      <c r="V39" s="147"/>
      <c r="W39" s="147"/>
      <c r="X39" s="148"/>
      <c r="Y39" s="235" t="s">
        <v>12</v>
      </c>
      <c r="Z39" s="236"/>
      <c r="AA39" s="237"/>
      <c r="AB39" s="164" t="s">
        <v>334</v>
      </c>
      <c r="AC39" s="164"/>
      <c r="AD39" s="164"/>
      <c r="AE39" s="109">
        <v>88.3</v>
      </c>
      <c r="AF39" s="103"/>
      <c r="AG39" s="103"/>
      <c r="AH39" s="103"/>
      <c r="AI39" s="109">
        <v>85.3</v>
      </c>
      <c r="AJ39" s="103"/>
      <c r="AK39" s="103"/>
      <c r="AL39" s="103"/>
      <c r="AM39" s="109">
        <v>86.5</v>
      </c>
      <c r="AN39" s="103"/>
      <c r="AO39" s="103"/>
      <c r="AP39" s="103"/>
      <c r="AQ39" s="110" t="s">
        <v>699</v>
      </c>
      <c r="AR39" s="111"/>
      <c r="AS39" s="111"/>
      <c r="AT39" s="112"/>
      <c r="AU39" s="103" t="s">
        <v>699</v>
      </c>
      <c r="AV39" s="103"/>
      <c r="AW39" s="103"/>
      <c r="AX39" s="104"/>
    </row>
    <row r="40" spans="1:51" ht="32.25" customHeight="1" x14ac:dyDescent="0.15">
      <c r="A40" s="695"/>
      <c r="B40" s="696"/>
      <c r="C40" s="696"/>
      <c r="D40" s="696"/>
      <c r="E40" s="696"/>
      <c r="F40" s="697"/>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334</v>
      </c>
      <c r="AC40" s="108"/>
      <c r="AD40" s="108"/>
      <c r="AE40" s="109">
        <v>86.5</v>
      </c>
      <c r="AF40" s="103"/>
      <c r="AG40" s="103"/>
      <c r="AH40" s="103"/>
      <c r="AI40" s="109">
        <v>87.1</v>
      </c>
      <c r="AJ40" s="103"/>
      <c r="AK40" s="103"/>
      <c r="AL40" s="103"/>
      <c r="AM40" s="109">
        <v>86.5</v>
      </c>
      <c r="AN40" s="103"/>
      <c r="AO40" s="103"/>
      <c r="AP40" s="103"/>
      <c r="AQ40" s="110" t="s">
        <v>699</v>
      </c>
      <c r="AR40" s="111"/>
      <c r="AS40" s="111"/>
      <c r="AT40" s="112"/>
      <c r="AU40" s="103">
        <v>86.7</v>
      </c>
      <c r="AV40" s="103"/>
      <c r="AW40" s="103"/>
      <c r="AX40" s="104"/>
    </row>
    <row r="41" spans="1:51" ht="32.25" customHeight="1" x14ac:dyDescent="0.15">
      <c r="A41" s="694"/>
      <c r="B41" s="692"/>
      <c r="C41" s="692"/>
      <c r="D41" s="692"/>
      <c r="E41" s="692"/>
      <c r="F41" s="693"/>
      <c r="G41" s="200"/>
      <c r="H41" s="201"/>
      <c r="I41" s="201"/>
      <c r="J41" s="201"/>
      <c r="K41" s="201"/>
      <c r="L41" s="201"/>
      <c r="M41" s="201"/>
      <c r="N41" s="201"/>
      <c r="O41" s="202"/>
      <c r="P41" s="153"/>
      <c r="Q41" s="153"/>
      <c r="R41" s="153"/>
      <c r="S41" s="153"/>
      <c r="T41" s="153"/>
      <c r="U41" s="153"/>
      <c r="V41" s="153"/>
      <c r="W41" s="153"/>
      <c r="X41" s="154"/>
      <c r="Y41" s="191" t="s">
        <v>13</v>
      </c>
      <c r="Z41" s="192"/>
      <c r="AA41" s="193"/>
      <c r="AB41" s="612" t="s">
        <v>14</v>
      </c>
      <c r="AC41" s="612"/>
      <c r="AD41" s="612"/>
      <c r="AE41" s="109">
        <v>102</v>
      </c>
      <c r="AF41" s="103"/>
      <c r="AG41" s="103"/>
      <c r="AH41" s="103"/>
      <c r="AI41" s="109">
        <v>98</v>
      </c>
      <c r="AJ41" s="103"/>
      <c r="AK41" s="103"/>
      <c r="AL41" s="103"/>
      <c r="AM41" s="109">
        <v>100</v>
      </c>
      <c r="AN41" s="103"/>
      <c r="AO41" s="103"/>
      <c r="AP41" s="103"/>
      <c r="AQ41" s="110" t="s">
        <v>699</v>
      </c>
      <c r="AR41" s="111"/>
      <c r="AS41" s="111"/>
      <c r="AT41" s="112"/>
      <c r="AU41" s="103" t="s">
        <v>699</v>
      </c>
      <c r="AV41" s="103"/>
      <c r="AW41" s="103"/>
      <c r="AX41" s="104"/>
    </row>
    <row r="42" spans="1:51" ht="23.25" customHeight="1" x14ac:dyDescent="0.15">
      <c r="A42" s="203" t="s">
        <v>343</v>
      </c>
      <c r="B42" s="166"/>
      <c r="C42" s="166"/>
      <c r="D42" s="166"/>
      <c r="E42" s="166"/>
      <c r="F42" s="167"/>
      <c r="G42" s="205" t="s">
        <v>704</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thickBot="1" x14ac:dyDescent="0.2">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657</v>
      </c>
      <c r="B44" s="168" t="s">
        <v>658</v>
      </c>
      <c r="C44" s="169"/>
      <c r="D44" s="169"/>
      <c r="E44" s="169"/>
      <c r="F44" s="170"/>
      <c r="G44" s="213" t="s">
        <v>659</v>
      </c>
      <c r="H44" s="213"/>
      <c r="I44" s="213"/>
      <c r="J44" s="213"/>
      <c r="K44" s="213"/>
      <c r="L44" s="213"/>
      <c r="M44" s="213"/>
      <c r="N44" s="213"/>
      <c r="O44" s="213"/>
      <c r="P44" s="213"/>
      <c r="Q44" s="213"/>
      <c r="R44" s="213"/>
      <c r="S44" s="213"/>
      <c r="T44" s="213"/>
      <c r="U44" s="213"/>
      <c r="V44" s="213"/>
      <c r="W44" s="213"/>
      <c r="X44" s="213"/>
      <c r="Y44" s="213"/>
      <c r="Z44" s="213"/>
      <c r="AA44" s="214"/>
      <c r="AB44" s="215" t="s">
        <v>679</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500</v>
      </c>
      <c r="AF49" s="135"/>
      <c r="AG49" s="135"/>
      <c r="AH49" s="135"/>
      <c r="AI49" s="135" t="s">
        <v>652</v>
      </c>
      <c r="AJ49" s="135"/>
      <c r="AK49" s="135"/>
      <c r="AL49" s="135"/>
      <c r="AM49" s="135" t="s">
        <v>468</v>
      </c>
      <c r="AN49" s="135"/>
      <c r="AO49" s="135"/>
      <c r="AP49" s="135"/>
      <c r="AQ49" s="136" t="s">
        <v>223</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224</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500</v>
      </c>
      <c r="AF54" s="135"/>
      <c r="AG54" s="135"/>
      <c r="AH54" s="135"/>
      <c r="AI54" s="135" t="s">
        <v>652</v>
      </c>
      <c r="AJ54" s="135"/>
      <c r="AK54" s="135"/>
      <c r="AL54" s="135"/>
      <c r="AM54" s="135" t="s">
        <v>468</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500</v>
      </c>
      <c r="AF59" s="135"/>
      <c r="AG59" s="135"/>
      <c r="AH59" s="135"/>
      <c r="AI59" s="135" t="s">
        <v>652</v>
      </c>
      <c r="AJ59" s="135"/>
      <c r="AK59" s="135"/>
      <c r="AL59" s="135"/>
      <c r="AM59" s="135" t="s">
        <v>468</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6" t="s">
        <v>663</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8" t="s">
        <v>664</v>
      </c>
      <c r="B65" s="169"/>
      <c r="C65" s="169"/>
      <c r="D65" s="169"/>
      <c r="E65" s="169"/>
      <c r="F65" s="170"/>
      <c r="G65" s="709" t="s">
        <v>656</v>
      </c>
      <c r="H65" s="710"/>
      <c r="I65" s="710"/>
      <c r="J65" s="710"/>
      <c r="K65" s="710"/>
      <c r="L65" s="710"/>
      <c r="M65" s="710"/>
      <c r="N65" s="710"/>
      <c r="O65" s="710"/>
      <c r="P65" s="711" t="s">
        <v>655</v>
      </c>
      <c r="Q65" s="710"/>
      <c r="R65" s="710"/>
      <c r="S65" s="710"/>
      <c r="T65" s="710"/>
      <c r="U65" s="710"/>
      <c r="V65" s="710"/>
      <c r="W65" s="710"/>
      <c r="X65" s="712"/>
      <c r="Y65" s="713"/>
      <c r="Z65" s="714"/>
      <c r="AA65" s="715"/>
      <c r="AB65" s="646" t="s">
        <v>11</v>
      </c>
      <c r="AC65" s="646"/>
      <c r="AD65" s="646"/>
      <c r="AE65" s="132" t="s">
        <v>500</v>
      </c>
      <c r="AF65" s="716"/>
      <c r="AG65" s="716"/>
      <c r="AH65" s="717"/>
      <c r="AI65" s="132" t="s">
        <v>652</v>
      </c>
      <c r="AJ65" s="716"/>
      <c r="AK65" s="716"/>
      <c r="AL65" s="717"/>
      <c r="AM65" s="132" t="s">
        <v>468</v>
      </c>
      <c r="AN65" s="716"/>
      <c r="AO65" s="716"/>
      <c r="AP65" s="717"/>
      <c r="AQ65" s="643" t="s">
        <v>499</v>
      </c>
      <c r="AR65" s="644"/>
      <c r="AS65" s="644"/>
      <c r="AT65" s="645"/>
      <c r="AU65" s="643" t="s">
        <v>677</v>
      </c>
      <c r="AV65" s="644"/>
      <c r="AW65" s="644"/>
      <c r="AX65" s="653"/>
      <c r="AY65">
        <f>COUNTA($G$66)</f>
        <v>0</v>
      </c>
    </row>
    <row r="66" spans="1:51" ht="23.25" hidden="1" customHeight="1" x14ac:dyDescent="0.15">
      <c r="A66" s="668"/>
      <c r="B66" s="169"/>
      <c r="C66" s="169"/>
      <c r="D66" s="169"/>
      <c r="E66" s="169"/>
      <c r="F66" s="170"/>
      <c r="G66" s="654"/>
      <c r="H66" s="655"/>
      <c r="I66" s="655"/>
      <c r="J66" s="655"/>
      <c r="K66" s="655"/>
      <c r="L66" s="655"/>
      <c r="M66" s="655"/>
      <c r="N66" s="655"/>
      <c r="O66" s="655"/>
      <c r="P66" s="658"/>
      <c r="Q66" s="659"/>
      <c r="R66" s="659"/>
      <c r="S66" s="659"/>
      <c r="T66" s="659"/>
      <c r="U66" s="659"/>
      <c r="V66" s="659"/>
      <c r="W66" s="659"/>
      <c r="X66" s="660"/>
      <c r="Y66" s="664" t="s">
        <v>52</v>
      </c>
      <c r="Z66" s="665"/>
      <c r="AA66" s="666"/>
      <c r="AB66" s="667"/>
      <c r="AC66" s="667"/>
      <c r="AD66" s="667"/>
      <c r="AE66" s="636"/>
      <c r="AF66" s="636"/>
      <c r="AG66" s="636"/>
      <c r="AH66" s="636"/>
      <c r="AI66" s="636"/>
      <c r="AJ66" s="636"/>
      <c r="AK66" s="636"/>
      <c r="AL66" s="636"/>
      <c r="AM66" s="636"/>
      <c r="AN66" s="636"/>
      <c r="AO66" s="636"/>
      <c r="AP66" s="636"/>
      <c r="AQ66" s="636"/>
      <c r="AR66" s="636"/>
      <c r="AS66" s="636"/>
      <c r="AT66" s="636"/>
      <c r="AU66" s="637"/>
      <c r="AV66" s="638"/>
      <c r="AW66" s="638"/>
      <c r="AX66" s="639"/>
      <c r="AY66">
        <f>$AY$65</f>
        <v>0</v>
      </c>
    </row>
    <row r="67" spans="1:51" ht="23.25" hidden="1" customHeight="1" x14ac:dyDescent="0.15">
      <c r="A67" s="204"/>
      <c r="B67" s="174"/>
      <c r="C67" s="174"/>
      <c r="D67" s="174"/>
      <c r="E67" s="174"/>
      <c r="F67" s="175"/>
      <c r="G67" s="656"/>
      <c r="H67" s="657"/>
      <c r="I67" s="657"/>
      <c r="J67" s="657"/>
      <c r="K67" s="657"/>
      <c r="L67" s="657"/>
      <c r="M67" s="657"/>
      <c r="N67" s="657"/>
      <c r="O67" s="657"/>
      <c r="P67" s="661"/>
      <c r="Q67" s="662"/>
      <c r="R67" s="662"/>
      <c r="S67" s="662"/>
      <c r="T67" s="662"/>
      <c r="U67" s="662"/>
      <c r="V67" s="662"/>
      <c r="W67" s="662"/>
      <c r="X67" s="663"/>
      <c r="Y67" s="640" t="s">
        <v>53</v>
      </c>
      <c r="Z67" s="641"/>
      <c r="AA67" s="642"/>
      <c r="AB67" s="667"/>
      <c r="AC67" s="667"/>
      <c r="AD67" s="667"/>
      <c r="AE67" s="636"/>
      <c r="AF67" s="636"/>
      <c r="AG67" s="636"/>
      <c r="AH67" s="636"/>
      <c r="AI67" s="636"/>
      <c r="AJ67" s="636"/>
      <c r="AK67" s="636"/>
      <c r="AL67" s="636"/>
      <c r="AM67" s="636"/>
      <c r="AN67" s="636"/>
      <c r="AO67" s="636"/>
      <c r="AP67" s="636"/>
      <c r="AQ67" s="636"/>
      <c r="AR67" s="636"/>
      <c r="AS67" s="636"/>
      <c r="AT67" s="636"/>
      <c r="AU67" s="637"/>
      <c r="AV67" s="638"/>
      <c r="AW67" s="638"/>
      <c r="AX67" s="639"/>
      <c r="AY67">
        <f>$AY$65</f>
        <v>0</v>
      </c>
    </row>
    <row r="68" spans="1:51" ht="23.25" hidden="1" customHeight="1" x14ac:dyDescent="0.15">
      <c r="A68" s="700" t="s">
        <v>665</v>
      </c>
      <c r="B68" s="701"/>
      <c r="C68" s="701"/>
      <c r="D68" s="701"/>
      <c r="E68" s="701"/>
      <c r="F68" s="702"/>
      <c r="G68" s="192" t="s">
        <v>666</v>
      </c>
      <c r="H68" s="192"/>
      <c r="I68" s="192"/>
      <c r="J68" s="192"/>
      <c r="K68" s="192"/>
      <c r="L68" s="192"/>
      <c r="M68" s="192"/>
      <c r="N68" s="192"/>
      <c r="O68" s="192"/>
      <c r="P68" s="192"/>
      <c r="Q68" s="192"/>
      <c r="R68" s="192"/>
      <c r="S68" s="192"/>
      <c r="T68" s="192"/>
      <c r="U68" s="192"/>
      <c r="V68" s="192"/>
      <c r="W68" s="192"/>
      <c r="X68" s="193"/>
      <c r="Y68" s="650"/>
      <c r="Z68" s="651"/>
      <c r="AA68" s="652"/>
      <c r="AB68" s="191" t="s">
        <v>11</v>
      </c>
      <c r="AC68" s="192"/>
      <c r="AD68" s="193"/>
      <c r="AE68" s="135" t="s">
        <v>500</v>
      </c>
      <c r="AF68" s="135"/>
      <c r="AG68" s="135"/>
      <c r="AH68" s="135"/>
      <c r="AI68" s="135" t="s">
        <v>652</v>
      </c>
      <c r="AJ68" s="135"/>
      <c r="AK68" s="135"/>
      <c r="AL68" s="135"/>
      <c r="AM68" s="135" t="s">
        <v>468</v>
      </c>
      <c r="AN68" s="135"/>
      <c r="AO68" s="135"/>
      <c r="AP68" s="135"/>
      <c r="AQ68" s="647" t="s">
        <v>678</v>
      </c>
      <c r="AR68" s="648"/>
      <c r="AS68" s="648"/>
      <c r="AT68" s="648"/>
      <c r="AU68" s="648"/>
      <c r="AV68" s="648"/>
      <c r="AW68" s="648"/>
      <c r="AX68" s="649"/>
      <c r="AY68">
        <f>IF(SUBSTITUTE(SUBSTITUTE($G$69,"／",""),"　","")="",0,1)</f>
        <v>0</v>
      </c>
    </row>
    <row r="69" spans="1:51" ht="23.25" hidden="1" customHeight="1" x14ac:dyDescent="0.15">
      <c r="A69" s="703"/>
      <c r="B69" s="704"/>
      <c r="C69" s="704"/>
      <c r="D69" s="704"/>
      <c r="E69" s="704"/>
      <c r="F69" s="705"/>
      <c r="G69" s="672" t="s">
        <v>711</v>
      </c>
      <c r="H69" s="673"/>
      <c r="I69" s="673"/>
      <c r="J69" s="673"/>
      <c r="K69" s="673"/>
      <c r="L69" s="673"/>
      <c r="M69" s="673"/>
      <c r="N69" s="673"/>
      <c r="O69" s="673"/>
      <c r="P69" s="673"/>
      <c r="Q69" s="673"/>
      <c r="R69" s="673"/>
      <c r="S69" s="673"/>
      <c r="T69" s="673"/>
      <c r="U69" s="673"/>
      <c r="V69" s="673"/>
      <c r="W69" s="673"/>
      <c r="X69" s="673"/>
      <c r="Y69" s="676" t="s">
        <v>665</v>
      </c>
      <c r="Z69" s="677"/>
      <c r="AA69" s="678"/>
      <c r="AB69" s="679"/>
      <c r="AC69" s="680"/>
      <c r="AD69" s="681"/>
      <c r="AE69" s="682"/>
      <c r="AF69" s="682"/>
      <c r="AG69" s="682"/>
      <c r="AH69" s="682"/>
      <c r="AI69" s="682"/>
      <c r="AJ69" s="682"/>
      <c r="AK69" s="682"/>
      <c r="AL69" s="682"/>
      <c r="AM69" s="682"/>
      <c r="AN69" s="682"/>
      <c r="AO69" s="682"/>
      <c r="AP69" s="682"/>
      <c r="AQ69" s="109"/>
      <c r="AR69" s="103"/>
      <c r="AS69" s="103"/>
      <c r="AT69" s="103"/>
      <c r="AU69" s="103"/>
      <c r="AV69" s="103"/>
      <c r="AW69" s="103"/>
      <c r="AX69" s="104"/>
      <c r="AY69">
        <f>$AY$68</f>
        <v>0</v>
      </c>
    </row>
    <row r="70" spans="1:51" ht="46.5" hidden="1" customHeight="1" x14ac:dyDescent="0.15">
      <c r="A70" s="706"/>
      <c r="B70" s="707"/>
      <c r="C70" s="707"/>
      <c r="D70" s="707"/>
      <c r="E70" s="707"/>
      <c r="F70" s="708"/>
      <c r="G70" s="674"/>
      <c r="H70" s="675"/>
      <c r="I70" s="675"/>
      <c r="J70" s="675"/>
      <c r="K70" s="675"/>
      <c r="L70" s="675"/>
      <c r="M70" s="675"/>
      <c r="N70" s="675"/>
      <c r="O70" s="675"/>
      <c r="P70" s="675"/>
      <c r="Q70" s="675"/>
      <c r="R70" s="675"/>
      <c r="S70" s="675"/>
      <c r="T70" s="675"/>
      <c r="U70" s="675"/>
      <c r="V70" s="675"/>
      <c r="W70" s="675"/>
      <c r="X70" s="675"/>
      <c r="Y70" s="235" t="s">
        <v>668</v>
      </c>
      <c r="Z70" s="669"/>
      <c r="AA70" s="670"/>
      <c r="AB70" s="632" t="s">
        <v>669</v>
      </c>
      <c r="AC70" s="633"/>
      <c r="AD70" s="634"/>
      <c r="AE70" s="635"/>
      <c r="AF70" s="635"/>
      <c r="AG70" s="635"/>
      <c r="AH70" s="635"/>
      <c r="AI70" s="635"/>
      <c r="AJ70" s="635"/>
      <c r="AK70" s="635"/>
      <c r="AL70" s="635"/>
      <c r="AM70" s="635"/>
      <c r="AN70" s="635"/>
      <c r="AO70" s="635"/>
      <c r="AP70" s="635"/>
      <c r="AQ70" s="635"/>
      <c r="AR70" s="635"/>
      <c r="AS70" s="635"/>
      <c r="AT70" s="635"/>
      <c r="AU70" s="635"/>
      <c r="AV70" s="635"/>
      <c r="AW70" s="635"/>
      <c r="AX70" s="671"/>
      <c r="AY70">
        <f>$AY$68</f>
        <v>0</v>
      </c>
    </row>
    <row r="71" spans="1:51" ht="18.75" hidden="1" customHeight="1" x14ac:dyDescent="0.15">
      <c r="A71" s="437" t="s">
        <v>316</v>
      </c>
      <c r="B71" s="613"/>
      <c r="C71" s="613"/>
      <c r="D71" s="613"/>
      <c r="E71" s="613"/>
      <c r="F71" s="614"/>
      <c r="G71" s="622" t="s">
        <v>140</v>
      </c>
      <c r="H71" s="213"/>
      <c r="I71" s="213"/>
      <c r="J71" s="213"/>
      <c r="K71" s="213"/>
      <c r="L71" s="213"/>
      <c r="M71" s="213"/>
      <c r="N71" s="213"/>
      <c r="O71" s="214"/>
      <c r="P71" s="215" t="s">
        <v>56</v>
      </c>
      <c r="Q71" s="213"/>
      <c r="R71" s="213"/>
      <c r="S71" s="213"/>
      <c r="T71" s="213"/>
      <c r="U71" s="213"/>
      <c r="V71" s="213"/>
      <c r="W71" s="213"/>
      <c r="X71" s="214"/>
      <c r="Y71" s="623"/>
      <c r="Z71" s="624"/>
      <c r="AA71" s="625"/>
      <c r="AB71" s="629" t="s">
        <v>11</v>
      </c>
      <c r="AC71" s="630"/>
      <c r="AD71" s="631"/>
      <c r="AE71" s="135" t="s">
        <v>500</v>
      </c>
      <c r="AF71" s="135"/>
      <c r="AG71" s="135"/>
      <c r="AH71" s="135"/>
      <c r="AI71" s="135" t="s">
        <v>652</v>
      </c>
      <c r="AJ71" s="135"/>
      <c r="AK71" s="135"/>
      <c r="AL71" s="135"/>
      <c r="AM71" s="135" t="s">
        <v>468</v>
      </c>
      <c r="AN71" s="135"/>
      <c r="AO71" s="135"/>
      <c r="AP71" s="135"/>
      <c r="AQ71" s="232" t="s">
        <v>223</v>
      </c>
      <c r="AR71" s="233"/>
      <c r="AS71" s="233"/>
      <c r="AT71" s="234"/>
      <c r="AU71" s="213" t="s">
        <v>129</v>
      </c>
      <c r="AV71" s="213"/>
      <c r="AW71" s="213"/>
      <c r="AX71" s="216"/>
      <c r="AY71">
        <f>COUNTA($G$73)</f>
        <v>0</v>
      </c>
    </row>
    <row r="72" spans="1:51" ht="18.75" hidden="1" customHeight="1" x14ac:dyDescent="0.15">
      <c r="A72" s="615"/>
      <c r="B72" s="616"/>
      <c r="C72" s="616"/>
      <c r="D72" s="616"/>
      <c r="E72" s="616"/>
      <c r="F72" s="617"/>
      <c r="G72" s="172"/>
      <c r="H72" s="124"/>
      <c r="I72" s="124"/>
      <c r="J72" s="124"/>
      <c r="K72" s="124"/>
      <c r="L72" s="124"/>
      <c r="M72" s="124"/>
      <c r="N72" s="124"/>
      <c r="O72" s="125"/>
      <c r="P72" s="123"/>
      <c r="Q72" s="124"/>
      <c r="R72" s="124"/>
      <c r="S72" s="124"/>
      <c r="T72" s="124"/>
      <c r="U72" s="124"/>
      <c r="V72" s="124"/>
      <c r="W72" s="124"/>
      <c r="X72" s="125"/>
      <c r="Y72" s="626"/>
      <c r="Z72" s="627"/>
      <c r="AA72" s="628"/>
      <c r="AB72" s="132"/>
      <c r="AC72" s="133"/>
      <c r="AD72" s="134"/>
      <c r="AE72" s="135"/>
      <c r="AF72" s="135"/>
      <c r="AG72" s="135"/>
      <c r="AH72" s="135"/>
      <c r="AI72" s="135"/>
      <c r="AJ72" s="135"/>
      <c r="AK72" s="135"/>
      <c r="AL72" s="135"/>
      <c r="AM72" s="135"/>
      <c r="AN72" s="135"/>
      <c r="AO72" s="135"/>
      <c r="AP72" s="135"/>
      <c r="AQ72" s="527"/>
      <c r="AR72" s="528"/>
      <c r="AS72" s="143" t="s">
        <v>224</v>
      </c>
      <c r="AT72" s="144"/>
      <c r="AU72" s="142"/>
      <c r="AV72" s="142"/>
      <c r="AW72" s="124" t="s">
        <v>170</v>
      </c>
      <c r="AX72" s="145"/>
      <c r="AY72">
        <f t="shared" ref="AY72:AY77" si="1">$AY$71</f>
        <v>0</v>
      </c>
    </row>
    <row r="73" spans="1:51" ht="23.25" hidden="1" customHeight="1" x14ac:dyDescent="0.15">
      <c r="A73" s="618"/>
      <c r="B73" s="616"/>
      <c r="C73" s="616"/>
      <c r="D73" s="616"/>
      <c r="E73" s="616"/>
      <c r="F73" s="617"/>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9"/>
      <c r="B74" s="620"/>
      <c r="C74" s="620"/>
      <c r="D74" s="620"/>
      <c r="E74" s="620"/>
      <c r="F74" s="621"/>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8"/>
      <c r="B75" s="616"/>
      <c r="C75" s="616"/>
      <c r="D75" s="616"/>
      <c r="E75" s="616"/>
      <c r="F75" s="617"/>
      <c r="G75" s="200"/>
      <c r="H75" s="201"/>
      <c r="I75" s="201"/>
      <c r="J75" s="201"/>
      <c r="K75" s="201"/>
      <c r="L75" s="201"/>
      <c r="M75" s="201"/>
      <c r="N75" s="201"/>
      <c r="O75" s="202"/>
      <c r="P75" s="153"/>
      <c r="Q75" s="153"/>
      <c r="R75" s="153"/>
      <c r="S75" s="153"/>
      <c r="T75" s="153"/>
      <c r="U75" s="153"/>
      <c r="V75" s="153"/>
      <c r="W75" s="153"/>
      <c r="X75" s="154"/>
      <c r="Y75" s="191" t="s">
        <v>13</v>
      </c>
      <c r="Z75" s="192"/>
      <c r="AA75" s="193"/>
      <c r="AB75" s="612" t="s">
        <v>14</v>
      </c>
      <c r="AC75" s="612"/>
      <c r="AD75" s="612"/>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343</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657</v>
      </c>
      <c r="B78" s="168" t="s">
        <v>658</v>
      </c>
      <c r="C78" s="169"/>
      <c r="D78" s="169"/>
      <c r="E78" s="169"/>
      <c r="F78" s="170"/>
      <c r="G78" s="213" t="s">
        <v>659</v>
      </c>
      <c r="H78" s="213"/>
      <c r="I78" s="213"/>
      <c r="J78" s="213"/>
      <c r="K78" s="213"/>
      <c r="L78" s="213"/>
      <c r="M78" s="213"/>
      <c r="N78" s="213"/>
      <c r="O78" s="213"/>
      <c r="P78" s="213"/>
      <c r="Q78" s="213"/>
      <c r="R78" s="213"/>
      <c r="S78" s="213"/>
      <c r="T78" s="213"/>
      <c r="U78" s="213"/>
      <c r="V78" s="213"/>
      <c r="W78" s="213"/>
      <c r="X78" s="213"/>
      <c r="Y78" s="213"/>
      <c r="Z78" s="213"/>
      <c r="AA78" s="214"/>
      <c r="AB78" s="215" t="s">
        <v>679</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500</v>
      </c>
      <c r="AF83" s="135"/>
      <c r="AG83" s="135"/>
      <c r="AH83" s="135"/>
      <c r="AI83" s="135" t="s">
        <v>652</v>
      </c>
      <c r="AJ83" s="135"/>
      <c r="AK83" s="135"/>
      <c r="AL83" s="135"/>
      <c r="AM83" s="135" t="s">
        <v>468</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500</v>
      </c>
      <c r="AF88" s="135"/>
      <c r="AG88" s="135"/>
      <c r="AH88" s="135"/>
      <c r="AI88" s="135" t="s">
        <v>652</v>
      </c>
      <c r="AJ88" s="135"/>
      <c r="AK88" s="135"/>
      <c r="AL88" s="135"/>
      <c r="AM88" s="135" t="s">
        <v>468</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500</v>
      </c>
      <c r="AF93" s="135"/>
      <c r="AG93" s="135"/>
      <c r="AH93" s="135"/>
      <c r="AI93" s="135" t="s">
        <v>652</v>
      </c>
      <c r="AJ93" s="135"/>
      <c r="AK93" s="135"/>
      <c r="AL93" s="135"/>
      <c r="AM93" s="135" t="s">
        <v>468</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32" t="s">
        <v>663</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8" t="s">
        <v>664</v>
      </c>
      <c r="B99" s="169"/>
      <c r="C99" s="169"/>
      <c r="D99" s="169"/>
      <c r="E99" s="169"/>
      <c r="F99" s="170"/>
      <c r="G99" s="709" t="s">
        <v>656</v>
      </c>
      <c r="H99" s="710"/>
      <c r="I99" s="710"/>
      <c r="J99" s="710"/>
      <c r="K99" s="710"/>
      <c r="L99" s="710"/>
      <c r="M99" s="710"/>
      <c r="N99" s="710"/>
      <c r="O99" s="710"/>
      <c r="P99" s="711" t="s">
        <v>655</v>
      </c>
      <c r="Q99" s="710"/>
      <c r="R99" s="710"/>
      <c r="S99" s="710"/>
      <c r="T99" s="710"/>
      <c r="U99" s="710"/>
      <c r="V99" s="710"/>
      <c r="W99" s="710"/>
      <c r="X99" s="712"/>
      <c r="Y99" s="713"/>
      <c r="Z99" s="714"/>
      <c r="AA99" s="715"/>
      <c r="AB99" s="646" t="s">
        <v>11</v>
      </c>
      <c r="AC99" s="646"/>
      <c r="AD99" s="646"/>
      <c r="AE99" s="135" t="s">
        <v>500</v>
      </c>
      <c r="AF99" s="135"/>
      <c r="AG99" s="135"/>
      <c r="AH99" s="135"/>
      <c r="AI99" s="135" t="s">
        <v>652</v>
      </c>
      <c r="AJ99" s="135"/>
      <c r="AK99" s="135"/>
      <c r="AL99" s="135"/>
      <c r="AM99" s="135" t="s">
        <v>468</v>
      </c>
      <c r="AN99" s="135"/>
      <c r="AO99" s="135"/>
      <c r="AP99" s="135"/>
      <c r="AQ99" s="643" t="s">
        <v>499</v>
      </c>
      <c r="AR99" s="644"/>
      <c r="AS99" s="644"/>
      <c r="AT99" s="645"/>
      <c r="AU99" s="643" t="s">
        <v>677</v>
      </c>
      <c r="AV99" s="644"/>
      <c r="AW99" s="644"/>
      <c r="AX99" s="653"/>
      <c r="AY99">
        <f>COUNTA($G$100)</f>
        <v>0</v>
      </c>
    </row>
    <row r="100" spans="1:60" ht="23.25" hidden="1" customHeight="1" x14ac:dyDescent="0.15">
      <c r="A100" s="668"/>
      <c r="B100" s="169"/>
      <c r="C100" s="169"/>
      <c r="D100" s="169"/>
      <c r="E100" s="169"/>
      <c r="F100" s="170"/>
      <c r="G100" s="654"/>
      <c r="H100" s="655"/>
      <c r="I100" s="655"/>
      <c r="J100" s="655"/>
      <c r="K100" s="655"/>
      <c r="L100" s="655"/>
      <c r="M100" s="655"/>
      <c r="N100" s="655"/>
      <c r="O100" s="655"/>
      <c r="P100" s="658"/>
      <c r="Q100" s="659"/>
      <c r="R100" s="659"/>
      <c r="S100" s="659"/>
      <c r="T100" s="659"/>
      <c r="U100" s="659"/>
      <c r="V100" s="659"/>
      <c r="W100" s="659"/>
      <c r="X100" s="660"/>
      <c r="Y100" s="664" t="s">
        <v>52</v>
      </c>
      <c r="Z100" s="665"/>
      <c r="AA100" s="666"/>
      <c r="AB100" s="667"/>
      <c r="AC100" s="667"/>
      <c r="AD100" s="667"/>
      <c r="AE100" s="636"/>
      <c r="AF100" s="636"/>
      <c r="AG100" s="636"/>
      <c r="AH100" s="636"/>
      <c r="AI100" s="636"/>
      <c r="AJ100" s="636"/>
      <c r="AK100" s="636"/>
      <c r="AL100" s="636"/>
      <c r="AM100" s="636"/>
      <c r="AN100" s="636"/>
      <c r="AO100" s="636"/>
      <c r="AP100" s="636"/>
      <c r="AQ100" s="636"/>
      <c r="AR100" s="636"/>
      <c r="AS100" s="636"/>
      <c r="AT100" s="636"/>
      <c r="AU100" s="637"/>
      <c r="AV100" s="638"/>
      <c r="AW100" s="638"/>
      <c r="AX100" s="639"/>
      <c r="AY100">
        <f>$AY$99</f>
        <v>0</v>
      </c>
    </row>
    <row r="101" spans="1:60" ht="23.25" hidden="1" customHeight="1" x14ac:dyDescent="0.15">
      <c r="A101" s="204"/>
      <c r="B101" s="174"/>
      <c r="C101" s="174"/>
      <c r="D101" s="174"/>
      <c r="E101" s="174"/>
      <c r="F101" s="175"/>
      <c r="G101" s="656"/>
      <c r="H101" s="657"/>
      <c r="I101" s="657"/>
      <c r="J101" s="657"/>
      <c r="K101" s="657"/>
      <c r="L101" s="657"/>
      <c r="M101" s="657"/>
      <c r="N101" s="657"/>
      <c r="O101" s="657"/>
      <c r="P101" s="661"/>
      <c r="Q101" s="662"/>
      <c r="R101" s="662"/>
      <c r="S101" s="662"/>
      <c r="T101" s="662"/>
      <c r="U101" s="662"/>
      <c r="V101" s="662"/>
      <c r="W101" s="662"/>
      <c r="X101" s="663"/>
      <c r="Y101" s="640" t="s">
        <v>53</v>
      </c>
      <c r="Z101" s="641"/>
      <c r="AA101" s="642"/>
      <c r="AB101" s="667"/>
      <c r="AC101" s="667"/>
      <c r="AD101" s="667"/>
      <c r="AE101" s="636"/>
      <c r="AF101" s="636"/>
      <c r="AG101" s="636"/>
      <c r="AH101" s="636"/>
      <c r="AI101" s="636"/>
      <c r="AJ101" s="636"/>
      <c r="AK101" s="636"/>
      <c r="AL101" s="636"/>
      <c r="AM101" s="636"/>
      <c r="AN101" s="636"/>
      <c r="AO101" s="636"/>
      <c r="AP101" s="636"/>
      <c r="AQ101" s="636"/>
      <c r="AR101" s="636"/>
      <c r="AS101" s="636"/>
      <c r="AT101" s="636"/>
      <c r="AU101" s="637"/>
      <c r="AV101" s="638"/>
      <c r="AW101" s="638"/>
      <c r="AX101" s="639"/>
      <c r="AY101">
        <f>$AY$99</f>
        <v>0</v>
      </c>
    </row>
    <row r="102" spans="1:60" ht="23.25" hidden="1" customHeight="1" x14ac:dyDescent="0.15">
      <c r="A102" s="203" t="s">
        <v>665</v>
      </c>
      <c r="B102" s="121"/>
      <c r="C102" s="121"/>
      <c r="D102" s="121"/>
      <c r="E102" s="121"/>
      <c r="F102" s="683"/>
      <c r="G102" s="192" t="s">
        <v>666</v>
      </c>
      <c r="H102" s="192"/>
      <c r="I102" s="192"/>
      <c r="J102" s="192"/>
      <c r="K102" s="192"/>
      <c r="L102" s="192"/>
      <c r="M102" s="192"/>
      <c r="N102" s="192"/>
      <c r="O102" s="192"/>
      <c r="P102" s="192"/>
      <c r="Q102" s="192"/>
      <c r="R102" s="192"/>
      <c r="S102" s="192"/>
      <c r="T102" s="192"/>
      <c r="U102" s="192"/>
      <c r="V102" s="192"/>
      <c r="W102" s="192"/>
      <c r="X102" s="193"/>
      <c r="Y102" s="650"/>
      <c r="Z102" s="651"/>
      <c r="AA102" s="652"/>
      <c r="AB102" s="191" t="s">
        <v>11</v>
      </c>
      <c r="AC102" s="192"/>
      <c r="AD102" s="193"/>
      <c r="AE102" s="135" t="s">
        <v>500</v>
      </c>
      <c r="AF102" s="135"/>
      <c r="AG102" s="135"/>
      <c r="AH102" s="135"/>
      <c r="AI102" s="135" t="s">
        <v>652</v>
      </c>
      <c r="AJ102" s="135"/>
      <c r="AK102" s="135"/>
      <c r="AL102" s="135"/>
      <c r="AM102" s="135" t="s">
        <v>468</v>
      </c>
      <c r="AN102" s="135"/>
      <c r="AO102" s="135"/>
      <c r="AP102" s="135"/>
      <c r="AQ102" s="647" t="s">
        <v>678</v>
      </c>
      <c r="AR102" s="648"/>
      <c r="AS102" s="648"/>
      <c r="AT102" s="648"/>
      <c r="AU102" s="648"/>
      <c r="AV102" s="648"/>
      <c r="AW102" s="648"/>
      <c r="AX102" s="649"/>
      <c r="AY102">
        <f>IF(SUBSTITUTE(SUBSTITUTE($G$103,"／",""),"　","")="",0,1)</f>
        <v>0</v>
      </c>
    </row>
    <row r="103" spans="1:60" ht="23.25" hidden="1" customHeight="1" x14ac:dyDescent="0.15">
      <c r="A103" s="684"/>
      <c r="B103" s="213"/>
      <c r="C103" s="213"/>
      <c r="D103" s="213"/>
      <c r="E103" s="213"/>
      <c r="F103" s="685"/>
      <c r="G103" s="672" t="s">
        <v>667</v>
      </c>
      <c r="H103" s="673"/>
      <c r="I103" s="673"/>
      <c r="J103" s="673"/>
      <c r="K103" s="673"/>
      <c r="L103" s="673"/>
      <c r="M103" s="673"/>
      <c r="N103" s="673"/>
      <c r="O103" s="673"/>
      <c r="P103" s="673"/>
      <c r="Q103" s="673"/>
      <c r="R103" s="673"/>
      <c r="S103" s="673"/>
      <c r="T103" s="673"/>
      <c r="U103" s="673"/>
      <c r="V103" s="673"/>
      <c r="W103" s="673"/>
      <c r="X103" s="673"/>
      <c r="Y103" s="676" t="s">
        <v>665</v>
      </c>
      <c r="Z103" s="677"/>
      <c r="AA103" s="678"/>
      <c r="AB103" s="679"/>
      <c r="AC103" s="680"/>
      <c r="AD103" s="681"/>
      <c r="AE103" s="682"/>
      <c r="AF103" s="682"/>
      <c r="AG103" s="682"/>
      <c r="AH103" s="682"/>
      <c r="AI103" s="682"/>
      <c r="AJ103" s="682"/>
      <c r="AK103" s="682"/>
      <c r="AL103" s="682"/>
      <c r="AM103" s="682"/>
      <c r="AN103" s="682"/>
      <c r="AO103" s="682"/>
      <c r="AP103" s="682"/>
      <c r="AQ103" s="109"/>
      <c r="AR103" s="103"/>
      <c r="AS103" s="103"/>
      <c r="AT103" s="103"/>
      <c r="AU103" s="103"/>
      <c r="AV103" s="103"/>
      <c r="AW103" s="103"/>
      <c r="AX103" s="104"/>
      <c r="AY103">
        <f>$AY$102</f>
        <v>0</v>
      </c>
    </row>
    <row r="104" spans="1:60" ht="46.5" hidden="1" customHeight="1" x14ac:dyDescent="0.15">
      <c r="A104" s="686"/>
      <c r="B104" s="124"/>
      <c r="C104" s="124"/>
      <c r="D104" s="124"/>
      <c r="E104" s="124"/>
      <c r="F104" s="687"/>
      <c r="G104" s="674"/>
      <c r="H104" s="675"/>
      <c r="I104" s="675"/>
      <c r="J104" s="675"/>
      <c r="K104" s="675"/>
      <c r="L104" s="675"/>
      <c r="M104" s="675"/>
      <c r="N104" s="675"/>
      <c r="O104" s="675"/>
      <c r="P104" s="675"/>
      <c r="Q104" s="675"/>
      <c r="R104" s="675"/>
      <c r="S104" s="675"/>
      <c r="T104" s="675"/>
      <c r="U104" s="675"/>
      <c r="V104" s="675"/>
      <c r="W104" s="675"/>
      <c r="X104" s="675"/>
      <c r="Y104" s="235" t="s">
        <v>668</v>
      </c>
      <c r="Z104" s="669"/>
      <c r="AA104" s="670"/>
      <c r="AB104" s="632" t="s">
        <v>669</v>
      </c>
      <c r="AC104" s="633"/>
      <c r="AD104" s="634"/>
      <c r="AE104" s="635"/>
      <c r="AF104" s="635"/>
      <c r="AG104" s="635"/>
      <c r="AH104" s="635"/>
      <c r="AI104" s="635"/>
      <c r="AJ104" s="635"/>
      <c r="AK104" s="635"/>
      <c r="AL104" s="635"/>
      <c r="AM104" s="635"/>
      <c r="AN104" s="635"/>
      <c r="AO104" s="635"/>
      <c r="AP104" s="635"/>
      <c r="AQ104" s="635"/>
      <c r="AR104" s="635"/>
      <c r="AS104" s="635"/>
      <c r="AT104" s="635"/>
      <c r="AU104" s="635"/>
      <c r="AV104" s="635"/>
      <c r="AW104" s="635"/>
      <c r="AX104" s="671"/>
      <c r="AY104">
        <f>$AY$102</f>
        <v>0</v>
      </c>
    </row>
    <row r="105" spans="1:60" ht="18.75" hidden="1" customHeight="1" x14ac:dyDescent="0.15">
      <c r="A105" s="437" t="s">
        <v>316</v>
      </c>
      <c r="B105" s="613"/>
      <c r="C105" s="613"/>
      <c r="D105" s="613"/>
      <c r="E105" s="613"/>
      <c r="F105" s="614"/>
      <c r="G105" s="622" t="s">
        <v>140</v>
      </c>
      <c r="H105" s="213"/>
      <c r="I105" s="213"/>
      <c r="J105" s="213"/>
      <c r="K105" s="213"/>
      <c r="L105" s="213"/>
      <c r="M105" s="213"/>
      <c r="N105" s="213"/>
      <c r="O105" s="214"/>
      <c r="P105" s="215" t="s">
        <v>56</v>
      </c>
      <c r="Q105" s="213"/>
      <c r="R105" s="213"/>
      <c r="S105" s="213"/>
      <c r="T105" s="213"/>
      <c r="U105" s="213"/>
      <c r="V105" s="213"/>
      <c r="W105" s="213"/>
      <c r="X105" s="214"/>
      <c r="Y105" s="623"/>
      <c r="Z105" s="624"/>
      <c r="AA105" s="625"/>
      <c r="AB105" s="629" t="s">
        <v>11</v>
      </c>
      <c r="AC105" s="630"/>
      <c r="AD105" s="631"/>
      <c r="AE105" s="135" t="s">
        <v>500</v>
      </c>
      <c r="AF105" s="135"/>
      <c r="AG105" s="135"/>
      <c r="AH105" s="135"/>
      <c r="AI105" s="135" t="s">
        <v>652</v>
      </c>
      <c r="AJ105" s="135"/>
      <c r="AK105" s="135"/>
      <c r="AL105" s="135"/>
      <c r="AM105" s="135" t="s">
        <v>468</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5"/>
      <c r="B106" s="616"/>
      <c r="C106" s="616"/>
      <c r="D106" s="616"/>
      <c r="E106" s="616"/>
      <c r="F106" s="617"/>
      <c r="G106" s="172"/>
      <c r="H106" s="124"/>
      <c r="I106" s="124"/>
      <c r="J106" s="124"/>
      <c r="K106" s="124"/>
      <c r="L106" s="124"/>
      <c r="M106" s="124"/>
      <c r="N106" s="124"/>
      <c r="O106" s="125"/>
      <c r="P106" s="123"/>
      <c r="Q106" s="124"/>
      <c r="R106" s="124"/>
      <c r="S106" s="124"/>
      <c r="T106" s="124"/>
      <c r="U106" s="124"/>
      <c r="V106" s="124"/>
      <c r="W106" s="124"/>
      <c r="X106" s="125"/>
      <c r="Y106" s="626"/>
      <c r="Z106" s="627"/>
      <c r="AA106" s="628"/>
      <c r="AB106" s="132"/>
      <c r="AC106" s="133"/>
      <c r="AD106" s="134"/>
      <c r="AE106" s="135"/>
      <c r="AF106" s="135"/>
      <c r="AG106" s="135"/>
      <c r="AH106" s="135"/>
      <c r="AI106" s="135"/>
      <c r="AJ106" s="135"/>
      <c r="AK106" s="135"/>
      <c r="AL106" s="135"/>
      <c r="AM106" s="135"/>
      <c r="AN106" s="135"/>
      <c r="AO106" s="135"/>
      <c r="AP106" s="135"/>
      <c r="AQ106" s="527"/>
      <c r="AR106" s="528"/>
      <c r="AS106" s="143" t="s">
        <v>224</v>
      </c>
      <c r="AT106" s="144"/>
      <c r="AU106" s="142"/>
      <c r="AV106" s="142"/>
      <c r="AW106" s="124" t="s">
        <v>170</v>
      </c>
      <c r="AX106" s="145"/>
      <c r="AY106">
        <f t="shared" ref="AY106:AY111" si="3">$AY$105</f>
        <v>0</v>
      </c>
    </row>
    <row r="107" spans="1:60" ht="23.25" hidden="1" customHeight="1" x14ac:dyDescent="0.15">
      <c r="A107" s="618"/>
      <c r="B107" s="616"/>
      <c r="C107" s="616"/>
      <c r="D107" s="616"/>
      <c r="E107" s="616"/>
      <c r="F107" s="617"/>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9"/>
      <c r="B108" s="620"/>
      <c r="C108" s="620"/>
      <c r="D108" s="620"/>
      <c r="E108" s="620"/>
      <c r="F108" s="621"/>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8"/>
      <c r="B109" s="616"/>
      <c r="C109" s="616"/>
      <c r="D109" s="616"/>
      <c r="E109" s="616"/>
      <c r="F109" s="617"/>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12" t="s">
        <v>14</v>
      </c>
      <c r="AC109" s="612"/>
      <c r="AD109" s="612"/>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343</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657</v>
      </c>
      <c r="B112" s="168" t="s">
        <v>658</v>
      </c>
      <c r="C112" s="169"/>
      <c r="D112" s="169"/>
      <c r="E112" s="169"/>
      <c r="F112" s="170"/>
      <c r="G112" s="213" t="s">
        <v>659</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679</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500</v>
      </c>
      <c r="AF117" s="135"/>
      <c r="AG117" s="135"/>
      <c r="AH117" s="135"/>
      <c r="AI117" s="135" t="s">
        <v>652</v>
      </c>
      <c r="AJ117" s="135"/>
      <c r="AK117" s="135"/>
      <c r="AL117" s="135"/>
      <c r="AM117" s="135" t="s">
        <v>468</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500</v>
      </c>
      <c r="AF122" s="135"/>
      <c r="AG122" s="135"/>
      <c r="AH122" s="135"/>
      <c r="AI122" s="135" t="s">
        <v>652</v>
      </c>
      <c r="AJ122" s="135"/>
      <c r="AK122" s="135"/>
      <c r="AL122" s="135"/>
      <c r="AM122" s="135" t="s">
        <v>468</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500</v>
      </c>
      <c r="AF127" s="135"/>
      <c r="AG127" s="135"/>
      <c r="AH127" s="135"/>
      <c r="AI127" s="135" t="s">
        <v>652</v>
      </c>
      <c r="AJ127" s="135"/>
      <c r="AK127" s="135"/>
      <c r="AL127" s="135"/>
      <c r="AM127" s="135" t="s">
        <v>468</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32" t="s">
        <v>663</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8" t="s">
        <v>664</v>
      </c>
      <c r="B133" s="169"/>
      <c r="C133" s="169"/>
      <c r="D133" s="169"/>
      <c r="E133" s="169"/>
      <c r="F133" s="170"/>
      <c r="G133" s="709" t="s">
        <v>656</v>
      </c>
      <c r="H133" s="710"/>
      <c r="I133" s="710"/>
      <c r="J133" s="710"/>
      <c r="K133" s="710"/>
      <c r="L133" s="710"/>
      <c r="M133" s="710"/>
      <c r="N133" s="710"/>
      <c r="O133" s="710"/>
      <c r="P133" s="711" t="s">
        <v>655</v>
      </c>
      <c r="Q133" s="710"/>
      <c r="R133" s="710"/>
      <c r="S133" s="710"/>
      <c r="T133" s="710"/>
      <c r="U133" s="710"/>
      <c r="V133" s="710"/>
      <c r="W133" s="710"/>
      <c r="X133" s="712"/>
      <c r="Y133" s="713"/>
      <c r="Z133" s="714"/>
      <c r="AA133" s="715"/>
      <c r="AB133" s="646" t="s">
        <v>11</v>
      </c>
      <c r="AC133" s="646"/>
      <c r="AD133" s="646"/>
      <c r="AE133" s="135" t="s">
        <v>500</v>
      </c>
      <c r="AF133" s="135"/>
      <c r="AG133" s="135"/>
      <c r="AH133" s="135"/>
      <c r="AI133" s="135" t="s">
        <v>652</v>
      </c>
      <c r="AJ133" s="135"/>
      <c r="AK133" s="135"/>
      <c r="AL133" s="135"/>
      <c r="AM133" s="135" t="s">
        <v>468</v>
      </c>
      <c r="AN133" s="135"/>
      <c r="AO133" s="135"/>
      <c r="AP133" s="135"/>
      <c r="AQ133" s="643" t="s">
        <v>499</v>
      </c>
      <c r="AR133" s="644"/>
      <c r="AS133" s="644"/>
      <c r="AT133" s="645"/>
      <c r="AU133" s="643" t="s">
        <v>677</v>
      </c>
      <c r="AV133" s="644"/>
      <c r="AW133" s="644"/>
      <c r="AX133" s="653"/>
      <c r="AY133">
        <f>COUNTA($G$134)</f>
        <v>0</v>
      </c>
    </row>
    <row r="134" spans="1:60" ht="23.25" hidden="1" customHeight="1" x14ac:dyDescent="0.15">
      <c r="A134" s="668"/>
      <c r="B134" s="169"/>
      <c r="C134" s="169"/>
      <c r="D134" s="169"/>
      <c r="E134" s="169"/>
      <c r="F134" s="170"/>
      <c r="G134" s="654"/>
      <c r="H134" s="655"/>
      <c r="I134" s="655"/>
      <c r="J134" s="655"/>
      <c r="K134" s="655"/>
      <c r="L134" s="655"/>
      <c r="M134" s="655"/>
      <c r="N134" s="655"/>
      <c r="O134" s="655"/>
      <c r="P134" s="658"/>
      <c r="Q134" s="659"/>
      <c r="R134" s="659"/>
      <c r="S134" s="659"/>
      <c r="T134" s="659"/>
      <c r="U134" s="659"/>
      <c r="V134" s="659"/>
      <c r="W134" s="659"/>
      <c r="X134" s="660"/>
      <c r="Y134" s="664" t="s">
        <v>52</v>
      </c>
      <c r="Z134" s="665"/>
      <c r="AA134" s="666"/>
      <c r="AB134" s="667"/>
      <c r="AC134" s="667"/>
      <c r="AD134" s="667"/>
      <c r="AE134" s="636"/>
      <c r="AF134" s="636"/>
      <c r="AG134" s="636"/>
      <c r="AH134" s="636"/>
      <c r="AI134" s="636"/>
      <c r="AJ134" s="636"/>
      <c r="AK134" s="636"/>
      <c r="AL134" s="636"/>
      <c r="AM134" s="636"/>
      <c r="AN134" s="636"/>
      <c r="AO134" s="636"/>
      <c r="AP134" s="636"/>
      <c r="AQ134" s="636"/>
      <c r="AR134" s="636"/>
      <c r="AS134" s="636"/>
      <c r="AT134" s="636"/>
      <c r="AU134" s="637"/>
      <c r="AV134" s="638"/>
      <c r="AW134" s="638"/>
      <c r="AX134" s="639"/>
      <c r="AY134">
        <f>$AY$133</f>
        <v>0</v>
      </c>
    </row>
    <row r="135" spans="1:60" ht="23.25" hidden="1" customHeight="1" x14ac:dyDescent="0.15">
      <c r="A135" s="204"/>
      <c r="B135" s="174"/>
      <c r="C135" s="174"/>
      <c r="D135" s="174"/>
      <c r="E135" s="174"/>
      <c r="F135" s="175"/>
      <c r="G135" s="656"/>
      <c r="H135" s="657"/>
      <c r="I135" s="657"/>
      <c r="J135" s="657"/>
      <c r="K135" s="657"/>
      <c r="L135" s="657"/>
      <c r="M135" s="657"/>
      <c r="N135" s="657"/>
      <c r="O135" s="657"/>
      <c r="P135" s="661"/>
      <c r="Q135" s="662"/>
      <c r="R135" s="662"/>
      <c r="S135" s="662"/>
      <c r="T135" s="662"/>
      <c r="U135" s="662"/>
      <c r="V135" s="662"/>
      <c r="W135" s="662"/>
      <c r="X135" s="663"/>
      <c r="Y135" s="640" t="s">
        <v>53</v>
      </c>
      <c r="Z135" s="641"/>
      <c r="AA135" s="642"/>
      <c r="AB135" s="667"/>
      <c r="AC135" s="667"/>
      <c r="AD135" s="667"/>
      <c r="AE135" s="636"/>
      <c r="AF135" s="636"/>
      <c r="AG135" s="636"/>
      <c r="AH135" s="636"/>
      <c r="AI135" s="636"/>
      <c r="AJ135" s="636"/>
      <c r="AK135" s="636"/>
      <c r="AL135" s="636"/>
      <c r="AM135" s="636"/>
      <c r="AN135" s="636"/>
      <c r="AO135" s="636"/>
      <c r="AP135" s="636"/>
      <c r="AQ135" s="636"/>
      <c r="AR135" s="636"/>
      <c r="AS135" s="636"/>
      <c r="AT135" s="636"/>
      <c r="AU135" s="637"/>
      <c r="AV135" s="638"/>
      <c r="AW135" s="638"/>
      <c r="AX135" s="639"/>
      <c r="AY135">
        <f>$AY$133</f>
        <v>0</v>
      </c>
    </row>
    <row r="136" spans="1:60" ht="23.25" hidden="1" customHeight="1" x14ac:dyDescent="0.15">
      <c r="A136" s="203" t="s">
        <v>665</v>
      </c>
      <c r="B136" s="121"/>
      <c r="C136" s="121"/>
      <c r="D136" s="121"/>
      <c r="E136" s="121"/>
      <c r="F136" s="683"/>
      <c r="G136" s="192" t="s">
        <v>666</v>
      </c>
      <c r="H136" s="192"/>
      <c r="I136" s="192"/>
      <c r="J136" s="192"/>
      <c r="K136" s="192"/>
      <c r="L136" s="192"/>
      <c r="M136" s="192"/>
      <c r="N136" s="192"/>
      <c r="O136" s="192"/>
      <c r="P136" s="192"/>
      <c r="Q136" s="192"/>
      <c r="R136" s="192"/>
      <c r="S136" s="192"/>
      <c r="T136" s="192"/>
      <c r="U136" s="192"/>
      <c r="V136" s="192"/>
      <c r="W136" s="192"/>
      <c r="X136" s="193"/>
      <c r="Y136" s="650"/>
      <c r="Z136" s="651"/>
      <c r="AA136" s="652"/>
      <c r="AB136" s="191" t="s">
        <v>11</v>
      </c>
      <c r="AC136" s="192"/>
      <c r="AD136" s="193"/>
      <c r="AE136" s="135" t="s">
        <v>500</v>
      </c>
      <c r="AF136" s="135"/>
      <c r="AG136" s="135"/>
      <c r="AH136" s="135"/>
      <c r="AI136" s="135" t="s">
        <v>652</v>
      </c>
      <c r="AJ136" s="135"/>
      <c r="AK136" s="135"/>
      <c r="AL136" s="135"/>
      <c r="AM136" s="135" t="s">
        <v>468</v>
      </c>
      <c r="AN136" s="135"/>
      <c r="AO136" s="135"/>
      <c r="AP136" s="135"/>
      <c r="AQ136" s="647" t="s">
        <v>678</v>
      </c>
      <c r="AR136" s="648"/>
      <c r="AS136" s="648"/>
      <c r="AT136" s="648"/>
      <c r="AU136" s="648"/>
      <c r="AV136" s="648"/>
      <c r="AW136" s="648"/>
      <c r="AX136" s="649"/>
      <c r="AY136">
        <f>IF(SUBSTITUTE(SUBSTITUTE($G$137,"／",""),"　","")="",0,1)</f>
        <v>0</v>
      </c>
    </row>
    <row r="137" spans="1:60" ht="23.25" hidden="1" customHeight="1" x14ac:dyDescent="0.15">
      <c r="A137" s="684"/>
      <c r="B137" s="213"/>
      <c r="C137" s="213"/>
      <c r="D137" s="213"/>
      <c r="E137" s="213"/>
      <c r="F137" s="685"/>
      <c r="G137" s="672" t="s">
        <v>667</v>
      </c>
      <c r="H137" s="673"/>
      <c r="I137" s="673"/>
      <c r="J137" s="673"/>
      <c r="K137" s="673"/>
      <c r="L137" s="673"/>
      <c r="M137" s="673"/>
      <c r="N137" s="673"/>
      <c r="O137" s="673"/>
      <c r="P137" s="673"/>
      <c r="Q137" s="673"/>
      <c r="R137" s="673"/>
      <c r="S137" s="673"/>
      <c r="T137" s="673"/>
      <c r="U137" s="673"/>
      <c r="V137" s="673"/>
      <c r="W137" s="673"/>
      <c r="X137" s="673"/>
      <c r="Y137" s="676" t="s">
        <v>665</v>
      </c>
      <c r="Z137" s="677"/>
      <c r="AA137" s="678"/>
      <c r="AB137" s="679"/>
      <c r="AC137" s="680"/>
      <c r="AD137" s="681"/>
      <c r="AE137" s="682"/>
      <c r="AF137" s="682"/>
      <c r="AG137" s="682"/>
      <c r="AH137" s="682"/>
      <c r="AI137" s="682"/>
      <c r="AJ137" s="682"/>
      <c r="AK137" s="682"/>
      <c r="AL137" s="682"/>
      <c r="AM137" s="682"/>
      <c r="AN137" s="682"/>
      <c r="AO137" s="682"/>
      <c r="AP137" s="682"/>
      <c r="AQ137" s="109"/>
      <c r="AR137" s="103"/>
      <c r="AS137" s="103"/>
      <c r="AT137" s="103"/>
      <c r="AU137" s="103"/>
      <c r="AV137" s="103"/>
      <c r="AW137" s="103"/>
      <c r="AX137" s="104"/>
      <c r="AY137">
        <f>$AY$136</f>
        <v>0</v>
      </c>
    </row>
    <row r="138" spans="1:60" ht="46.5" hidden="1" customHeight="1" x14ac:dyDescent="0.15">
      <c r="A138" s="686"/>
      <c r="B138" s="124"/>
      <c r="C138" s="124"/>
      <c r="D138" s="124"/>
      <c r="E138" s="124"/>
      <c r="F138" s="687"/>
      <c r="G138" s="674"/>
      <c r="H138" s="675"/>
      <c r="I138" s="675"/>
      <c r="J138" s="675"/>
      <c r="K138" s="675"/>
      <c r="L138" s="675"/>
      <c r="M138" s="675"/>
      <c r="N138" s="675"/>
      <c r="O138" s="675"/>
      <c r="P138" s="675"/>
      <c r="Q138" s="675"/>
      <c r="R138" s="675"/>
      <c r="S138" s="675"/>
      <c r="T138" s="675"/>
      <c r="U138" s="675"/>
      <c r="V138" s="675"/>
      <c r="W138" s="675"/>
      <c r="X138" s="675"/>
      <c r="Y138" s="235" t="s">
        <v>668</v>
      </c>
      <c r="Z138" s="669"/>
      <c r="AA138" s="670"/>
      <c r="AB138" s="632" t="s">
        <v>669</v>
      </c>
      <c r="AC138" s="633"/>
      <c r="AD138" s="634"/>
      <c r="AE138" s="635"/>
      <c r="AF138" s="635"/>
      <c r="AG138" s="635"/>
      <c r="AH138" s="635"/>
      <c r="AI138" s="635"/>
      <c r="AJ138" s="635"/>
      <c r="AK138" s="635"/>
      <c r="AL138" s="635"/>
      <c r="AM138" s="635"/>
      <c r="AN138" s="635"/>
      <c r="AO138" s="635"/>
      <c r="AP138" s="635"/>
      <c r="AQ138" s="635"/>
      <c r="AR138" s="635"/>
      <c r="AS138" s="635"/>
      <c r="AT138" s="635"/>
      <c r="AU138" s="635"/>
      <c r="AV138" s="635"/>
      <c r="AW138" s="635"/>
      <c r="AX138" s="671"/>
      <c r="AY138">
        <f>$AY$136</f>
        <v>0</v>
      </c>
    </row>
    <row r="139" spans="1:60" ht="18.75" hidden="1" customHeight="1" x14ac:dyDescent="0.15">
      <c r="A139" s="437" t="s">
        <v>316</v>
      </c>
      <c r="B139" s="613"/>
      <c r="C139" s="613"/>
      <c r="D139" s="613"/>
      <c r="E139" s="613"/>
      <c r="F139" s="614"/>
      <c r="G139" s="622" t="s">
        <v>140</v>
      </c>
      <c r="H139" s="213"/>
      <c r="I139" s="213"/>
      <c r="J139" s="213"/>
      <c r="K139" s="213"/>
      <c r="L139" s="213"/>
      <c r="M139" s="213"/>
      <c r="N139" s="213"/>
      <c r="O139" s="214"/>
      <c r="P139" s="215" t="s">
        <v>56</v>
      </c>
      <c r="Q139" s="213"/>
      <c r="R139" s="213"/>
      <c r="S139" s="213"/>
      <c r="T139" s="213"/>
      <c r="U139" s="213"/>
      <c r="V139" s="213"/>
      <c r="W139" s="213"/>
      <c r="X139" s="214"/>
      <c r="Y139" s="623"/>
      <c r="Z139" s="624"/>
      <c r="AA139" s="625"/>
      <c r="AB139" s="629" t="s">
        <v>11</v>
      </c>
      <c r="AC139" s="630"/>
      <c r="AD139" s="631"/>
      <c r="AE139" s="135" t="s">
        <v>500</v>
      </c>
      <c r="AF139" s="135"/>
      <c r="AG139" s="135"/>
      <c r="AH139" s="135"/>
      <c r="AI139" s="135" t="s">
        <v>652</v>
      </c>
      <c r="AJ139" s="135"/>
      <c r="AK139" s="135"/>
      <c r="AL139" s="135"/>
      <c r="AM139" s="135" t="s">
        <v>468</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5"/>
      <c r="B140" s="616"/>
      <c r="C140" s="616"/>
      <c r="D140" s="616"/>
      <c r="E140" s="616"/>
      <c r="F140" s="617"/>
      <c r="G140" s="172"/>
      <c r="H140" s="124"/>
      <c r="I140" s="124"/>
      <c r="J140" s="124"/>
      <c r="K140" s="124"/>
      <c r="L140" s="124"/>
      <c r="M140" s="124"/>
      <c r="N140" s="124"/>
      <c r="O140" s="125"/>
      <c r="P140" s="123"/>
      <c r="Q140" s="124"/>
      <c r="R140" s="124"/>
      <c r="S140" s="124"/>
      <c r="T140" s="124"/>
      <c r="U140" s="124"/>
      <c r="V140" s="124"/>
      <c r="W140" s="124"/>
      <c r="X140" s="125"/>
      <c r="Y140" s="626"/>
      <c r="Z140" s="627"/>
      <c r="AA140" s="628"/>
      <c r="AB140" s="132"/>
      <c r="AC140" s="133"/>
      <c r="AD140" s="134"/>
      <c r="AE140" s="135"/>
      <c r="AF140" s="135"/>
      <c r="AG140" s="135"/>
      <c r="AH140" s="135"/>
      <c r="AI140" s="135"/>
      <c r="AJ140" s="135"/>
      <c r="AK140" s="135"/>
      <c r="AL140" s="135"/>
      <c r="AM140" s="135"/>
      <c r="AN140" s="135"/>
      <c r="AO140" s="135"/>
      <c r="AP140" s="135"/>
      <c r="AQ140" s="527"/>
      <c r="AR140" s="528"/>
      <c r="AS140" s="143" t="s">
        <v>224</v>
      </c>
      <c r="AT140" s="144"/>
      <c r="AU140" s="142"/>
      <c r="AV140" s="142"/>
      <c r="AW140" s="124" t="s">
        <v>170</v>
      </c>
      <c r="AX140" s="145"/>
      <c r="AY140">
        <f t="shared" ref="AY140:AY145" si="5">$AY$139</f>
        <v>0</v>
      </c>
    </row>
    <row r="141" spans="1:60" ht="23.25" hidden="1" customHeight="1" x14ac:dyDescent="0.15">
      <c r="A141" s="618"/>
      <c r="B141" s="616"/>
      <c r="C141" s="616"/>
      <c r="D141" s="616"/>
      <c r="E141" s="616"/>
      <c r="F141" s="617"/>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9"/>
      <c r="B142" s="620"/>
      <c r="C142" s="620"/>
      <c r="D142" s="620"/>
      <c r="E142" s="620"/>
      <c r="F142" s="621"/>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8"/>
      <c r="B143" s="616"/>
      <c r="C143" s="616"/>
      <c r="D143" s="616"/>
      <c r="E143" s="616"/>
      <c r="F143" s="617"/>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12" t="s">
        <v>14</v>
      </c>
      <c r="AC143" s="612"/>
      <c r="AD143" s="612"/>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343</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657</v>
      </c>
      <c r="B146" s="168" t="s">
        <v>658</v>
      </c>
      <c r="C146" s="169"/>
      <c r="D146" s="169"/>
      <c r="E146" s="169"/>
      <c r="F146" s="170"/>
      <c r="G146" s="213" t="s">
        <v>659</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679</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500</v>
      </c>
      <c r="AF151" s="135"/>
      <c r="AG151" s="135"/>
      <c r="AH151" s="135"/>
      <c r="AI151" s="135" t="s">
        <v>652</v>
      </c>
      <c r="AJ151" s="135"/>
      <c r="AK151" s="135"/>
      <c r="AL151" s="135"/>
      <c r="AM151" s="135" t="s">
        <v>468</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500</v>
      </c>
      <c r="AF156" s="135"/>
      <c r="AG156" s="135"/>
      <c r="AH156" s="135"/>
      <c r="AI156" s="135" t="s">
        <v>652</v>
      </c>
      <c r="AJ156" s="135"/>
      <c r="AK156" s="135"/>
      <c r="AL156" s="135"/>
      <c r="AM156" s="135" t="s">
        <v>468</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500</v>
      </c>
      <c r="AF161" s="135"/>
      <c r="AG161" s="135"/>
      <c r="AH161" s="135"/>
      <c r="AI161" s="135" t="s">
        <v>652</v>
      </c>
      <c r="AJ161" s="135"/>
      <c r="AK161" s="135"/>
      <c r="AL161" s="135"/>
      <c r="AM161" s="135" t="s">
        <v>468</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32" t="s">
        <v>663</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8" t="s">
        <v>664</v>
      </c>
      <c r="B167" s="169"/>
      <c r="C167" s="169"/>
      <c r="D167" s="169"/>
      <c r="E167" s="169"/>
      <c r="F167" s="170"/>
      <c r="G167" s="709" t="s">
        <v>656</v>
      </c>
      <c r="H167" s="710"/>
      <c r="I167" s="710"/>
      <c r="J167" s="710"/>
      <c r="K167" s="710"/>
      <c r="L167" s="710"/>
      <c r="M167" s="710"/>
      <c r="N167" s="710"/>
      <c r="O167" s="710"/>
      <c r="P167" s="711" t="s">
        <v>655</v>
      </c>
      <c r="Q167" s="710"/>
      <c r="R167" s="710"/>
      <c r="S167" s="710"/>
      <c r="T167" s="710"/>
      <c r="U167" s="710"/>
      <c r="V167" s="710"/>
      <c r="W167" s="710"/>
      <c r="X167" s="712"/>
      <c r="Y167" s="713"/>
      <c r="Z167" s="714"/>
      <c r="AA167" s="715"/>
      <c r="AB167" s="646" t="s">
        <v>11</v>
      </c>
      <c r="AC167" s="646"/>
      <c r="AD167" s="646"/>
      <c r="AE167" s="135" t="s">
        <v>500</v>
      </c>
      <c r="AF167" s="135"/>
      <c r="AG167" s="135"/>
      <c r="AH167" s="135"/>
      <c r="AI167" s="135" t="s">
        <v>652</v>
      </c>
      <c r="AJ167" s="135"/>
      <c r="AK167" s="135"/>
      <c r="AL167" s="135"/>
      <c r="AM167" s="135" t="s">
        <v>468</v>
      </c>
      <c r="AN167" s="135"/>
      <c r="AO167" s="135"/>
      <c r="AP167" s="135"/>
      <c r="AQ167" s="643" t="s">
        <v>499</v>
      </c>
      <c r="AR167" s="644"/>
      <c r="AS167" s="644"/>
      <c r="AT167" s="645"/>
      <c r="AU167" s="643" t="s">
        <v>677</v>
      </c>
      <c r="AV167" s="644"/>
      <c r="AW167" s="644"/>
      <c r="AX167" s="653"/>
      <c r="AY167">
        <f>COUNTA($G$168)</f>
        <v>0</v>
      </c>
    </row>
    <row r="168" spans="1:60" ht="23.25" hidden="1" customHeight="1" x14ac:dyDescent="0.15">
      <c r="A168" s="668"/>
      <c r="B168" s="169"/>
      <c r="C168" s="169"/>
      <c r="D168" s="169"/>
      <c r="E168" s="169"/>
      <c r="F168" s="170"/>
      <c r="G168" s="654"/>
      <c r="H168" s="655"/>
      <c r="I168" s="655"/>
      <c r="J168" s="655"/>
      <c r="K168" s="655"/>
      <c r="L168" s="655"/>
      <c r="M168" s="655"/>
      <c r="N168" s="655"/>
      <c r="O168" s="655"/>
      <c r="P168" s="658"/>
      <c r="Q168" s="659"/>
      <c r="R168" s="659"/>
      <c r="S168" s="659"/>
      <c r="T168" s="659"/>
      <c r="U168" s="659"/>
      <c r="V168" s="659"/>
      <c r="W168" s="659"/>
      <c r="X168" s="660"/>
      <c r="Y168" s="664" t="s">
        <v>52</v>
      </c>
      <c r="Z168" s="665"/>
      <c r="AA168" s="666"/>
      <c r="AB168" s="667"/>
      <c r="AC168" s="667"/>
      <c r="AD168" s="667"/>
      <c r="AE168" s="636"/>
      <c r="AF168" s="636"/>
      <c r="AG168" s="636"/>
      <c r="AH168" s="636"/>
      <c r="AI168" s="636"/>
      <c r="AJ168" s="636"/>
      <c r="AK168" s="636"/>
      <c r="AL168" s="636"/>
      <c r="AM168" s="636"/>
      <c r="AN168" s="636"/>
      <c r="AO168" s="636"/>
      <c r="AP168" s="636"/>
      <c r="AQ168" s="636"/>
      <c r="AR168" s="636"/>
      <c r="AS168" s="636"/>
      <c r="AT168" s="636"/>
      <c r="AU168" s="637"/>
      <c r="AV168" s="638"/>
      <c r="AW168" s="638"/>
      <c r="AX168" s="639"/>
      <c r="AY168">
        <f>$AY$167</f>
        <v>0</v>
      </c>
    </row>
    <row r="169" spans="1:60" ht="23.25" hidden="1" customHeight="1" x14ac:dyDescent="0.15">
      <c r="A169" s="204"/>
      <c r="B169" s="174"/>
      <c r="C169" s="174"/>
      <c r="D169" s="174"/>
      <c r="E169" s="174"/>
      <c r="F169" s="175"/>
      <c r="G169" s="656"/>
      <c r="H169" s="657"/>
      <c r="I169" s="657"/>
      <c r="J169" s="657"/>
      <c r="K169" s="657"/>
      <c r="L169" s="657"/>
      <c r="M169" s="657"/>
      <c r="N169" s="657"/>
      <c r="O169" s="657"/>
      <c r="P169" s="661"/>
      <c r="Q169" s="662"/>
      <c r="R169" s="662"/>
      <c r="S169" s="662"/>
      <c r="T169" s="662"/>
      <c r="U169" s="662"/>
      <c r="V169" s="662"/>
      <c r="W169" s="662"/>
      <c r="X169" s="663"/>
      <c r="Y169" s="640" t="s">
        <v>53</v>
      </c>
      <c r="Z169" s="641"/>
      <c r="AA169" s="642"/>
      <c r="AB169" s="667"/>
      <c r="AC169" s="667"/>
      <c r="AD169" s="667"/>
      <c r="AE169" s="636"/>
      <c r="AF169" s="636"/>
      <c r="AG169" s="636"/>
      <c r="AH169" s="636"/>
      <c r="AI169" s="636"/>
      <c r="AJ169" s="636"/>
      <c r="AK169" s="636"/>
      <c r="AL169" s="636"/>
      <c r="AM169" s="636"/>
      <c r="AN169" s="636"/>
      <c r="AO169" s="636"/>
      <c r="AP169" s="636"/>
      <c r="AQ169" s="636"/>
      <c r="AR169" s="636"/>
      <c r="AS169" s="636"/>
      <c r="AT169" s="636"/>
      <c r="AU169" s="637"/>
      <c r="AV169" s="638"/>
      <c r="AW169" s="638"/>
      <c r="AX169" s="639"/>
      <c r="AY169">
        <f>$AY$167</f>
        <v>0</v>
      </c>
    </row>
    <row r="170" spans="1:60" ht="23.25" hidden="1" customHeight="1" x14ac:dyDescent="0.15">
      <c r="A170" s="203" t="s">
        <v>665</v>
      </c>
      <c r="B170" s="121"/>
      <c r="C170" s="121"/>
      <c r="D170" s="121"/>
      <c r="E170" s="121"/>
      <c r="F170" s="683"/>
      <c r="G170" s="192" t="s">
        <v>666</v>
      </c>
      <c r="H170" s="192"/>
      <c r="I170" s="192"/>
      <c r="J170" s="192"/>
      <c r="K170" s="192"/>
      <c r="L170" s="192"/>
      <c r="M170" s="192"/>
      <c r="N170" s="192"/>
      <c r="O170" s="192"/>
      <c r="P170" s="192"/>
      <c r="Q170" s="192"/>
      <c r="R170" s="192"/>
      <c r="S170" s="192"/>
      <c r="T170" s="192"/>
      <c r="U170" s="192"/>
      <c r="V170" s="192"/>
      <c r="W170" s="192"/>
      <c r="X170" s="193"/>
      <c r="Y170" s="650"/>
      <c r="Z170" s="651"/>
      <c r="AA170" s="652"/>
      <c r="AB170" s="191" t="s">
        <v>11</v>
      </c>
      <c r="AC170" s="192"/>
      <c r="AD170" s="193"/>
      <c r="AE170" s="135" t="s">
        <v>500</v>
      </c>
      <c r="AF170" s="135"/>
      <c r="AG170" s="135"/>
      <c r="AH170" s="135"/>
      <c r="AI170" s="135" t="s">
        <v>652</v>
      </c>
      <c r="AJ170" s="135"/>
      <c r="AK170" s="135"/>
      <c r="AL170" s="135"/>
      <c r="AM170" s="135" t="s">
        <v>468</v>
      </c>
      <c r="AN170" s="135"/>
      <c r="AO170" s="135"/>
      <c r="AP170" s="135"/>
      <c r="AQ170" s="647" t="s">
        <v>678</v>
      </c>
      <c r="AR170" s="648"/>
      <c r="AS170" s="648"/>
      <c r="AT170" s="648"/>
      <c r="AU170" s="648"/>
      <c r="AV170" s="648"/>
      <c r="AW170" s="648"/>
      <c r="AX170" s="649"/>
      <c r="AY170">
        <f>IF(SUBSTITUTE(SUBSTITUTE($G$171,"／",""),"　","")="",0,1)</f>
        <v>0</v>
      </c>
    </row>
    <row r="171" spans="1:60" ht="23.25" hidden="1" customHeight="1" x14ac:dyDescent="0.15">
      <c r="A171" s="684"/>
      <c r="B171" s="213"/>
      <c r="C171" s="213"/>
      <c r="D171" s="213"/>
      <c r="E171" s="213"/>
      <c r="F171" s="685"/>
      <c r="G171" s="672" t="s">
        <v>667</v>
      </c>
      <c r="H171" s="673"/>
      <c r="I171" s="673"/>
      <c r="J171" s="673"/>
      <c r="K171" s="673"/>
      <c r="L171" s="673"/>
      <c r="M171" s="673"/>
      <c r="N171" s="673"/>
      <c r="O171" s="673"/>
      <c r="P171" s="673"/>
      <c r="Q171" s="673"/>
      <c r="R171" s="673"/>
      <c r="S171" s="673"/>
      <c r="T171" s="673"/>
      <c r="U171" s="673"/>
      <c r="V171" s="673"/>
      <c r="W171" s="673"/>
      <c r="X171" s="673"/>
      <c r="Y171" s="676" t="s">
        <v>665</v>
      </c>
      <c r="Z171" s="677"/>
      <c r="AA171" s="678"/>
      <c r="AB171" s="679"/>
      <c r="AC171" s="680"/>
      <c r="AD171" s="681"/>
      <c r="AE171" s="682"/>
      <c r="AF171" s="682"/>
      <c r="AG171" s="682"/>
      <c r="AH171" s="682"/>
      <c r="AI171" s="682"/>
      <c r="AJ171" s="682"/>
      <c r="AK171" s="682"/>
      <c r="AL171" s="682"/>
      <c r="AM171" s="682"/>
      <c r="AN171" s="682"/>
      <c r="AO171" s="682"/>
      <c r="AP171" s="682"/>
      <c r="AQ171" s="109"/>
      <c r="AR171" s="103"/>
      <c r="AS171" s="103"/>
      <c r="AT171" s="103"/>
      <c r="AU171" s="103"/>
      <c r="AV171" s="103"/>
      <c r="AW171" s="103"/>
      <c r="AX171" s="104"/>
      <c r="AY171">
        <f>$AY$170</f>
        <v>0</v>
      </c>
    </row>
    <row r="172" spans="1:60" ht="46.5" hidden="1" customHeight="1" x14ac:dyDescent="0.15">
      <c r="A172" s="686"/>
      <c r="B172" s="124"/>
      <c r="C172" s="124"/>
      <c r="D172" s="124"/>
      <c r="E172" s="124"/>
      <c r="F172" s="687"/>
      <c r="G172" s="674"/>
      <c r="H172" s="675"/>
      <c r="I172" s="675"/>
      <c r="J172" s="675"/>
      <c r="K172" s="675"/>
      <c r="L172" s="675"/>
      <c r="M172" s="675"/>
      <c r="N172" s="675"/>
      <c r="O172" s="675"/>
      <c r="P172" s="675"/>
      <c r="Q172" s="675"/>
      <c r="R172" s="675"/>
      <c r="S172" s="675"/>
      <c r="T172" s="675"/>
      <c r="U172" s="675"/>
      <c r="V172" s="675"/>
      <c r="W172" s="675"/>
      <c r="X172" s="675"/>
      <c r="Y172" s="235" t="s">
        <v>668</v>
      </c>
      <c r="Z172" s="669"/>
      <c r="AA172" s="670"/>
      <c r="AB172" s="632" t="s">
        <v>669</v>
      </c>
      <c r="AC172" s="633"/>
      <c r="AD172" s="634"/>
      <c r="AE172" s="635"/>
      <c r="AF172" s="635"/>
      <c r="AG172" s="635"/>
      <c r="AH172" s="635"/>
      <c r="AI172" s="635"/>
      <c r="AJ172" s="635"/>
      <c r="AK172" s="635"/>
      <c r="AL172" s="635"/>
      <c r="AM172" s="635"/>
      <c r="AN172" s="635"/>
      <c r="AO172" s="635"/>
      <c r="AP172" s="635"/>
      <c r="AQ172" s="635"/>
      <c r="AR172" s="635"/>
      <c r="AS172" s="635"/>
      <c r="AT172" s="635"/>
      <c r="AU172" s="635"/>
      <c r="AV172" s="635"/>
      <c r="AW172" s="635"/>
      <c r="AX172" s="671"/>
      <c r="AY172">
        <f>$AY$170</f>
        <v>0</v>
      </c>
    </row>
    <row r="173" spans="1:60" ht="18.75" hidden="1" customHeight="1" x14ac:dyDescent="0.15">
      <c r="A173" s="437" t="s">
        <v>316</v>
      </c>
      <c r="B173" s="613"/>
      <c r="C173" s="613"/>
      <c r="D173" s="613"/>
      <c r="E173" s="613"/>
      <c r="F173" s="614"/>
      <c r="G173" s="622" t="s">
        <v>140</v>
      </c>
      <c r="H173" s="213"/>
      <c r="I173" s="213"/>
      <c r="J173" s="213"/>
      <c r="K173" s="213"/>
      <c r="L173" s="213"/>
      <c r="M173" s="213"/>
      <c r="N173" s="213"/>
      <c r="O173" s="214"/>
      <c r="P173" s="215" t="s">
        <v>56</v>
      </c>
      <c r="Q173" s="213"/>
      <c r="R173" s="213"/>
      <c r="S173" s="213"/>
      <c r="T173" s="213"/>
      <c r="U173" s="213"/>
      <c r="V173" s="213"/>
      <c r="W173" s="213"/>
      <c r="X173" s="214"/>
      <c r="Y173" s="623"/>
      <c r="Z173" s="624"/>
      <c r="AA173" s="625"/>
      <c r="AB173" s="629" t="s">
        <v>11</v>
      </c>
      <c r="AC173" s="630"/>
      <c r="AD173" s="631"/>
      <c r="AE173" s="135" t="s">
        <v>500</v>
      </c>
      <c r="AF173" s="135"/>
      <c r="AG173" s="135"/>
      <c r="AH173" s="135"/>
      <c r="AI173" s="135" t="s">
        <v>652</v>
      </c>
      <c r="AJ173" s="135"/>
      <c r="AK173" s="135"/>
      <c r="AL173" s="135"/>
      <c r="AM173" s="135" t="s">
        <v>468</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5"/>
      <c r="B174" s="616"/>
      <c r="C174" s="616"/>
      <c r="D174" s="616"/>
      <c r="E174" s="616"/>
      <c r="F174" s="617"/>
      <c r="G174" s="172"/>
      <c r="H174" s="124"/>
      <c r="I174" s="124"/>
      <c r="J174" s="124"/>
      <c r="K174" s="124"/>
      <c r="L174" s="124"/>
      <c r="M174" s="124"/>
      <c r="N174" s="124"/>
      <c r="O174" s="125"/>
      <c r="P174" s="123"/>
      <c r="Q174" s="124"/>
      <c r="R174" s="124"/>
      <c r="S174" s="124"/>
      <c r="T174" s="124"/>
      <c r="U174" s="124"/>
      <c r="V174" s="124"/>
      <c r="W174" s="124"/>
      <c r="X174" s="125"/>
      <c r="Y174" s="626"/>
      <c r="Z174" s="627"/>
      <c r="AA174" s="628"/>
      <c r="AB174" s="132"/>
      <c r="AC174" s="133"/>
      <c r="AD174" s="134"/>
      <c r="AE174" s="135"/>
      <c r="AF174" s="135"/>
      <c r="AG174" s="135"/>
      <c r="AH174" s="135"/>
      <c r="AI174" s="135"/>
      <c r="AJ174" s="135"/>
      <c r="AK174" s="135"/>
      <c r="AL174" s="135"/>
      <c r="AM174" s="135"/>
      <c r="AN174" s="135"/>
      <c r="AO174" s="135"/>
      <c r="AP174" s="135"/>
      <c r="AQ174" s="527"/>
      <c r="AR174" s="528"/>
      <c r="AS174" s="143" t="s">
        <v>224</v>
      </c>
      <c r="AT174" s="144"/>
      <c r="AU174" s="142"/>
      <c r="AV174" s="142"/>
      <c r="AW174" s="124" t="s">
        <v>170</v>
      </c>
      <c r="AX174" s="145"/>
      <c r="AY174">
        <f t="shared" ref="AY174:AY179" si="7">$AY$173</f>
        <v>0</v>
      </c>
    </row>
    <row r="175" spans="1:60" ht="23.25" hidden="1" customHeight="1" x14ac:dyDescent="0.15">
      <c r="A175" s="618"/>
      <c r="B175" s="616"/>
      <c r="C175" s="616"/>
      <c r="D175" s="616"/>
      <c r="E175" s="616"/>
      <c r="F175" s="617"/>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9"/>
      <c r="B176" s="620"/>
      <c r="C176" s="620"/>
      <c r="D176" s="620"/>
      <c r="E176" s="620"/>
      <c r="F176" s="621"/>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8"/>
      <c r="B177" s="616"/>
      <c r="C177" s="616"/>
      <c r="D177" s="616"/>
      <c r="E177" s="616"/>
      <c r="F177" s="617"/>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12" t="s">
        <v>14</v>
      </c>
      <c r="AC177" s="612"/>
      <c r="AD177" s="612"/>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343</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657</v>
      </c>
      <c r="B180" s="168" t="s">
        <v>658</v>
      </c>
      <c r="C180" s="169"/>
      <c r="D180" s="169"/>
      <c r="E180" s="169"/>
      <c r="F180" s="170"/>
      <c r="G180" s="213" t="s">
        <v>659</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679</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500</v>
      </c>
      <c r="AF185" s="135"/>
      <c r="AG185" s="135"/>
      <c r="AH185" s="135"/>
      <c r="AI185" s="135" t="s">
        <v>652</v>
      </c>
      <c r="AJ185" s="135"/>
      <c r="AK185" s="135"/>
      <c r="AL185" s="135"/>
      <c r="AM185" s="135" t="s">
        <v>468</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500</v>
      </c>
      <c r="AF190" s="135"/>
      <c r="AG190" s="135"/>
      <c r="AH190" s="135"/>
      <c r="AI190" s="135" t="s">
        <v>652</v>
      </c>
      <c r="AJ190" s="135"/>
      <c r="AK190" s="135"/>
      <c r="AL190" s="135"/>
      <c r="AM190" s="135" t="s">
        <v>468</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500</v>
      </c>
      <c r="AF195" s="135"/>
      <c r="AG195" s="135"/>
      <c r="AH195" s="135"/>
      <c r="AI195" s="135" t="s">
        <v>652</v>
      </c>
      <c r="AJ195" s="135"/>
      <c r="AK195" s="135"/>
      <c r="AL195" s="135"/>
      <c r="AM195" s="135" t="s">
        <v>468</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72" t="s">
        <v>317</v>
      </c>
      <c r="B200" s="573"/>
      <c r="C200" s="573"/>
      <c r="D200" s="573"/>
      <c r="E200" s="573"/>
      <c r="F200" s="574"/>
      <c r="G200" s="597"/>
      <c r="H200" s="599" t="s">
        <v>140</v>
      </c>
      <c r="I200" s="599"/>
      <c r="J200" s="599"/>
      <c r="K200" s="599"/>
      <c r="L200" s="599"/>
      <c r="M200" s="599"/>
      <c r="N200" s="599"/>
      <c r="O200" s="600"/>
      <c r="P200" s="602" t="s">
        <v>56</v>
      </c>
      <c r="Q200" s="599"/>
      <c r="R200" s="599"/>
      <c r="S200" s="599"/>
      <c r="T200" s="599"/>
      <c r="U200" s="599"/>
      <c r="V200" s="600"/>
      <c r="W200" s="604" t="s">
        <v>313</v>
      </c>
      <c r="X200" s="605"/>
      <c r="Y200" s="608"/>
      <c r="Z200" s="608"/>
      <c r="AA200" s="609"/>
      <c r="AB200" s="602" t="s">
        <v>11</v>
      </c>
      <c r="AC200" s="599"/>
      <c r="AD200" s="600"/>
      <c r="AE200" s="135" t="s">
        <v>500</v>
      </c>
      <c r="AF200" s="135"/>
      <c r="AG200" s="135"/>
      <c r="AH200" s="135"/>
      <c r="AI200" s="135" t="s">
        <v>652</v>
      </c>
      <c r="AJ200" s="135"/>
      <c r="AK200" s="135"/>
      <c r="AL200" s="135"/>
      <c r="AM200" s="135" t="s">
        <v>468</v>
      </c>
      <c r="AN200" s="135"/>
      <c r="AO200" s="135"/>
      <c r="AP200" s="135"/>
      <c r="AQ200" s="136" t="s">
        <v>223</v>
      </c>
      <c r="AR200" s="137"/>
      <c r="AS200" s="137"/>
      <c r="AT200" s="138"/>
      <c r="AU200" s="593" t="s">
        <v>129</v>
      </c>
      <c r="AV200" s="593"/>
      <c r="AW200" s="593"/>
      <c r="AX200" s="594"/>
      <c r="AY200">
        <f>COUNTA($H$202)</f>
        <v>0</v>
      </c>
    </row>
    <row r="201" spans="1:60" ht="18.75" hidden="1" customHeight="1" x14ac:dyDescent="0.15">
      <c r="A201" s="533"/>
      <c r="B201" s="534"/>
      <c r="C201" s="534"/>
      <c r="D201" s="534"/>
      <c r="E201" s="534"/>
      <c r="F201" s="535"/>
      <c r="G201" s="598"/>
      <c r="H201" s="595"/>
      <c r="I201" s="595"/>
      <c r="J201" s="595"/>
      <c r="K201" s="595"/>
      <c r="L201" s="595"/>
      <c r="M201" s="595"/>
      <c r="N201" s="595"/>
      <c r="O201" s="601"/>
      <c r="P201" s="603"/>
      <c r="Q201" s="595"/>
      <c r="R201" s="595"/>
      <c r="S201" s="595"/>
      <c r="T201" s="595"/>
      <c r="U201" s="595"/>
      <c r="V201" s="601"/>
      <c r="W201" s="606"/>
      <c r="X201" s="607"/>
      <c r="Y201" s="610"/>
      <c r="Z201" s="610"/>
      <c r="AA201" s="611"/>
      <c r="AB201" s="603"/>
      <c r="AC201" s="595"/>
      <c r="AD201" s="601"/>
      <c r="AE201" s="135"/>
      <c r="AF201" s="135"/>
      <c r="AG201" s="135"/>
      <c r="AH201" s="135"/>
      <c r="AI201" s="135"/>
      <c r="AJ201" s="135"/>
      <c r="AK201" s="135"/>
      <c r="AL201" s="135"/>
      <c r="AM201" s="135"/>
      <c r="AN201" s="135"/>
      <c r="AO201" s="135"/>
      <c r="AP201" s="135"/>
      <c r="AQ201" s="527"/>
      <c r="AR201" s="528"/>
      <c r="AS201" s="143" t="s">
        <v>224</v>
      </c>
      <c r="AT201" s="144"/>
      <c r="AU201" s="142"/>
      <c r="AV201" s="142"/>
      <c r="AW201" s="595" t="s">
        <v>170</v>
      </c>
      <c r="AX201" s="596"/>
      <c r="AY201">
        <f t="shared" ref="AY201:AY207" si="10">$AY$200</f>
        <v>0</v>
      </c>
    </row>
    <row r="202" spans="1:60" ht="23.25" hidden="1" customHeight="1" x14ac:dyDescent="0.15">
      <c r="A202" s="533"/>
      <c r="B202" s="534"/>
      <c r="C202" s="534"/>
      <c r="D202" s="534"/>
      <c r="E202" s="534"/>
      <c r="F202" s="535"/>
      <c r="G202" s="579" t="s">
        <v>225</v>
      </c>
      <c r="H202" s="581"/>
      <c r="I202" s="582"/>
      <c r="J202" s="582"/>
      <c r="K202" s="582"/>
      <c r="L202" s="582"/>
      <c r="M202" s="582"/>
      <c r="N202" s="582"/>
      <c r="O202" s="583"/>
      <c r="P202" s="581"/>
      <c r="Q202" s="582"/>
      <c r="R202" s="582"/>
      <c r="S202" s="582"/>
      <c r="T202" s="582"/>
      <c r="U202" s="582"/>
      <c r="V202" s="583"/>
      <c r="W202" s="587"/>
      <c r="X202" s="588"/>
      <c r="Y202" s="568" t="s">
        <v>12</v>
      </c>
      <c r="Z202" s="568"/>
      <c r="AA202" s="569"/>
      <c r="AB202" s="578" t="s">
        <v>333</v>
      </c>
      <c r="AC202" s="578"/>
      <c r="AD202" s="578"/>
      <c r="AE202" s="109"/>
      <c r="AF202" s="103"/>
      <c r="AG202" s="103"/>
      <c r="AH202" s="103"/>
      <c r="AI202" s="109"/>
      <c r="AJ202" s="103"/>
      <c r="AK202" s="103"/>
      <c r="AL202" s="103"/>
      <c r="AM202" s="109"/>
      <c r="AN202" s="103"/>
      <c r="AO202" s="103"/>
      <c r="AP202" s="103"/>
      <c r="AQ202" s="109"/>
      <c r="AR202" s="103"/>
      <c r="AS202" s="103"/>
      <c r="AT202" s="523"/>
      <c r="AU202" s="103"/>
      <c r="AV202" s="103"/>
      <c r="AW202" s="103"/>
      <c r="AX202" s="104"/>
      <c r="AY202">
        <f t="shared" si="10"/>
        <v>0</v>
      </c>
    </row>
    <row r="203" spans="1:60" ht="23.25" hidden="1" customHeight="1" x14ac:dyDescent="0.15">
      <c r="A203" s="533"/>
      <c r="B203" s="534"/>
      <c r="C203" s="534"/>
      <c r="D203" s="534"/>
      <c r="E203" s="534"/>
      <c r="F203" s="535"/>
      <c r="G203" s="558"/>
      <c r="H203" s="584"/>
      <c r="I203" s="585"/>
      <c r="J203" s="585"/>
      <c r="K203" s="585"/>
      <c r="L203" s="585"/>
      <c r="M203" s="585"/>
      <c r="N203" s="585"/>
      <c r="O203" s="586"/>
      <c r="P203" s="584"/>
      <c r="Q203" s="585"/>
      <c r="R203" s="585"/>
      <c r="S203" s="585"/>
      <c r="T203" s="585"/>
      <c r="U203" s="585"/>
      <c r="V203" s="586"/>
      <c r="W203" s="589"/>
      <c r="X203" s="590"/>
      <c r="Y203" s="570" t="s">
        <v>51</v>
      </c>
      <c r="Z203" s="570"/>
      <c r="AA203" s="571"/>
      <c r="AB203" s="577" t="s">
        <v>333</v>
      </c>
      <c r="AC203" s="577"/>
      <c r="AD203" s="577"/>
      <c r="AE203" s="109"/>
      <c r="AF203" s="103"/>
      <c r="AG203" s="103"/>
      <c r="AH203" s="103"/>
      <c r="AI203" s="109"/>
      <c r="AJ203" s="103"/>
      <c r="AK203" s="103"/>
      <c r="AL203" s="103"/>
      <c r="AM203" s="109"/>
      <c r="AN203" s="103"/>
      <c r="AO203" s="103"/>
      <c r="AP203" s="103"/>
      <c r="AQ203" s="109"/>
      <c r="AR203" s="103"/>
      <c r="AS203" s="103"/>
      <c r="AT203" s="523"/>
      <c r="AU203" s="103"/>
      <c r="AV203" s="103"/>
      <c r="AW203" s="103"/>
      <c r="AX203" s="104"/>
      <c r="AY203">
        <f t="shared" si="10"/>
        <v>0</v>
      </c>
    </row>
    <row r="204" spans="1:60" ht="23.25" hidden="1" customHeight="1" x14ac:dyDescent="0.15">
      <c r="A204" s="533"/>
      <c r="B204" s="534"/>
      <c r="C204" s="534"/>
      <c r="D204" s="534"/>
      <c r="E204" s="534"/>
      <c r="F204" s="535"/>
      <c r="G204" s="580"/>
      <c r="H204" s="584"/>
      <c r="I204" s="585"/>
      <c r="J204" s="585"/>
      <c r="K204" s="585"/>
      <c r="L204" s="585"/>
      <c r="M204" s="585"/>
      <c r="N204" s="585"/>
      <c r="O204" s="586"/>
      <c r="P204" s="584"/>
      <c r="Q204" s="585"/>
      <c r="R204" s="585"/>
      <c r="S204" s="585"/>
      <c r="T204" s="585"/>
      <c r="U204" s="585"/>
      <c r="V204" s="586"/>
      <c r="W204" s="591"/>
      <c r="X204" s="592"/>
      <c r="Y204" s="570" t="s">
        <v>13</v>
      </c>
      <c r="Z204" s="570"/>
      <c r="AA204" s="571"/>
      <c r="AB204" s="575" t="s">
        <v>334</v>
      </c>
      <c r="AC204" s="575"/>
      <c r="AD204" s="575"/>
      <c r="AE204" s="114"/>
      <c r="AF204" s="115"/>
      <c r="AG204" s="115"/>
      <c r="AH204" s="115"/>
      <c r="AI204" s="114"/>
      <c r="AJ204" s="115"/>
      <c r="AK204" s="115"/>
      <c r="AL204" s="115"/>
      <c r="AM204" s="114"/>
      <c r="AN204" s="115"/>
      <c r="AO204" s="115"/>
      <c r="AP204" s="115"/>
      <c r="AQ204" s="109"/>
      <c r="AR204" s="103"/>
      <c r="AS204" s="103"/>
      <c r="AT204" s="523"/>
      <c r="AU204" s="103"/>
      <c r="AV204" s="103"/>
      <c r="AW204" s="103"/>
      <c r="AX204" s="104"/>
      <c r="AY204">
        <f t="shared" si="10"/>
        <v>0</v>
      </c>
    </row>
    <row r="205" spans="1:60" ht="23.25" hidden="1" customHeight="1" x14ac:dyDescent="0.15">
      <c r="A205" s="533" t="s">
        <v>321</v>
      </c>
      <c r="B205" s="534"/>
      <c r="C205" s="534"/>
      <c r="D205" s="534"/>
      <c r="E205" s="534"/>
      <c r="F205" s="535"/>
      <c r="G205" s="558" t="s">
        <v>226</v>
      </c>
      <c r="H205" s="559"/>
      <c r="I205" s="559"/>
      <c r="J205" s="559"/>
      <c r="K205" s="559"/>
      <c r="L205" s="559"/>
      <c r="M205" s="559"/>
      <c r="N205" s="559"/>
      <c r="O205" s="559"/>
      <c r="P205" s="559"/>
      <c r="Q205" s="559"/>
      <c r="R205" s="559"/>
      <c r="S205" s="559"/>
      <c r="T205" s="559"/>
      <c r="U205" s="559"/>
      <c r="V205" s="559"/>
      <c r="W205" s="562" t="s">
        <v>332</v>
      </c>
      <c r="X205" s="563"/>
      <c r="Y205" s="568" t="s">
        <v>12</v>
      </c>
      <c r="Z205" s="568"/>
      <c r="AA205" s="569"/>
      <c r="AB205" s="578" t="s">
        <v>333</v>
      </c>
      <c r="AC205" s="578"/>
      <c r="AD205" s="578"/>
      <c r="AE205" s="109"/>
      <c r="AF205" s="103"/>
      <c r="AG205" s="103"/>
      <c r="AH205" s="103"/>
      <c r="AI205" s="109"/>
      <c r="AJ205" s="103"/>
      <c r="AK205" s="103"/>
      <c r="AL205" s="103"/>
      <c r="AM205" s="109"/>
      <c r="AN205" s="103"/>
      <c r="AO205" s="103"/>
      <c r="AP205" s="103"/>
      <c r="AQ205" s="109"/>
      <c r="AR205" s="103"/>
      <c r="AS205" s="103"/>
      <c r="AT205" s="523"/>
      <c r="AU205" s="103"/>
      <c r="AV205" s="103"/>
      <c r="AW205" s="103"/>
      <c r="AX205" s="104"/>
      <c r="AY205">
        <f t="shared" si="10"/>
        <v>0</v>
      </c>
    </row>
    <row r="206" spans="1:60" ht="23.25" hidden="1" customHeight="1" x14ac:dyDescent="0.15">
      <c r="A206" s="533"/>
      <c r="B206" s="534"/>
      <c r="C206" s="534"/>
      <c r="D206" s="534"/>
      <c r="E206" s="534"/>
      <c r="F206" s="535"/>
      <c r="G206" s="558"/>
      <c r="H206" s="560"/>
      <c r="I206" s="560"/>
      <c r="J206" s="560"/>
      <c r="K206" s="560"/>
      <c r="L206" s="560"/>
      <c r="M206" s="560"/>
      <c r="N206" s="560"/>
      <c r="O206" s="560"/>
      <c r="P206" s="560"/>
      <c r="Q206" s="560"/>
      <c r="R206" s="560"/>
      <c r="S206" s="560"/>
      <c r="T206" s="560"/>
      <c r="U206" s="560"/>
      <c r="V206" s="560"/>
      <c r="W206" s="564"/>
      <c r="X206" s="565"/>
      <c r="Y206" s="570" t="s">
        <v>51</v>
      </c>
      <c r="Z206" s="570"/>
      <c r="AA206" s="571"/>
      <c r="AB206" s="577" t="s">
        <v>333</v>
      </c>
      <c r="AC206" s="577"/>
      <c r="AD206" s="577"/>
      <c r="AE206" s="109"/>
      <c r="AF206" s="103"/>
      <c r="AG206" s="103"/>
      <c r="AH206" s="103"/>
      <c r="AI206" s="109"/>
      <c r="AJ206" s="103"/>
      <c r="AK206" s="103"/>
      <c r="AL206" s="103"/>
      <c r="AM206" s="109"/>
      <c r="AN206" s="103"/>
      <c r="AO206" s="103"/>
      <c r="AP206" s="103"/>
      <c r="AQ206" s="109"/>
      <c r="AR206" s="103"/>
      <c r="AS206" s="103"/>
      <c r="AT206" s="523"/>
      <c r="AU206" s="103"/>
      <c r="AV206" s="103"/>
      <c r="AW206" s="103"/>
      <c r="AX206" s="104"/>
      <c r="AY206">
        <f t="shared" si="10"/>
        <v>0</v>
      </c>
    </row>
    <row r="207" spans="1:60" ht="23.25" hidden="1" customHeight="1" x14ac:dyDescent="0.15">
      <c r="A207" s="557"/>
      <c r="B207" s="518"/>
      <c r="C207" s="518"/>
      <c r="D207" s="518"/>
      <c r="E207" s="518"/>
      <c r="F207" s="519"/>
      <c r="G207" s="558"/>
      <c r="H207" s="561"/>
      <c r="I207" s="561"/>
      <c r="J207" s="561"/>
      <c r="K207" s="561"/>
      <c r="L207" s="561"/>
      <c r="M207" s="561"/>
      <c r="N207" s="561"/>
      <c r="O207" s="561"/>
      <c r="P207" s="561"/>
      <c r="Q207" s="561"/>
      <c r="R207" s="561"/>
      <c r="S207" s="561"/>
      <c r="T207" s="561"/>
      <c r="U207" s="561"/>
      <c r="V207" s="561"/>
      <c r="W207" s="566"/>
      <c r="X207" s="567"/>
      <c r="Y207" s="570" t="s">
        <v>13</v>
      </c>
      <c r="Z207" s="570"/>
      <c r="AA207" s="571"/>
      <c r="AB207" s="575" t="s">
        <v>334</v>
      </c>
      <c r="AC207" s="575"/>
      <c r="AD207" s="575"/>
      <c r="AE207" s="114"/>
      <c r="AF207" s="115"/>
      <c r="AG207" s="115"/>
      <c r="AH207" s="115"/>
      <c r="AI207" s="114"/>
      <c r="AJ207" s="115"/>
      <c r="AK207" s="115"/>
      <c r="AL207" s="115"/>
      <c r="AM207" s="114"/>
      <c r="AN207" s="115"/>
      <c r="AO207" s="115"/>
      <c r="AP207" s="576"/>
      <c r="AQ207" s="109"/>
      <c r="AR207" s="103"/>
      <c r="AS207" s="103"/>
      <c r="AT207" s="523"/>
      <c r="AU207" s="103"/>
      <c r="AV207" s="103"/>
      <c r="AW207" s="103"/>
      <c r="AX207" s="104"/>
      <c r="AY207">
        <f t="shared" si="10"/>
        <v>0</v>
      </c>
    </row>
    <row r="208" spans="1:60" ht="18.75" hidden="1" customHeight="1" x14ac:dyDescent="0.15">
      <c r="A208" s="530" t="s">
        <v>317</v>
      </c>
      <c r="B208" s="531"/>
      <c r="C208" s="531"/>
      <c r="D208" s="531"/>
      <c r="E208" s="531"/>
      <c r="F208" s="532"/>
      <c r="G208" s="536"/>
      <c r="H208" s="137" t="s">
        <v>140</v>
      </c>
      <c r="I208" s="137"/>
      <c r="J208" s="137"/>
      <c r="K208" s="137"/>
      <c r="L208" s="137"/>
      <c r="M208" s="137"/>
      <c r="N208" s="137"/>
      <c r="O208" s="138"/>
      <c r="P208" s="136" t="s">
        <v>56</v>
      </c>
      <c r="Q208" s="137"/>
      <c r="R208" s="137"/>
      <c r="S208" s="137"/>
      <c r="T208" s="137"/>
      <c r="U208" s="137"/>
      <c r="V208" s="137"/>
      <c r="W208" s="137"/>
      <c r="X208" s="138"/>
      <c r="Y208" s="539"/>
      <c r="Z208" s="540"/>
      <c r="AA208" s="541"/>
      <c r="AB208" s="120" t="s">
        <v>11</v>
      </c>
      <c r="AC208" s="121"/>
      <c r="AD208" s="122"/>
      <c r="AE208" s="275" t="s">
        <v>500</v>
      </c>
      <c r="AF208" s="275"/>
      <c r="AG208" s="275"/>
      <c r="AH208" s="275"/>
      <c r="AI208" s="135" t="s">
        <v>652</v>
      </c>
      <c r="AJ208" s="135"/>
      <c r="AK208" s="135"/>
      <c r="AL208" s="135"/>
      <c r="AM208" s="135" t="s">
        <v>468</v>
      </c>
      <c r="AN208" s="135"/>
      <c r="AO208" s="135"/>
      <c r="AP208" s="135"/>
      <c r="AQ208" s="136" t="s">
        <v>223</v>
      </c>
      <c r="AR208" s="137"/>
      <c r="AS208" s="137"/>
      <c r="AT208" s="138"/>
      <c r="AU208" s="524" t="s">
        <v>129</v>
      </c>
      <c r="AV208" s="525"/>
      <c r="AW208" s="525"/>
      <c r="AX208" s="526"/>
      <c r="AY208">
        <f>COUNTA($H$210)</f>
        <v>0</v>
      </c>
    </row>
    <row r="209" spans="1:51" ht="18.75" hidden="1" customHeight="1" x14ac:dyDescent="0.15">
      <c r="A209" s="533"/>
      <c r="B209" s="534"/>
      <c r="C209" s="534"/>
      <c r="D209" s="534"/>
      <c r="E209" s="534"/>
      <c r="F209" s="535"/>
      <c r="G209" s="537"/>
      <c r="H209" s="143"/>
      <c r="I209" s="143"/>
      <c r="J209" s="143"/>
      <c r="K209" s="143"/>
      <c r="L209" s="143"/>
      <c r="M209" s="143"/>
      <c r="N209" s="143"/>
      <c r="O209" s="144"/>
      <c r="P209" s="538"/>
      <c r="Q209" s="143"/>
      <c r="R209" s="143"/>
      <c r="S209" s="143"/>
      <c r="T209" s="143"/>
      <c r="U209" s="143"/>
      <c r="V209" s="143"/>
      <c r="W209" s="143"/>
      <c r="X209" s="144"/>
      <c r="Y209" s="542"/>
      <c r="Z209" s="543"/>
      <c r="AA209" s="544"/>
      <c r="AB209" s="123"/>
      <c r="AC209" s="124"/>
      <c r="AD209" s="125"/>
      <c r="AE209" s="275"/>
      <c r="AF209" s="275"/>
      <c r="AG209" s="275"/>
      <c r="AH209" s="275"/>
      <c r="AI209" s="135"/>
      <c r="AJ209" s="135"/>
      <c r="AK209" s="135"/>
      <c r="AL209" s="135"/>
      <c r="AM209" s="135"/>
      <c r="AN209" s="135"/>
      <c r="AO209" s="135"/>
      <c r="AP209" s="135"/>
      <c r="AQ209" s="527"/>
      <c r="AR209" s="528"/>
      <c r="AS209" s="143" t="s">
        <v>224</v>
      </c>
      <c r="AT209" s="144"/>
      <c r="AU209" s="527"/>
      <c r="AV209" s="528"/>
      <c r="AW209" s="143" t="s">
        <v>170</v>
      </c>
      <c r="AX209" s="529"/>
      <c r="AY209">
        <f>$AY$208</f>
        <v>0</v>
      </c>
    </row>
    <row r="210" spans="1:51" ht="23.25" hidden="1" customHeight="1" x14ac:dyDescent="0.15">
      <c r="A210" s="533"/>
      <c r="B210" s="534"/>
      <c r="C210" s="534"/>
      <c r="D210" s="534"/>
      <c r="E210" s="534"/>
      <c r="F210" s="535"/>
      <c r="G210" s="545" t="s">
        <v>225</v>
      </c>
      <c r="H210" s="147"/>
      <c r="I210" s="147"/>
      <c r="J210" s="147"/>
      <c r="K210" s="147"/>
      <c r="L210" s="147"/>
      <c r="M210" s="147"/>
      <c r="N210" s="147"/>
      <c r="O210" s="148"/>
      <c r="P210" s="147"/>
      <c r="Q210" s="147"/>
      <c r="R210" s="147"/>
      <c r="S210" s="147"/>
      <c r="T210" s="147"/>
      <c r="U210" s="147"/>
      <c r="V210" s="147"/>
      <c r="W210" s="147"/>
      <c r="X210" s="148"/>
      <c r="Y210" s="548" t="s">
        <v>12</v>
      </c>
      <c r="Z210" s="549"/>
      <c r="AA210" s="550"/>
      <c r="AB210" s="488"/>
      <c r="AC210" s="488"/>
      <c r="AD210" s="488"/>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33"/>
      <c r="B211" s="534"/>
      <c r="C211" s="534"/>
      <c r="D211" s="534"/>
      <c r="E211" s="534"/>
      <c r="F211" s="535"/>
      <c r="G211" s="546"/>
      <c r="H211" s="150"/>
      <c r="I211" s="150"/>
      <c r="J211" s="150"/>
      <c r="K211" s="150"/>
      <c r="L211" s="150"/>
      <c r="M211" s="150"/>
      <c r="N211" s="150"/>
      <c r="O211" s="151"/>
      <c r="P211" s="150"/>
      <c r="Q211" s="150"/>
      <c r="R211" s="150"/>
      <c r="S211" s="150"/>
      <c r="T211" s="150"/>
      <c r="U211" s="150"/>
      <c r="V211" s="150"/>
      <c r="W211" s="150"/>
      <c r="X211" s="151"/>
      <c r="Y211" s="554" t="s">
        <v>51</v>
      </c>
      <c r="Z211" s="555"/>
      <c r="AA211" s="556"/>
      <c r="AB211" s="487"/>
      <c r="AC211" s="487"/>
      <c r="AD211" s="487"/>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33"/>
      <c r="B212" s="534"/>
      <c r="C212" s="534"/>
      <c r="D212" s="534"/>
      <c r="E212" s="534"/>
      <c r="F212" s="535"/>
      <c r="G212" s="547"/>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51" t="s">
        <v>14</v>
      </c>
      <c r="AC212" s="551"/>
      <c r="AD212" s="551"/>
      <c r="AE212" s="552"/>
      <c r="AF212" s="553"/>
      <c r="AG212" s="553"/>
      <c r="AH212" s="553"/>
      <c r="AI212" s="552"/>
      <c r="AJ212" s="553"/>
      <c r="AK212" s="553"/>
      <c r="AL212" s="553"/>
      <c r="AM212" s="552"/>
      <c r="AN212" s="553"/>
      <c r="AO212" s="553"/>
      <c r="AP212" s="553"/>
      <c r="AQ212" s="110"/>
      <c r="AR212" s="111"/>
      <c r="AS212" s="111"/>
      <c r="AT212" s="112"/>
      <c r="AU212" s="103"/>
      <c r="AV212" s="103"/>
      <c r="AW212" s="103"/>
      <c r="AX212" s="104"/>
      <c r="AY212">
        <f>$AY$208</f>
        <v>0</v>
      </c>
    </row>
    <row r="213" spans="1:51" ht="69.75" hidden="1" customHeight="1" x14ac:dyDescent="0.15">
      <c r="A213" s="516" t="s">
        <v>346</v>
      </c>
      <c r="B213" s="517"/>
      <c r="C213" s="517"/>
      <c r="D213" s="517"/>
      <c r="E213" s="518" t="s">
        <v>305</v>
      </c>
      <c r="F213" s="519"/>
      <c r="G213" s="97" t="s">
        <v>226</v>
      </c>
      <c r="H213" s="489"/>
      <c r="I213" s="490"/>
      <c r="J213" s="490"/>
      <c r="K213" s="490"/>
      <c r="L213" s="490"/>
      <c r="M213" s="490"/>
      <c r="N213" s="490"/>
      <c r="O213" s="520"/>
      <c r="P213" s="256"/>
      <c r="Q213" s="256"/>
      <c r="R213" s="256"/>
      <c r="S213" s="256"/>
      <c r="T213" s="256"/>
      <c r="U213" s="256"/>
      <c r="V213" s="256"/>
      <c r="W213" s="256"/>
      <c r="X213" s="256"/>
      <c r="Y213" s="521"/>
      <c r="Z213" s="521"/>
      <c r="AA213" s="521"/>
      <c r="AB213" s="521"/>
      <c r="AC213" s="521"/>
      <c r="AD213" s="521"/>
      <c r="AE213" s="521"/>
      <c r="AF213" s="521"/>
      <c r="AG213" s="521"/>
      <c r="AH213" s="521"/>
      <c r="AI213" s="521"/>
      <c r="AJ213" s="521"/>
      <c r="AK213" s="521"/>
      <c r="AL213" s="521"/>
      <c r="AM213" s="521"/>
      <c r="AN213" s="521"/>
      <c r="AO213" s="521"/>
      <c r="AP213" s="521"/>
      <c r="AQ213" s="521"/>
      <c r="AR213" s="521"/>
      <c r="AS213" s="521"/>
      <c r="AT213" s="521"/>
      <c r="AU213" s="521"/>
      <c r="AV213" s="521"/>
      <c r="AW213" s="521"/>
      <c r="AX213" s="522"/>
      <c r="AY213">
        <f>$AY$208</f>
        <v>0</v>
      </c>
    </row>
    <row r="214" spans="1:51" ht="18.75" hidden="1" customHeight="1" thickBot="1" x14ac:dyDescent="0.2">
      <c r="A214" s="437" t="s">
        <v>660</v>
      </c>
      <c r="B214" s="438"/>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8"/>
      <c r="AI214" s="438"/>
      <c r="AJ214" s="438"/>
      <c r="AK214" s="438"/>
      <c r="AL214" s="438"/>
      <c r="AM214" s="438"/>
      <c r="AN214" s="438"/>
      <c r="AO214" s="439" t="s">
        <v>312</v>
      </c>
      <c r="AP214" s="440"/>
      <c r="AQ214" s="440"/>
      <c r="AR214" s="96" t="s">
        <v>311</v>
      </c>
      <c r="AS214" s="439"/>
      <c r="AT214" s="440"/>
      <c r="AU214" s="440"/>
      <c r="AV214" s="440"/>
      <c r="AW214" s="440"/>
      <c r="AX214" s="441"/>
      <c r="AY214">
        <f>COUNTIF($AR$214,"☑")</f>
        <v>0</v>
      </c>
    </row>
    <row r="215" spans="1:51" ht="45" customHeight="1" x14ac:dyDescent="0.15">
      <c r="A215" s="426" t="s">
        <v>366</v>
      </c>
      <c r="B215" s="427"/>
      <c r="C215" s="430" t="s">
        <v>227</v>
      </c>
      <c r="D215" s="427"/>
      <c r="E215" s="432" t="s">
        <v>243</v>
      </c>
      <c r="F215" s="433"/>
      <c r="G215" s="434" t="s">
        <v>756</v>
      </c>
      <c r="H215" s="435"/>
      <c r="I215" s="435"/>
      <c r="J215" s="435"/>
      <c r="K215" s="435"/>
      <c r="L215" s="435"/>
      <c r="M215" s="435"/>
      <c r="N215" s="435"/>
      <c r="O215" s="435"/>
      <c r="P215" s="435"/>
      <c r="Q215" s="435"/>
      <c r="R215" s="435"/>
      <c r="S215" s="435"/>
      <c r="T215" s="435"/>
      <c r="U215" s="435"/>
      <c r="V215" s="435"/>
      <c r="W215" s="435"/>
      <c r="X215" s="435"/>
      <c r="Y215" s="435"/>
      <c r="Z215" s="435"/>
      <c r="AA215" s="435"/>
      <c r="AB215" s="435"/>
      <c r="AC215" s="435"/>
      <c r="AD215" s="435"/>
      <c r="AE215" s="435"/>
      <c r="AF215" s="435"/>
      <c r="AG215" s="435"/>
      <c r="AH215" s="435"/>
      <c r="AI215" s="435"/>
      <c r="AJ215" s="435"/>
      <c r="AK215" s="435"/>
      <c r="AL215" s="435"/>
      <c r="AM215" s="435"/>
      <c r="AN215" s="435"/>
      <c r="AO215" s="435"/>
      <c r="AP215" s="435"/>
      <c r="AQ215" s="435"/>
      <c r="AR215" s="435"/>
      <c r="AS215" s="435"/>
      <c r="AT215" s="435"/>
      <c r="AU215" s="435"/>
      <c r="AV215" s="435"/>
      <c r="AW215" s="435"/>
      <c r="AX215" s="436"/>
    </row>
    <row r="216" spans="1:51" ht="32.25" customHeight="1" x14ac:dyDescent="0.15">
      <c r="A216" s="428"/>
      <c r="B216" s="429"/>
      <c r="C216" s="431"/>
      <c r="D216" s="429"/>
      <c r="E216" s="165" t="s">
        <v>242</v>
      </c>
      <c r="F216" s="167"/>
      <c r="G216" s="146" t="s">
        <v>757</v>
      </c>
      <c r="H216" s="147"/>
      <c r="I216" s="147"/>
      <c r="J216" s="147"/>
      <c r="K216" s="147"/>
      <c r="L216" s="147"/>
      <c r="M216" s="147"/>
      <c r="N216" s="147"/>
      <c r="O216" s="147"/>
      <c r="P216" s="147"/>
      <c r="Q216" s="147"/>
      <c r="R216" s="147"/>
      <c r="S216" s="147"/>
      <c r="T216" s="147"/>
      <c r="U216" s="147"/>
      <c r="V216" s="148"/>
      <c r="W216" s="502" t="s">
        <v>670</v>
      </c>
      <c r="X216" s="503"/>
      <c r="Y216" s="503"/>
      <c r="Z216" s="503"/>
      <c r="AA216" s="504"/>
      <c r="AB216" s="505" t="s">
        <v>754</v>
      </c>
      <c r="AC216" s="506"/>
      <c r="AD216" s="506"/>
      <c r="AE216" s="506"/>
      <c r="AF216" s="506"/>
      <c r="AG216" s="506"/>
      <c r="AH216" s="506"/>
      <c r="AI216" s="506"/>
      <c r="AJ216" s="506"/>
      <c r="AK216" s="506"/>
      <c r="AL216" s="506"/>
      <c r="AM216" s="506"/>
      <c r="AN216" s="506"/>
      <c r="AO216" s="506"/>
      <c r="AP216" s="506"/>
      <c r="AQ216" s="506"/>
      <c r="AR216" s="506"/>
      <c r="AS216" s="506"/>
      <c r="AT216" s="506"/>
      <c r="AU216" s="506"/>
      <c r="AV216" s="506"/>
      <c r="AW216" s="506"/>
      <c r="AX216" s="507"/>
    </row>
    <row r="217" spans="1:51" ht="21" customHeight="1" x14ac:dyDescent="0.15">
      <c r="A217" s="428"/>
      <c r="B217" s="429"/>
      <c r="C217" s="431"/>
      <c r="D217" s="429"/>
      <c r="E217" s="173"/>
      <c r="F217" s="175"/>
      <c r="G217" s="152"/>
      <c r="H217" s="153"/>
      <c r="I217" s="153"/>
      <c r="J217" s="153"/>
      <c r="K217" s="153"/>
      <c r="L217" s="153"/>
      <c r="M217" s="153"/>
      <c r="N217" s="153"/>
      <c r="O217" s="153"/>
      <c r="P217" s="153"/>
      <c r="Q217" s="153"/>
      <c r="R217" s="153"/>
      <c r="S217" s="153"/>
      <c r="T217" s="153"/>
      <c r="U217" s="153"/>
      <c r="V217" s="154"/>
      <c r="W217" s="508" t="s">
        <v>671</v>
      </c>
      <c r="X217" s="509"/>
      <c r="Y217" s="509"/>
      <c r="Z217" s="509"/>
      <c r="AA217" s="510"/>
      <c r="AB217" s="505">
        <v>5</v>
      </c>
      <c r="AC217" s="506"/>
      <c r="AD217" s="506"/>
      <c r="AE217" s="506"/>
      <c r="AF217" s="506"/>
      <c r="AG217" s="506"/>
      <c r="AH217" s="506"/>
      <c r="AI217" s="506"/>
      <c r="AJ217" s="506"/>
      <c r="AK217" s="506"/>
      <c r="AL217" s="506"/>
      <c r="AM217" s="506"/>
      <c r="AN217" s="506"/>
      <c r="AO217" s="506"/>
      <c r="AP217" s="506"/>
      <c r="AQ217" s="506"/>
      <c r="AR217" s="506"/>
      <c r="AS217" s="506"/>
      <c r="AT217" s="506"/>
      <c r="AU217" s="506"/>
      <c r="AV217" s="506"/>
      <c r="AW217" s="506"/>
      <c r="AX217" s="507"/>
    </row>
    <row r="218" spans="1:51" ht="34.5" customHeight="1" x14ac:dyDescent="0.15">
      <c r="A218" s="428"/>
      <c r="B218" s="429"/>
      <c r="C218" s="511" t="s">
        <v>683</v>
      </c>
      <c r="D218" s="512"/>
      <c r="E218" s="165" t="s">
        <v>362</v>
      </c>
      <c r="F218" s="167"/>
      <c r="G218" s="492" t="s">
        <v>230</v>
      </c>
      <c r="H218" s="493"/>
      <c r="I218" s="493"/>
      <c r="J218" s="513" t="s">
        <v>755</v>
      </c>
      <c r="K218" s="514"/>
      <c r="L218" s="514"/>
      <c r="M218" s="514"/>
      <c r="N218" s="514"/>
      <c r="O218" s="514"/>
      <c r="P218" s="514"/>
      <c r="Q218" s="514"/>
      <c r="R218" s="514"/>
      <c r="S218" s="514"/>
      <c r="T218" s="515"/>
      <c r="U218" s="490" t="s">
        <v>755</v>
      </c>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85"/>
    </row>
    <row r="219" spans="1:51" ht="34.5" customHeight="1" x14ac:dyDescent="0.15">
      <c r="A219" s="428"/>
      <c r="B219" s="429"/>
      <c r="C219" s="431"/>
      <c r="D219" s="429"/>
      <c r="E219" s="168"/>
      <c r="F219" s="170"/>
      <c r="G219" s="492" t="s">
        <v>684</v>
      </c>
      <c r="H219" s="493"/>
      <c r="I219" s="493"/>
      <c r="J219" s="493"/>
      <c r="K219" s="493"/>
      <c r="L219" s="493"/>
      <c r="M219" s="493"/>
      <c r="N219" s="493"/>
      <c r="O219" s="493"/>
      <c r="P219" s="493"/>
      <c r="Q219" s="493"/>
      <c r="R219" s="493"/>
      <c r="S219" s="493"/>
      <c r="T219" s="493"/>
      <c r="U219" s="489" t="s">
        <v>755</v>
      </c>
      <c r="V219" s="490"/>
      <c r="W219" s="490"/>
      <c r="X219" s="490"/>
      <c r="Y219" s="490"/>
      <c r="Z219" s="490"/>
      <c r="AA219" s="490"/>
      <c r="AB219" s="490"/>
      <c r="AC219" s="490"/>
      <c r="AD219" s="490"/>
      <c r="AE219" s="490"/>
      <c r="AF219" s="490"/>
      <c r="AG219" s="490"/>
      <c r="AH219" s="490"/>
      <c r="AI219" s="490"/>
      <c r="AJ219" s="490"/>
      <c r="AK219" s="490"/>
      <c r="AL219" s="490"/>
      <c r="AM219" s="490"/>
      <c r="AN219" s="490"/>
      <c r="AO219" s="490"/>
      <c r="AP219" s="490"/>
      <c r="AQ219" s="490"/>
      <c r="AR219" s="490"/>
      <c r="AS219" s="490"/>
      <c r="AT219" s="490"/>
      <c r="AU219" s="490"/>
      <c r="AV219" s="490"/>
      <c r="AW219" s="490"/>
      <c r="AX219" s="491"/>
      <c r="AY219" s="85"/>
    </row>
    <row r="220" spans="1:51" ht="34.5" customHeight="1" thickBot="1" x14ac:dyDescent="0.2">
      <c r="A220" s="428"/>
      <c r="B220" s="429"/>
      <c r="C220" s="431"/>
      <c r="D220" s="429"/>
      <c r="E220" s="173"/>
      <c r="F220" s="175"/>
      <c r="G220" s="492" t="s">
        <v>671</v>
      </c>
      <c r="H220" s="493"/>
      <c r="I220" s="493"/>
      <c r="J220" s="493"/>
      <c r="K220" s="493"/>
      <c r="L220" s="493"/>
      <c r="M220" s="493"/>
      <c r="N220" s="493"/>
      <c r="O220" s="493"/>
      <c r="P220" s="493"/>
      <c r="Q220" s="493"/>
      <c r="R220" s="493"/>
      <c r="S220" s="493"/>
      <c r="T220" s="493"/>
      <c r="U220" s="829" t="s">
        <v>755</v>
      </c>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15">
      <c r="A221" s="494" t="s">
        <v>45</v>
      </c>
      <c r="B221" s="495"/>
      <c r="C221" s="495"/>
      <c r="D221" s="495"/>
      <c r="E221" s="495"/>
      <c r="F221" s="495"/>
      <c r="G221" s="495"/>
      <c r="H221" s="495"/>
      <c r="I221" s="495"/>
      <c r="J221" s="495"/>
      <c r="K221" s="495"/>
      <c r="L221" s="495"/>
      <c r="M221" s="495"/>
      <c r="N221" s="495"/>
      <c r="O221" s="495"/>
      <c r="P221" s="495"/>
      <c r="Q221" s="495"/>
      <c r="R221" s="495"/>
      <c r="S221" s="495"/>
      <c r="T221" s="495"/>
      <c r="U221" s="495"/>
      <c r="V221" s="495"/>
      <c r="W221" s="495"/>
      <c r="X221" s="495"/>
      <c r="Y221" s="495"/>
      <c r="Z221" s="495"/>
      <c r="AA221" s="495"/>
      <c r="AB221" s="495"/>
      <c r="AC221" s="495"/>
      <c r="AD221" s="495"/>
      <c r="AE221" s="495"/>
      <c r="AF221" s="495"/>
      <c r="AG221" s="495"/>
      <c r="AH221" s="495"/>
      <c r="AI221" s="495"/>
      <c r="AJ221" s="495"/>
      <c r="AK221" s="495"/>
      <c r="AL221" s="495"/>
      <c r="AM221" s="495"/>
      <c r="AN221" s="495"/>
      <c r="AO221" s="495"/>
      <c r="AP221" s="495"/>
      <c r="AQ221" s="495"/>
      <c r="AR221" s="495"/>
      <c r="AS221" s="495"/>
      <c r="AT221" s="495"/>
      <c r="AU221" s="495"/>
      <c r="AV221" s="495"/>
      <c r="AW221" s="495"/>
      <c r="AX221" s="496"/>
    </row>
    <row r="222" spans="1:51" ht="27" customHeight="1" x14ac:dyDescent="0.15">
      <c r="A222" s="5"/>
      <c r="B222" s="6"/>
      <c r="C222" s="497" t="s">
        <v>30</v>
      </c>
      <c r="D222" s="498"/>
      <c r="E222" s="498"/>
      <c r="F222" s="498"/>
      <c r="G222" s="498"/>
      <c r="H222" s="498"/>
      <c r="I222" s="498"/>
      <c r="J222" s="498"/>
      <c r="K222" s="498"/>
      <c r="L222" s="498"/>
      <c r="M222" s="498"/>
      <c r="N222" s="498"/>
      <c r="O222" s="498"/>
      <c r="P222" s="498"/>
      <c r="Q222" s="498"/>
      <c r="R222" s="498"/>
      <c r="S222" s="498"/>
      <c r="T222" s="498"/>
      <c r="U222" s="498"/>
      <c r="V222" s="498"/>
      <c r="W222" s="498"/>
      <c r="X222" s="498"/>
      <c r="Y222" s="498"/>
      <c r="Z222" s="498"/>
      <c r="AA222" s="498"/>
      <c r="AB222" s="498"/>
      <c r="AC222" s="499"/>
      <c r="AD222" s="498" t="s">
        <v>34</v>
      </c>
      <c r="AE222" s="498"/>
      <c r="AF222" s="498"/>
      <c r="AG222" s="500" t="s">
        <v>29</v>
      </c>
      <c r="AH222" s="498"/>
      <c r="AI222" s="498"/>
      <c r="AJ222" s="498"/>
      <c r="AK222" s="498"/>
      <c r="AL222" s="498"/>
      <c r="AM222" s="498"/>
      <c r="AN222" s="498"/>
      <c r="AO222" s="498"/>
      <c r="AP222" s="498"/>
      <c r="AQ222" s="498"/>
      <c r="AR222" s="498"/>
      <c r="AS222" s="498"/>
      <c r="AT222" s="498"/>
      <c r="AU222" s="498"/>
      <c r="AV222" s="498"/>
      <c r="AW222" s="498"/>
      <c r="AX222" s="501"/>
    </row>
    <row r="223" spans="1:51" ht="57.75" customHeight="1" x14ac:dyDescent="0.15">
      <c r="A223" s="462" t="s">
        <v>134</v>
      </c>
      <c r="B223" s="463"/>
      <c r="C223" s="468" t="s">
        <v>135</v>
      </c>
      <c r="D223" s="469"/>
      <c r="E223" s="469"/>
      <c r="F223" s="469"/>
      <c r="G223" s="469"/>
      <c r="H223" s="469"/>
      <c r="I223" s="469"/>
      <c r="J223" s="469"/>
      <c r="K223" s="469"/>
      <c r="L223" s="469"/>
      <c r="M223" s="469"/>
      <c r="N223" s="469"/>
      <c r="O223" s="469"/>
      <c r="P223" s="469"/>
      <c r="Q223" s="469"/>
      <c r="R223" s="469"/>
      <c r="S223" s="469"/>
      <c r="T223" s="469"/>
      <c r="U223" s="469"/>
      <c r="V223" s="469"/>
      <c r="W223" s="469"/>
      <c r="X223" s="469"/>
      <c r="Y223" s="469"/>
      <c r="Z223" s="469"/>
      <c r="AA223" s="469"/>
      <c r="AB223" s="469"/>
      <c r="AC223" s="470"/>
      <c r="AD223" s="471" t="s">
        <v>721</v>
      </c>
      <c r="AE223" s="472"/>
      <c r="AF223" s="472"/>
      <c r="AG223" s="473" t="s">
        <v>724</v>
      </c>
      <c r="AH223" s="474"/>
      <c r="AI223" s="474"/>
      <c r="AJ223" s="474"/>
      <c r="AK223" s="474"/>
      <c r="AL223" s="474"/>
      <c r="AM223" s="474"/>
      <c r="AN223" s="474"/>
      <c r="AO223" s="474"/>
      <c r="AP223" s="474"/>
      <c r="AQ223" s="474"/>
      <c r="AR223" s="474"/>
      <c r="AS223" s="474"/>
      <c r="AT223" s="474"/>
      <c r="AU223" s="474"/>
      <c r="AV223" s="474"/>
      <c r="AW223" s="474"/>
      <c r="AX223" s="475"/>
    </row>
    <row r="224" spans="1:51" ht="43.5" customHeight="1" x14ac:dyDescent="0.15">
      <c r="A224" s="464"/>
      <c r="B224" s="465"/>
      <c r="C224" s="476" t="s">
        <v>35</v>
      </c>
      <c r="D224" s="477"/>
      <c r="E224" s="477"/>
      <c r="F224" s="477"/>
      <c r="G224" s="477"/>
      <c r="H224" s="477"/>
      <c r="I224" s="477"/>
      <c r="J224" s="477"/>
      <c r="K224" s="477"/>
      <c r="L224" s="477"/>
      <c r="M224" s="477"/>
      <c r="N224" s="477"/>
      <c r="O224" s="477"/>
      <c r="P224" s="477"/>
      <c r="Q224" s="477"/>
      <c r="R224" s="477"/>
      <c r="S224" s="477"/>
      <c r="T224" s="477"/>
      <c r="U224" s="477"/>
      <c r="V224" s="477"/>
      <c r="W224" s="477"/>
      <c r="X224" s="477"/>
      <c r="Y224" s="477"/>
      <c r="Z224" s="477"/>
      <c r="AA224" s="477"/>
      <c r="AB224" s="477"/>
      <c r="AC224" s="385"/>
      <c r="AD224" s="386" t="s">
        <v>721</v>
      </c>
      <c r="AE224" s="387"/>
      <c r="AF224" s="387"/>
      <c r="AG224" s="381" t="s">
        <v>725</v>
      </c>
      <c r="AH224" s="382"/>
      <c r="AI224" s="382"/>
      <c r="AJ224" s="382"/>
      <c r="AK224" s="382"/>
      <c r="AL224" s="382"/>
      <c r="AM224" s="382"/>
      <c r="AN224" s="382"/>
      <c r="AO224" s="382"/>
      <c r="AP224" s="382"/>
      <c r="AQ224" s="382"/>
      <c r="AR224" s="382"/>
      <c r="AS224" s="382"/>
      <c r="AT224" s="382"/>
      <c r="AU224" s="382"/>
      <c r="AV224" s="382"/>
      <c r="AW224" s="382"/>
      <c r="AX224" s="383"/>
    </row>
    <row r="225" spans="1:50" ht="43.5" customHeight="1" x14ac:dyDescent="0.15">
      <c r="A225" s="466"/>
      <c r="B225" s="467"/>
      <c r="C225" s="478" t="s">
        <v>136</v>
      </c>
      <c r="D225" s="479"/>
      <c r="E225" s="479"/>
      <c r="F225" s="479"/>
      <c r="G225" s="479"/>
      <c r="H225" s="479"/>
      <c r="I225" s="479"/>
      <c r="J225" s="479"/>
      <c r="K225" s="479"/>
      <c r="L225" s="479"/>
      <c r="M225" s="479"/>
      <c r="N225" s="479"/>
      <c r="O225" s="479"/>
      <c r="P225" s="479"/>
      <c r="Q225" s="479"/>
      <c r="R225" s="479"/>
      <c r="S225" s="479"/>
      <c r="T225" s="479"/>
      <c r="U225" s="479"/>
      <c r="V225" s="479"/>
      <c r="W225" s="479"/>
      <c r="X225" s="479"/>
      <c r="Y225" s="479"/>
      <c r="Z225" s="479"/>
      <c r="AA225" s="479"/>
      <c r="AB225" s="479"/>
      <c r="AC225" s="480"/>
      <c r="AD225" s="421" t="s">
        <v>721</v>
      </c>
      <c r="AE225" s="422"/>
      <c r="AF225" s="422"/>
      <c r="AG225" s="409" t="s">
        <v>726</v>
      </c>
      <c r="AH225" s="150"/>
      <c r="AI225" s="150"/>
      <c r="AJ225" s="150"/>
      <c r="AK225" s="150"/>
      <c r="AL225" s="150"/>
      <c r="AM225" s="150"/>
      <c r="AN225" s="150"/>
      <c r="AO225" s="150"/>
      <c r="AP225" s="150"/>
      <c r="AQ225" s="150"/>
      <c r="AR225" s="150"/>
      <c r="AS225" s="150"/>
      <c r="AT225" s="150"/>
      <c r="AU225" s="150"/>
      <c r="AV225" s="150"/>
      <c r="AW225" s="150"/>
      <c r="AX225" s="410"/>
    </row>
    <row r="226" spans="1:50" ht="27" customHeight="1" x14ac:dyDescent="0.15">
      <c r="A226" s="361" t="s">
        <v>37</v>
      </c>
      <c r="B226" s="442"/>
      <c r="C226" s="444" t="s">
        <v>39</v>
      </c>
      <c r="D226" s="403"/>
      <c r="E226" s="445"/>
      <c r="F226" s="445"/>
      <c r="G226" s="445"/>
      <c r="H226" s="445"/>
      <c r="I226" s="445"/>
      <c r="J226" s="445"/>
      <c r="K226" s="445"/>
      <c r="L226" s="445"/>
      <c r="M226" s="445"/>
      <c r="N226" s="445"/>
      <c r="O226" s="445"/>
      <c r="P226" s="445"/>
      <c r="Q226" s="445"/>
      <c r="R226" s="445"/>
      <c r="S226" s="445"/>
      <c r="T226" s="445"/>
      <c r="U226" s="445"/>
      <c r="V226" s="445"/>
      <c r="W226" s="445"/>
      <c r="X226" s="445"/>
      <c r="Y226" s="445"/>
      <c r="Z226" s="445"/>
      <c r="AA226" s="445"/>
      <c r="AB226" s="445"/>
      <c r="AC226" s="446"/>
      <c r="AD226" s="404" t="s">
        <v>727</v>
      </c>
      <c r="AE226" s="405"/>
      <c r="AF226" s="405"/>
      <c r="AG226" s="407"/>
      <c r="AH226" s="147"/>
      <c r="AI226" s="147"/>
      <c r="AJ226" s="147"/>
      <c r="AK226" s="147"/>
      <c r="AL226" s="147"/>
      <c r="AM226" s="147"/>
      <c r="AN226" s="147"/>
      <c r="AO226" s="147"/>
      <c r="AP226" s="147"/>
      <c r="AQ226" s="147"/>
      <c r="AR226" s="147"/>
      <c r="AS226" s="147"/>
      <c r="AT226" s="147"/>
      <c r="AU226" s="147"/>
      <c r="AV226" s="147"/>
      <c r="AW226" s="147"/>
      <c r="AX226" s="408"/>
    </row>
    <row r="227" spans="1:50" ht="35.25" customHeight="1" x14ac:dyDescent="0.15">
      <c r="A227" s="363"/>
      <c r="B227" s="443"/>
      <c r="C227" s="447"/>
      <c r="D227" s="448"/>
      <c r="E227" s="451" t="s">
        <v>344</v>
      </c>
      <c r="F227" s="452"/>
      <c r="G227" s="452"/>
      <c r="H227" s="452"/>
      <c r="I227" s="452"/>
      <c r="J227" s="452"/>
      <c r="K227" s="452"/>
      <c r="L227" s="452"/>
      <c r="M227" s="452"/>
      <c r="N227" s="452"/>
      <c r="O227" s="452"/>
      <c r="P227" s="452"/>
      <c r="Q227" s="452"/>
      <c r="R227" s="452"/>
      <c r="S227" s="452"/>
      <c r="T227" s="452"/>
      <c r="U227" s="452"/>
      <c r="V227" s="452"/>
      <c r="W227" s="452"/>
      <c r="X227" s="452"/>
      <c r="Y227" s="452"/>
      <c r="Z227" s="452"/>
      <c r="AA227" s="452"/>
      <c r="AB227" s="452"/>
      <c r="AC227" s="453"/>
      <c r="AD227" s="386" t="s">
        <v>728</v>
      </c>
      <c r="AE227" s="387"/>
      <c r="AF227" s="454"/>
      <c r="AG227" s="409"/>
      <c r="AH227" s="150"/>
      <c r="AI227" s="150"/>
      <c r="AJ227" s="150"/>
      <c r="AK227" s="150"/>
      <c r="AL227" s="150"/>
      <c r="AM227" s="150"/>
      <c r="AN227" s="150"/>
      <c r="AO227" s="150"/>
      <c r="AP227" s="150"/>
      <c r="AQ227" s="150"/>
      <c r="AR227" s="150"/>
      <c r="AS227" s="150"/>
      <c r="AT227" s="150"/>
      <c r="AU227" s="150"/>
      <c r="AV227" s="150"/>
      <c r="AW227" s="150"/>
      <c r="AX227" s="410"/>
    </row>
    <row r="228" spans="1:50" ht="26.25" customHeight="1" x14ac:dyDescent="0.15">
      <c r="A228" s="363"/>
      <c r="B228" s="443"/>
      <c r="C228" s="449"/>
      <c r="D228" s="450"/>
      <c r="E228" s="455" t="s">
        <v>293</v>
      </c>
      <c r="F228" s="456"/>
      <c r="G228" s="456"/>
      <c r="H228" s="456"/>
      <c r="I228" s="456"/>
      <c r="J228" s="456"/>
      <c r="K228" s="456"/>
      <c r="L228" s="456"/>
      <c r="M228" s="456"/>
      <c r="N228" s="456"/>
      <c r="O228" s="456"/>
      <c r="P228" s="456"/>
      <c r="Q228" s="456"/>
      <c r="R228" s="456"/>
      <c r="S228" s="456"/>
      <c r="T228" s="456"/>
      <c r="U228" s="456"/>
      <c r="V228" s="456"/>
      <c r="W228" s="456"/>
      <c r="X228" s="456"/>
      <c r="Y228" s="456"/>
      <c r="Z228" s="456"/>
      <c r="AA228" s="456"/>
      <c r="AB228" s="456"/>
      <c r="AC228" s="457"/>
      <c r="AD228" s="458" t="s">
        <v>728</v>
      </c>
      <c r="AE228" s="459"/>
      <c r="AF228" s="459"/>
      <c r="AG228" s="409"/>
      <c r="AH228" s="150"/>
      <c r="AI228" s="150"/>
      <c r="AJ228" s="150"/>
      <c r="AK228" s="150"/>
      <c r="AL228" s="150"/>
      <c r="AM228" s="150"/>
      <c r="AN228" s="150"/>
      <c r="AO228" s="150"/>
      <c r="AP228" s="150"/>
      <c r="AQ228" s="150"/>
      <c r="AR228" s="150"/>
      <c r="AS228" s="150"/>
      <c r="AT228" s="150"/>
      <c r="AU228" s="150"/>
      <c r="AV228" s="150"/>
      <c r="AW228" s="150"/>
      <c r="AX228" s="410"/>
    </row>
    <row r="229" spans="1:50" ht="38.25" customHeight="1" x14ac:dyDescent="0.15">
      <c r="A229" s="363"/>
      <c r="B229" s="364"/>
      <c r="C229" s="460" t="s">
        <v>40</v>
      </c>
      <c r="D229" s="461"/>
      <c r="E229" s="461"/>
      <c r="F229" s="461"/>
      <c r="G229" s="461"/>
      <c r="H229" s="461"/>
      <c r="I229" s="461"/>
      <c r="J229" s="461"/>
      <c r="K229" s="461"/>
      <c r="L229" s="461"/>
      <c r="M229" s="461"/>
      <c r="N229" s="461"/>
      <c r="O229" s="461"/>
      <c r="P229" s="461"/>
      <c r="Q229" s="461"/>
      <c r="R229" s="461"/>
      <c r="S229" s="461"/>
      <c r="T229" s="461"/>
      <c r="U229" s="461"/>
      <c r="V229" s="461"/>
      <c r="W229" s="461"/>
      <c r="X229" s="461"/>
      <c r="Y229" s="461"/>
      <c r="Z229" s="461"/>
      <c r="AA229" s="461"/>
      <c r="AB229" s="461"/>
      <c r="AC229" s="461"/>
      <c r="AD229" s="370" t="s">
        <v>721</v>
      </c>
      <c r="AE229" s="371"/>
      <c r="AF229" s="371"/>
      <c r="AG229" s="373" t="s">
        <v>763</v>
      </c>
      <c r="AH229" s="374"/>
      <c r="AI229" s="374"/>
      <c r="AJ229" s="374"/>
      <c r="AK229" s="374"/>
      <c r="AL229" s="374"/>
      <c r="AM229" s="374"/>
      <c r="AN229" s="374"/>
      <c r="AO229" s="374"/>
      <c r="AP229" s="374"/>
      <c r="AQ229" s="374"/>
      <c r="AR229" s="374"/>
      <c r="AS229" s="374"/>
      <c r="AT229" s="374"/>
      <c r="AU229" s="374"/>
      <c r="AV229" s="374"/>
      <c r="AW229" s="374"/>
      <c r="AX229" s="375"/>
    </row>
    <row r="230" spans="1:50" ht="38.25" customHeight="1" x14ac:dyDescent="0.15">
      <c r="A230" s="363"/>
      <c r="B230" s="364"/>
      <c r="C230" s="384" t="s">
        <v>137</v>
      </c>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6" t="s">
        <v>721</v>
      </c>
      <c r="AE230" s="387"/>
      <c r="AF230" s="387"/>
      <c r="AG230" s="381" t="s">
        <v>770</v>
      </c>
      <c r="AH230" s="382"/>
      <c r="AI230" s="382"/>
      <c r="AJ230" s="382"/>
      <c r="AK230" s="382"/>
      <c r="AL230" s="382"/>
      <c r="AM230" s="382"/>
      <c r="AN230" s="382"/>
      <c r="AO230" s="382"/>
      <c r="AP230" s="382"/>
      <c r="AQ230" s="382"/>
      <c r="AR230" s="382"/>
      <c r="AS230" s="382"/>
      <c r="AT230" s="382"/>
      <c r="AU230" s="382"/>
      <c r="AV230" s="382"/>
      <c r="AW230" s="382"/>
      <c r="AX230" s="383"/>
    </row>
    <row r="231" spans="1:50" ht="26.25" customHeight="1" x14ac:dyDescent="0.15">
      <c r="A231" s="363"/>
      <c r="B231" s="364"/>
      <c r="C231" s="384" t="s">
        <v>36</v>
      </c>
      <c r="D231" s="385"/>
      <c r="E231" s="385"/>
      <c r="F231" s="385"/>
      <c r="G231" s="385"/>
      <c r="H231" s="385"/>
      <c r="I231" s="385"/>
      <c r="J231" s="385"/>
      <c r="K231" s="385"/>
      <c r="L231" s="385"/>
      <c r="M231" s="385"/>
      <c r="N231" s="385"/>
      <c r="O231" s="385"/>
      <c r="P231" s="385"/>
      <c r="Q231" s="385"/>
      <c r="R231" s="385"/>
      <c r="S231" s="385"/>
      <c r="T231" s="385"/>
      <c r="U231" s="385"/>
      <c r="V231" s="385"/>
      <c r="W231" s="385"/>
      <c r="X231" s="385"/>
      <c r="Y231" s="385"/>
      <c r="Z231" s="385"/>
      <c r="AA231" s="385"/>
      <c r="AB231" s="385"/>
      <c r="AC231" s="385"/>
      <c r="AD231" s="386" t="s">
        <v>727</v>
      </c>
      <c r="AE231" s="387"/>
      <c r="AF231" s="387"/>
      <c r="AG231" s="381"/>
      <c r="AH231" s="382"/>
      <c r="AI231" s="382"/>
      <c r="AJ231" s="382"/>
      <c r="AK231" s="382"/>
      <c r="AL231" s="382"/>
      <c r="AM231" s="382"/>
      <c r="AN231" s="382"/>
      <c r="AO231" s="382"/>
      <c r="AP231" s="382"/>
      <c r="AQ231" s="382"/>
      <c r="AR231" s="382"/>
      <c r="AS231" s="382"/>
      <c r="AT231" s="382"/>
      <c r="AU231" s="382"/>
      <c r="AV231" s="382"/>
      <c r="AW231" s="382"/>
      <c r="AX231" s="383"/>
    </row>
    <row r="232" spans="1:50" ht="26.25" customHeight="1" x14ac:dyDescent="0.15">
      <c r="A232" s="363"/>
      <c r="B232" s="364"/>
      <c r="C232" s="384" t="s">
        <v>41</v>
      </c>
      <c r="D232" s="385"/>
      <c r="E232" s="385"/>
      <c r="F232" s="385"/>
      <c r="G232" s="385"/>
      <c r="H232" s="385"/>
      <c r="I232" s="385"/>
      <c r="J232" s="385"/>
      <c r="K232" s="385"/>
      <c r="L232" s="385"/>
      <c r="M232" s="385"/>
      <c r="N232" s="385"/>
      <c r="O232" s="385"/>
      <c r="P232" s="385"/>
      <c r="Q232" s="385"/>
      <c r="R232" s="385"/>
      <c r="S232" s="385"/>
      <c r="T232" s="385"/>
      <c r="U232" s="385"/>
      <c r="V232" s="385"/>
      <c r="W232" s="385"/>
      <c r="X232" s="385"/>
      <c r="Y232" s="385"/>
      <c r="Z232" s="385"/>
      <c r="AA232" s="385"/>
      <c r="AB232" s="385"/>
      <c r="AC232" s="420"/>
      <c r="AD232" s="386" t="s">
        <v>721</v>
      </c>
      <c r="AE232" s="387"/>
      <c r="AF232" s="387"/>
      <c r="AG232" s="381" t="s">
        <v>729</v>
      </c>
      <c r="AH232" s="382"/>
      <c r="AI232" s="382"/>
      <c r="AJ232" s="382"/>
      <c r="AK232" s="382"/>
      <c r="AL232" s="382"/>
      <c r="AM232" s="382"/>
      <c r="AN232" s="382"/>
      <c r="AO232" s="382"/>
      <c r="AP232" s="382"/>
      <c r="AQ232" s="382"/>
      <c r="AR232" s="382"/>
      <c r="AS232" s="382"/>
      <c r="AT232" s="382"/>
      <c r="AU232" s="382"/>
      <c r="AV232" s="382"/>
      <c r="AW232" s="382"/>
      <c r="AX232" s="383"/>
    </row>
    <row r="233" spans="1:50" ht="26.25" customHeight="1" x14ac:dyDescent="0.15">
      <c r="A233" s="363"/>
      <c r="B233" s="364"/>
      <c r="C233" s="384" t="s">
        <v>314</v>
      </c>
      <c r="D233" s="385"/>
      <c r="E233" s="385"/>
      <c r="F233" s="385"/>
      <c r="G233" s="385"/>
      <c r="H233" s="385"/>
      <c r="I233" s="385"/>
      <c r="J233" s="385"/>
      <c r="K233" s="385"/>
      <c r="L233" s="385"/>
      <c r="M233" s="385"/>
      <c r="N233" s="385"/>
      <c r="O233" s="385"/>
      <c r="P233" s="385"/>
      <c r="Q233" s="385"/>
      <c r="R233" s="385"/>
      <c r="S233" s="385"/>
      <c r="T233" s="385"/>
      <c r="U233" s="385"/>
      <c r="V233" s="385"/>
      <c r="W233" s="385"/>
      <c r="X233" s="385"/>
      <c r="Y233" s="385"/>
      <c r="Z233" s="385"/>
      <c r="AA233" s="385"/>
      <c r="AB233" s="385"/>
      <c r="AC233" s="420"/>
      <c r="AD233" s="421" t="s">
        <v>727</v>
      </c>
      <c r="AE233" s="422"/>
      <c r="AF233" s="422"/>
      <c r="AG233" s="423"/>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x14ac:dyDescent="0.15">
      <c r="A234" s="363"/>
      <c r="B234" s="364"/>
      <c r="C234" s="481" t="s">
        <v>315</v>
      </c>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3"/>
      <c r="AD234" s="386" t="s">
        <v>727</v>
      </c>
      <c r="AE234" s="387"/>
      <c r="AF234" s="454"/>
      <c r="AG234" s="381"/>
      <c r="AH234" s="382"/>
      <c r="AI234" s="382"/>
      <c r="AJ234" s="382"/>
      <c r="AK234" s="382"/>
      <c r="AL234" s="382"/>
      <c r="AM234" s="382"/>
      <c r="AN234" s="382"/>
      <c r="AO234" s="382"/>
      <c r="AP234" s="382"/>
      <c r="AQ234" s="382"/>
      <c r="AR234" s="382"/>
      <c r="AS234" s="382"/>
      <c r="AT234" s="382"/>
      <c r="AU234" s="382"/>
      <c r="AV234" s="382"/>
      <c r="AW234" s="382"/>
      <c r="AX234" s="383"/>
    </row>
    <row r="235" spans="1:50" ht="32.25" customHeight="1" x14ac:dyDescent="0.15">
      <c r="A235" s="365"/>
      <c r="B235" s="366"/>
      <c r="C235" s="484" t="s">
        <v>302</v>
      </c>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6"/>
      <c r="AD235" s="414" t="s">
        <v>721</v>
      </c>
      <c r="AE235" s="415"/>
      <c r="AF235" s="416"/>
      <c r="AG235" s="417" t="s">
        <v>730</v>
      </c>
      <c r="AH235" s="418"/>
      <c r="AI235" s="418"/>
      <c r="AJ235" s="418"/>
      <c r="AK235" s="418"/>
      <c r="AL235" s="418"/>
      <c r="AM235" s="418"/>
      <c r="AN235" s="418"/>
      <c r="AO235" s="418"/>
      <c r="AP235" s="418"/>
      <c r="AQ235" s="418"/>
      <c r="AR235" s="418"/>
      <c r="AS235" s="418"/>
      <c r="AT235" s="418"/>
      <c r="AU235" s="418"/>
      <c r="AV235" s="418"/>
      <c r="AW235" s="418"/>
      <c r="AX235" s="419"/>
    </row>
    <row r="236" spans="1:50" ht="27" customHeight="1" x14ac:dyDescent="0.15">
      <c r="A236" s="361" t="s">
        <v>38</v>
      </c>
      <c r="B236" s="362"/>
      <c r="C236" s="367" t="s">
        <v>303</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721</v>
      </c>
      <c r="AE236" s="371"/>
      <c r="AF236" s="372"/>
      <c r="AG236" s="373" t="s">
        <v>734</v>
      </c>
      <c r="AH236" s="374"/>
      <c r="AI236" s="374"/>
      <c r="AJ236" s="374"/>
      <c r="AK236" s="374"/>
      <c r="AL236" s="374"/>
      <c r="AM236" s="374"/>
      <c r="AN236" s="374"/>
      <c r="AO236" s="374"/>
      <c r="AP236" s="374"/>
      <c r="AQ236" s="374"/>
      <c r="AR236" s="374"/>
      <c r="AS236" s="374"/>
      <c r="AT236" s="374"/>
      <c r="AU236" s="374"/>
      <c r="AV236" s="374"/>
      <c r="AW236" s="374"/>
      <c r="AX236" s="375"/>
    </row>
    <row r="237" spans="1:50" ht="32.25" customHeight="1" x14ac:dyDescent="0.15">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721</v>
      </c>
      <c r="AE237" s="380"/>
      <c r="AF237" s="380"/>
      <c r="AG237" s="381" t="s">
        <v>730</v>
      </c>
      <c r="AH237" s="382"/>
      <c r="AI237" s="382"/>
      <c r="AJ237" s="382"/>
      <c r="AK237" s="382"/>
      <c r="AL237" s="382"/>
      <c r="AM237" s="382"/>
      <c r="AN237" s="382"/>
      <c r="AO237" s="382"/>
      <c r="AP237" s="382"/>
      <c r="AQ237" s="382"/>
      <c r="AR237" s="382"/>
      <c r="AS237" s="382"/>
      <c r="AT237" s="382"/>
      <c r="AU237" s="382"/>
      <c r="AV237" s="382"/>
      <c r="AW237" s="382"/>
      <c r="AX237" s="383"/>
    </row>
    <row r="238" spans="1:50" ht="27" customHeight="1" x14ac:dyDescent="0.15">
      <c r="A238" s="363"/>
      <c r="B238" s="364"/>
      <c r="C238" s="384" t="s">
        <v>228</v>
      </c>
      <c r="D238" s="385"/>
      <c r="E238" s="385"/>
      <c r="F238" s="385"/>
      <c r="G238" s="385"/>
      <c r="H238" s="385"/>
      <c r="I238" s="385"/>
      <c r="J238" s="385"/>
      <c r="K238" s="385"/>
      <c r="L238" s="385"/>
      <c r="M238" s="385"/>
      <c r="N238" s="385"/>
      <c r="O238" s="385"/>
      <c r="P238" s="385"/>
      <c r="Q238" s="385"/>
      <c r="R238" s="385"/>
      <c r="S238" s="385"/>
      <c r="T238" s="385"/>
      <c r="U238" s="385"/>
      <c r="V238" s="385"/>
      <c r="W238" s="385"/>
      <c r="X238" s="385"/>
      <c r="Y238" s="385"/>
      <c r="Z238" s="385"/>
      <c r="AA238" s="385"/>
      <c r="AB238" s="385"/>
      <c r="AC238" s="385"/>
      <c r="AD238" s="386" t="s">
        <v>721</v>
      </c>
      <c r="AE238" s="387"/>
      <c r="AF238" s="387"/>
      <c r="AG238" s="381" t="s">
        <v>731</v>
      </c>
      <c r="AH238" s="382"/>
      <c r="AI238" s="382"/>
      <c r="AJ238" s="382"/>
      <c r="AK238" s="382"/>
      <c r="AL238" s="382"/>
      <c r="AM238" s="382"/>
      <c r="AN238" s="382"/>
      <c r="AO238" s="382"/>
      <c r="AP238" s="382"/>
      <c r="AQ238" s="382"/>
      <c r="AR238" s="382"/>
      <c r="AS238" s="382"/>
      <c r="AT238" s="382"/>
      <c r="AU238" s="382"/>
      <c r="AV238" s="382"/>
      <c r="AW238" s="382"/>
      <c r="AX238" s="383"/>
    </row>
    <row r="239" spans="1:50" ht="27" customHeight="1" x14ac:dyDescent="0.15">
      <c r="A239" s="365"/>
      <c r="B239" s="366"/>
      <c r="C239" s="384" t="s">
        <v>42</v>
      </c>
      <c r="D239" s="385"/>
      <c r="E239" s="385"/>
      <c r="F239" s="385"/>
      <c r="G239" s="385"/>
      <c r="H239" s="385"/>
      <c r="I239" s="385"/>
      <c r="J239" s="385"/>
      <c r="K239" s="385"/>
      <c r="L239" s="385"/>
      <c r="M239" s="385"/>
      <c r="N239" s="385"/>
      <c r="O239" s="385"/>
      <c r="P239" s="385"/>
      <c r="Q239" s="385"/>
      <c r="R239" s="385"/>
      <c r="S239" s="385"/>
      <c r="T239" s="385"/>
      <c r="U239" s="385"/>
      <c r="V239" s="385"/>
      <c r="W239" s="385"/>
      <c r="X239" s="385"/>
      <c r="Y239" s="385"/>
      <c r="Z239" s="385"/>
      <c r="AA239" s="385"/>
      <c r="AB239" s="385"/>
      <c r="AC239" s="385"/>
      <c r="AD239" s="386" t="s">
        <v>727</v>
      </c>
      <c r="AE239" s="387"/>
      <c r="AF239" s="387"/>
      <c r="AG239" s="411"/>
      <c r="AH239" s="153"/>
      <c r="AI239" s="153"/>
      <c r="AJ239" s="153"/>
      <c r="AK239" s="153"/>
      <c r="AL239" s="153"/>
      <c r="AM239" s="153"/>
      <c r="AN239" s="153"/>
      <c r="AO239" s="153"/>
      <c r="AP239" s="153"/>
      <c r="AQ239" s="153"/>
      <c r="AR239" s="153"/>
      <c r="AS239" s="153"/>
      <c r="AT239" s="153"/>
      <c r="AU239" s="153"/>
      <c r="AV239" s="153"/>
      <c r="AW239" s="153"/>
      <c r="AX239" s="412"/>
    </row>
    <row r="240" spans="1:50" ht="41.25" customHeight="1" x14ac:dyDescent="0.15">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404" t="s">
        <v>721</v>
      </c>
      <c r="AE240" s="405"/>
      <c r="AF240" s="406"/>
      <c r="AG240" s="407" t="s">
        <v>732</v>
      </c>
      <c r="AH240" s="147"/>
      <c r="AI240" s="147"/>
      <c r="AJ240" s="147"/>
      <c r="AK240" s="147"/>
      <c r="AL240" s="147"/>
      <c r="AM240" s="147"/>
      <c r="AN240" s="147"/>
      <c r="AO240" s="147"/>
      <c r="AP240" s="147"/>
      <c r="AQ240" s="147"/>
      <c r="AR240" s="147"/>
      <c r="AS240" s="147"/>
      <c r="AT240" s="147"/>
      <c r="AU240" s="147"/>
      <c r="AV240" s="147"/>
      <c r="AW240" s="147"/>
      <c r="AX240" s="408"/>
    </row>
    <row r="241" spans="1:50" ht="19.7" customHeight="1" x14ac:dyDescent="0.15">
      <c r="A241" s="397"/>
      <c r="B241" s="398"/>
      <c r="C241" s="906" t="s">
        <v>0</v>
      </c>
      <c r="D241" s="907"/>
      <c r="E241" s="907"/>
      <c r="F241" s="907"/>
      <c r="G241" s="907"/>
      <c r="H241" s="907"/>
      <c r="I241" s="907"/>
      <c r="J241" s="907"/>
      <c r="K241" s="907"/>
      <c r="L241" s="907"/>
      <c r="M241" s="907"/>
      <c r="N241" s="907"/>
      <c r="O241" s="903" t="s">
        <v>689</v>
      </c>
      <c r="P241" s="904"/>
      <c r="Q241" s="904"/>
      <c r="R241" s="904"/>
      <c r="S241" s="904"/>
      <c r="T241" s="904"/>
      <c r="U241" s="904"/>
      <c r="V241" s="904"/>
      <c r="W241" s="904"/>
      <c r="X241" s="904"/>
      <c r="Y241" s="904"/>
      <c r="Z241" s="904"/>
      <c r="AA241" s="904"/>
      <c r="AB241" s="904"/>
      <c r="AC241" s="904"/>
      <c r="AD241" s="904"/>
      <c r="AE241" s="904"/>
      <c r="AF241" s="905"/>
      <c r="AG241" s="409"/>
      <c r="AH241" s="150"/>
      <c r="AI241" s="150"/>
      <c r="AJ241" s="150"/>
      <c r="AK241" s="150"/>
      <c r="AL241" s="150"/>
      <c r="AM241" s="150"/>
      <c r="AN241" s="150"/>
      <c r="AO241" s="150"/>
      <c r="AP241" s="150"/>
      <c r="AQ241" s="150"/>
      <c r="AR241" s="150"/>
      <c r="AS241" s="150"/>
      <c r="AT241" s="150"/>
      <c r="AU241" s="150"/>
      <c r="AV241" s="150"/>
      <c r="AW241" s="150"/>
      <c r="AX241" s="410"/>
    </row>
    <row r="242" spans="1:50" ht="24.75" customHeight="1" x14ac:dyDescent="0.15">
      <c r="A242" s="397"/>
      <c r="B242" s="398"/>
      <c r="C242" s="388">
        <v>2022</v>
      </c>
      <c r="D242" s="389"/>
      <c r="E242" s="390" t="s">
        <v>691</v>
      </c>
      <c r="F242" s="390"/>
      <c r="G242" s="390"/>
      <c r="H242" s="391">
        <v>21</v>
      </c>
      <c r="I242" s="391"/>
      <c r="J242" s="892">
        <v>625</v>
      </c>
      <c r="K242" s="892"/>
      <c r="L242" s="892"/>
      <c r="M242" s="391" t="s">
        <v>765</v>
      </c>
      <c r="N242" s="893"/>
      <c r="O242" s="894" t="s">
        <v>712</v>
      </c>
      <c r="P242" s="895"/>
      <c r="Q242" s="895"/>
      <c r="R242" s="895"/>
      <c r="S242" s="895"/>
      <c r="T242" s="895"/>
      <c r="U242" s="895"/>
      <c r="V242" s="895"/>
      <c r="W242" s="895"/>
      <c r="X242" s="895"/>
      <c r="Y242" s="895"/>
      <c r="Z242" s="895"/>
      <c r="AA242" s="895"/>
      <c r="AB242" s="895"/>
      <c r="AC242" s="895"/>
      <c r="AD242" s="895"/>
      <c r="AE242" s="895"/>
      <c r="AF242" s="896"/>
      <c r="AG242" s="409"/>
      <c r="AH242" s="150"/>
      <c r="AI242" s="150"/>
      <c r="AJ242" s="150"/>
      <c r="AK242" s="150"/>
      <c r="AL242" s="150"/>
      <c r="AM242" s="150"/>
      <c r="AN242" s="150"/>
      <c r="AO242" s="150"/>
      <c r="AP242" s="150"/>
      <c r="AQ242" s="150"/>
      <c r="AR242" s="150"/>
      <c r="AS242" s="150"/>
      <c r="AT242" s="150"/>
      <c r="AU242" s="150"/>
      <c r="AV242" s="150"/>
      <c r="AW242" s="150"/>
      <c r="AX242" s="410"/>
    </row>
    <row r="243" spans="1:50" ht="24.75" customHeight="1" x14ac:dyDescent="0.15">
      <c r="A243" s="397"/>
      <c r="B243" s="398"/>
      <c r="C243" s="388">
        <v>2022</v>
      </c>
      <c r="D243" s="389"/>
      <c r="E243" s="390" t="s">
        <v>691</v>
      </c>
      <c r="F243" s="390"/>
      <c r="G243" s="390"/>
      <c r="H243" s="391">
        <v>21</v>
      </c>
      <c r="I243" s="391"/>
      <c r="J243" s="392">
        <v>626</v>
      </c>
      <c r="K243" s="392"/>
      <c r="L243" s="392"/>
      <c r="M243" s="393" t="s">
        <v>765</v>
      </c>
      <c r="N243" s="394"/>
      <c r="O243" s="897" t="s">
        <v>713</v>
      </c>
      <c r="P243" s="898"/>
      <c r="Q243" s="898"/>
      <c r="R243" s="898"/>
      <c r="S243" s="898"/>
      <c r="T243" s="898"/>
      <c r="U243" s="898"/>
      <c r="V243" s="898"/>
      <c r="W243" s="898"/>
      <c r="X243" s="898"/>
      <c r="Y243" s="898"/>
      <c r="Z243" s="898"/>
      <c r="AA243" s="898"/>
      <c r="AB243" s="898"/>
      <c r="AC243" s="898"/>
      <c r="AD243" s="898"/>
      <c r="AE243" s="898"/>
      <c r="AF243" s="899"/>
      <c r="AG243" s="409"/>
      <c r="AH243" s="150"/>
      <c r="AI243" s="150"/>
      <c r="AJ243" s="150"/>
      <c r="AK243" s="150"/>
      <c r="AL243" s="150"/>
      <c r="AM243" s="150"/>
      <c r="AN243" s="150"/>
      <c r="AO243" s="150"/>
      <c r="AP243" s="150"/>
      <c r="AQ243" s="150"/>
      <c r="AR243" s="150"/>
      <c r="AS243" s="150"/>
      <c r="AT243" s="150"/>
      <c r="AU243" s="150"/>
      <c r="AV243" s="150"/>
      <c r="AW243" s="150"/>
      <c r="AX243" s="410"/>
    </row>
    <row r="244" spans="1:50" ht="24.75" customHeight="1" x14ac:dyDescent="0.15">
      <c r="A244" s="397"/>
      <c r="B244" s="398"/>
      <c r="C244" s="388">
        <v>2022</v>
      </c>
      <c r="D244" s="389"/>
      <c r="E244" s="390" t="s">
        <v>691</v>
      </c>
      <c r="F244" s="390"/>
      <c r="G244" s="390"/>
      <c r="H244" s="391">
        <v>21</v>
      </c>
      <c r="I244" s="391"/>
      <c r="J244" s="392">
        <v>648</v>
      </c>
      <c r="K244" s="392"/>
      <c r="L244" s="392"/>
      <c r="M244" s="393" t="s">
        <v>765</v>
      </c>
      <c r="N244" s="394"/>
      <c r="O244" s="897" t="s">
        <v>761</v>
      </c>
      <c r="P244" s="898"/>
      <c r="Q244" s="898"/>
      <c r="R244" s="898"/>
      <c r="S244" s="898"/>
      <c r="T244" s="898"/>
      <c r="U244" s="898"/>
      <c r="V244" s="898"/>
      <c r="W244" s="898"/>
      <c r="X244" s="898"/>
      <c r="Y244" s="898"/>
      <c r="Z244" s="898"/>
      <c r="AA244" s="898"/>
      <c r="AB244" s="898"/>
      <c r="AC244" s="898"/>
      <c r="AD244" s="898"/>
      <c r="AE244" s="898"/>
      <c r="AF244" s="899"/>
      <c r="AG244" s="409"/>
      <c r="AH244" s="150"/>
      <c r="AI244" s="150"/>
      <c r="AJ244" s="150"/>
      <c r="AK244" s="150"/>
      <c r="AL244" s="150"/>
      <c r="AM244" s="150"/>
      <c r="AN244" s="150"/>
      <c r="AO244" s="150"/>
      <c r="AP244" s="150"/>
      <c r="AQ244" s="150"/>
      <c r="AR244" s="150"/>
      <c r="AS244" s="150"/>
      <c r="AT244" s="150"/>
      <c r="AU244" s="150"/>
      <c r="AV244" s="150"/>
      <c r="AW244" s="150"/>
      <c r="AX244" s="410"/>
    </row>
    <row r="245" spans="1:50" ht="30" customHeight="1" x14ac:dyDescent="0.15">
      <c r="A245" s="397"/>
      <c r="B245" s="398"/>
      <c r="C245" s="388">
        <v>2022</v>
      </c>
      <c r="D245" s="389"/>
      <c r="E245" s="390" t="s">
        <v>691</v>
      </c>
      <c r="F245" s="390"/>
      <c r="G245" s="390"/>
      <c r="H245" s="391">
        <v>21</v>
      </c>
      <c r="I245" s="391"/>
      <c r="J245" s="392">
        <v>664</v>
      </c>
      <c r="K245" s="392"/>
      <c r="L245" s="392"/>
      <c r="M245" s="393" t="s">
        <v>765</v>
      </c>
      <c r="N245" s="394"/>
      <c r="O245" s="897" t="s">
        <v>760</v>
      </c>
      <c r="P245" s="898"/>
      <c r="Q245" s="898"/>
      <c r="R245" s="898"/>
      <c r="S245" s="898"/>
      <c r="T245" s="898"/>
      <c r="U245" s="898"/>
      <c r="V245" s="898"/>
      <c r="W245" s="898"/>
      <c r="X245" s="898"/>
      <c r="Y245" s="898"/>
      <c r="Z245" s="898"/>
      <c r="AA245" s="898"/>
      <c r="AB245" s="898"/>
      <c r="AC245" s="898"/>
      <c r="AD245" s="898"/>
      <c r="AE245" s="898"/>
      <c r="AF245" s="899"/>
      <c r="AG245" s="409"/>
      <c r="AH245" s="150"/>
      <c r="AI245" s="150"/>
      <c r="AJ245" s="150"/>
      <c r="AK245" s="150"/>
      <c r="AL245" s="150"/>
      <c r="AM245" s="150"/>
      <c r="AN245" s="150"/>
      <c r="AO245" s="150"/>
      <c r="AP245" s="150"/>
      <c r="AQ245" s="150"/>
      <c r="AR245" s="150"/>
      <c r="AS245" s="150"/>
      <c r="AT245" s="150"/>
      <c r="AU245" s="150"/>
      <c r="AV245" s="150"/>
      <c r="AW245" s="150"/>
      <c r="AX245" s="410"/>
    </row>
    <row r="246" spans="1:50" ht="30" customHeight="1" x14ac:dyDescent="0.15">
      <c r="A246" s="399"/>
      <c r="B246" s="400"/>
      <c r="C246" s="388">
        <v>2022</v>
      </c>
      <c r="D246" s="389"/>
      <c r="E246" s="390" t="s">
        <v>691</v>
      </c>
      <c r="F246" s="390"/>
      <c r="G246" s="390"/>
      <c r="H246" s="391">
        <v>21</v>
      </c>
      <c r="I246" s="391"/>
      <c r="J246" s="413">
        <v>650</v>
      </c>
      <c r="K246" s="413"/>
      <c r="L246" s="413"/>
      <c r="M246" s="890" t="s">
        <v>765</v>
      </c>
      <c r="N246" s="891"/>
      <c r="O246" s="900" t="s">
        <v>759</v>
      </c>
      <c r="P246" s="901"/>
      <c r="Q246" s="901"/>
      <c r="R246" s="901"/>
      <c r="S246" s="901"/>
      <c r="T246" s="901"/>
      <c r="U246" s="901"/>
      <c r="V246" s="901"/>
      <c r="W246" s="901"/>
      <c r="X246" s="901"/>
      <c r="Y246" s="901"/>
      <c r="Z246" s="901"/>
      <c r="AA246" s="901"/>
      <c r="AB246" s="901"/>
      <c r="AC246" s="901"/>
      <c r="AD246" s="901"/>
      <c r="AE246" s="901"/>
      <c r="AF246" s="902"/>
      <c r="AG246" s="411"/>
      <c r="AH246" s="153"/>
      <c r="AI246" s="153"/>
      <c r="AJ246" s="153"/>
      <c r="AK246" s="153"/>
      <c r="AL246" s="153"/>
      <c r="AM246" s="153"/>
      <c r="AN246" s="153"/>
      <c r="AO246" s="153"/>
      <c r="AP246" s="153"/>
      <c r="AQ246" s="153"/>
      <c r="AR246" s="153"/>
      <c r="AS246" s="153"/>
      <c r="AT246" s="153"/>
      <c r="AU246" s="153"/>
      <c r="AV246" s="153"/>
      <c r="AW246" s="153"/>
      <c r="AX246" s="412"/>
    </row>
    <row r="247" spans="1:50" ht="67.5" customHeight="1" x14ac:dyDescent="0.15">
      <c r="A247" s="361" t="s">
        <v>46</v>
      </c>
      <c r="B247" s="918"/>
      <c r="C247" s="320" t="s">
        <v>50</v>
      </c>
      <c r="D247" s="738"/>
      <c r="E247" s="738"/>
      <c r="F247" s="739"/>
      <c r="G247" s="921" t="s">
        <v>735</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736</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733</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5" t="s">
        <v>133</v>
      </c>
      <c r="B252" s="346"/>
      <c r="C252" s="346"/>
      <c r="D252" s="346"/>
      <c r="E252" s="347"/>
      <c r="F252" s="917" t="s">
        <v>768</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5" t="s">
        <v>133</v>
      </c>
      <c r="B254" s="346"/>
      <c r="C254" s="346"/>
      <c r="D254" s="346"/>
      <c r="E254" s="347"/>
      <c r="F254" s="348" t="s">
        <v>367</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15">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
      <c r="A256" s="354"/>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15">
      <c r="A257" s="357" t="s">
        <v>318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15">
      <c r="A258" s="360" t="s">
        <v>360</v>
      </c>
      <c r="B258" s="106"/>
      <c r="C258" s="106"/>
      <c r="D258" s="107"/>
      <c r="E258" s="341" t="s">
        <v>699</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15">
      <c r="A259" s="275" t="s">
        <v>359</v>
      </c>
      <c r="B259" s="275"/>
      <c r="C259" s="275"/>
      <c r="D259" s="275"/>
      <c r="E259" s="341" t="s">
        <v>714</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15">
      <c r="A260" s="275" t="s">
        <v>358</v>
      </c>
      <c r="B260" s="275"/>
      <c r="C260" s="275"/>
      <c r="D260" s="275"/>
      <c r="E260" s="341" t="s">
        <v>715</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15">
      <c r="A261" s="275" t="s">
        <v>357</v>
      </c>
      <c r="B261" s="275"/>
      <c r="C261" s="275"/>
      <c r="D261" s="275"/>
      <c r="E261" s="341" t="s">
        <v>716</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15">
      <c r="A262" s="275" t="s">
        <v>356</v>
      </c>
      <c r="B262" s="275"/>
      <c r="C262" s="275"/>
      <c r="D262" s="275"/>
      <c r="E262" s="341" t="s">
        <v>717</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15">
      <c r="A263" s="275" t="s">
        <v>355</v>
      </c>
      <c r="B263" s="275"/>
      <c r="C263" s="275"/>
      <c r="D263" s="275"/>
      <c r="E263" s="341" t="s">
        <v>718</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15">
      <c r="A264" s="275" t="s">
        <v>354</v>
      </c>
      <c r="B264" s="275"/>
      <c r="C264" s="275"/>
      <c r="D264" s="275"/>
      <c r="E264" s="341" t="s">
        <v>719</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15">
      <c r="A265" s="275" t="s">
        <v>353</v>
      </c>
      <c r="B265" s="275"/>
      <c r="C265" s="275"/>
      <c r="D265" s="275"/>
      <c r="E265" s="341" t="s">
        <v>720</v>
      </c>
      <c r="F265" s="342"/>
      <c r="G265" s="342"/>
      <c r="H265" s="342"/>
      <c r="I265" s="342"/>
      <c r="J265" s="342"/>
      <c r="K265" s="342"/>
      <c r="L265" s="342"/>
      <c r="M265" s="342"/>
      <c r="N265" s="342"/>
      <c r="O265" s="342"/>
      <c r="P265" s="343"/>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15">
      <c r="A266" s="275" t="s">
        <v>500</v>
      </c>
      <c r="B266" s="275"/>
      <c r="C266" s="275"/>
      <c r="D266" s="275"/>
      <c r="E266" s="116" t="s">
        <v>691</v>
      </c>
      <c r="F266" s="102"/>
      <c r="G266" s="102"/>
      <c r="H266" s="92" t="str">
        <f>IF(E266="","","-")</f>
        <v>-</v>
      </c>
      <c r="I266" s="102" t="s">
        <v>311</v>
      </c>
      <c r="J266" s="102"/>
      <c r="K266" s="92" t="str">
        <f>IF(I266="","","-")</f>
        <v>-</v>
      </c>
      <c r="L266" s="117">
        <v>592</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5" t="s">
        <v>680</v>
      </c>
      <c r="B267" s="275"/>
      <c r="C267" s="275"/>
      <c r="D267" s="275"/>
      <c r="E267" s="116" t="s">
        <v>691</v>
      </c>
      <c r="F267" s="102"/>
      <c r="G267" s="102"/>
      <c r="H267" s="92"/>
      <c r="I267" s="102"/>
      <c r="J267" s="102"/>
      <c r="K267" s="92"/>
      <c r="L267" s="117">
        <v>601</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5" t="s">
        <v>468</v>
      </c>
      <c r="B268" s="275"/>
      <c r="C268" s="275"/>
      <c r="D268" s="275"/>
      <c r="E268" s="100">
        <v>2021</v>
      </c>
      <c r="F268" s="101"/>
      <c r="G268" s="102" t="s">
        <v>758</v>
      </c>
      <c r="H268" s="102"/>
      <c r="I268" s="102"/>
      <c r="J268" s="101">
        <v>20</v>
      </c>
      <c r="K268" s="101"/>
      <c r="L268" s="117">
        <v>659</v>
      </c>
      <c r="M268" s="117"/>
      <c r="N268" s="117"/>
      <c r="O268" s="101" t="s">
        <v>765</v>
      </c>
      <c r="P268" s="101"/>
      <c r="Q268" s="100"/>
      <c r="R268" s="101"/>
      <c r="S268" s="102"/>
      <c r="T268" s="102"/>
      <c r="U268" s="102"/>
      <c r="V268" s="101"/>
      <c r="W268" s="101"/>
      <c r="X268" s="117"/>
      <c r="Y268" s="117"/>
      <c r="Z268" s="117"/>
      <c r="AA268" s="101"/>
      <c r="AB268" s="328"/>
      <c r="AC268" s="100"/>
      <c r="AD268" s="101"/>
      <c r="AE268" s="102"/>
      <c r="AF268" s="102"/>
      <c r="AG268" s="102"/>
      <c r="AH268" s="101"/>
      <c r="AI268" s="101"/>
      <c r="AJ268" s="117"/>
      <c r="AK268" s="117"/>
      <c r="AL268" s="117"/>
      <c r="AM268" s="101"/>
      <c r="AN268" s="328"/>
      <c r="AO268" s="100"/>
      <c r="AP268" s="101"/>
      <c r="AQ268" s="102"/>
      <c r="AR268" s="102"/>
      <c r="AS268" s="102"/>
      <c r="AT268" s="101"/>
      <c r="AU268" s="101"/>
      <c r="AV268" s="117"/>
      <c r="AW268" s="117"/>
      <c r="AX268" s="95"/>
    </row>
    <row r="269" spans="1:52" ht="28.35" customHeight="1" x14ac:dyDescent="0.15">
      <c r="A269" s="329" t="s">
        <v>347</v>
      </c>
      <c r="B269" s="330"/>
      <c r="C269" s="330"/>
      <c r="D269" s="330"/>
      <c r="E269" s="330"/>
      <c r="F269" s="331"/>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9"/>
      <c r="B270" s="330"/>
      <c r="C270" s="330"/>
      <c r="D270" s="330"/>
      <c r="E270" s="330"/>
      <c r="F270" s="331"/>
      <c r="G270" s="44"/>
      <c r="H270" s="45"/>
      <c r="I270" s="45"/>
      <c r="J270" s="45"/>
      <c r="K270" s="45"/>
      <c r="L270" s="99"/>
      <c r="M270" s="99"/>
      <c r="N270" s="99"/>
      <c r="O270" s="99"/>
      <c r="P270" s="99"/>
      <c r="Q270" s="99"/>
      <c r="R270" s="99"/>
      <c r="S270" s="99"/>
      <c r="T270" s="99"/>
      <c r="U270" s="99"/>
      <c r="V270" s="99"/>
      <c r="W270" s="99"/>
      <c r="X270" s="99"/>
      <c r="Y270" s="99"/>
      <c r="Z270" s="99"/>
      <c r="AA270" s="99"/>
      <c r="AB270" s="99"/>
      <c r="AC270" s="99"/>
      <c r="AD270" s="99"/>
      <c r="AE270" s="99"/>
      <c r="AF270" s="99"/>
      <c r="AG270" s="99"/>
      <c r="AH270" s="99"/>
      <c r="AI270" s="99"/>
      <c r="AJ270" s="99"/>
      <c r="AK270" s="45"/>
      <c r="AL270" s="45"/>
      <c r="AM270" s="45"/>
      <c r="AN270" s="45"/>
      <c r="AO270" s="45"/>
      <c r="AP270" s="45"/>
      <c r="AQ270" s="45"/>
      <c r="AR270" s="45"/>
      <c r="AS270" s="45"/>
      <c r="AT270" s="45"/>
      <c r="AU270" s="45"/>
      <c r="AV270" s="45"/>
      <c r="AW270" s="45"/>
      <c r="AX270" s="46"/>
    </row>
    <row r="271" spans="1:52" ht="28.35" customHeight="1" x14ac:dyDescent="0.15">
      <c r="A271" s="329"/>
      <c r="B271" s="330"/>
      <c r="C271" s="330"/>
      <c r="D271" s="330"/>
      <c r="E271" s="330"/>
      <c r="F271" s="331"/>
      <c r="G271" s="44"/>
      <c r="H271" s="45"/>
      <c r="I271" s="45"/>
      <c r="J271" s="45"/>
      <c r="K271" s="45"/>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45"/>
      <c r="AL271" s="45"/>
      <c r="AM271" s="45"/>
      <c r="AN271" s="45"/>
      <c r="AO271" s="45"/>
      <c r="AP271" s="45"/>
      <c r="AQ271" s="45"/>
      <c r="AR271" s="45"/>
      <c r="AS271" s="45"/>
      <c r="AT271" s="45"/>
      <c r="AU271" s="45"/>
      <c r="AV271" s="45"/>
      <c r="AW271" s="45"/>
      <c r="AX271" s="46"/>
    </row>
    <row r="272" spans="1:52" ht="28.35" customHeight="1" x14ac:dyDescent="0.15">
      <c r="A272" s="329"/>
      <c r="B272" s="330"/>
      <c r="C272" s="330"/>
      <c r="D272" s="330"/>
      <c r="E272" s="330"/>
      <c r="F272" s="331"/>
      <c r="G272" s="44"/>
      <c r="H272" s="45"/>
      <c r="I272" s="45"/>
      <c r="J272" s="45"/>
      <c r="K272" s="45"/>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45"/>
      <c r="AL272" s="45"/>
      <c r="AM272" s="45"/>
      <c r="AN272" s="45"/>
      <c r="AO272" s="45"/>
      <c r="AP272" s="45"/>
      <c r="AQ272" s="45"/>
      <c r="AR272" s="45"/>
      <c r="AS272" s="45"/>
      <c r="AT272" s="45"/>
      <c r="AU272" s="45"/>
      <c r="AV272" s="45"/>
      <c r="AW272" s="45"/>
      <c r="AX272" s="46"/>
    </row>
    <row r="273" spans="1:50" ht="27.75" customHeight="1" x14ac:dyDescent="0.15">
      <c r="A273" s="329"/>
      <c r="B273" s="330"/>
      <c r="C273" s="330"/>
      <c r="D273" s="330"/>
      <c r="E273" s="330"/>
      <c r="F273" s="331"/>
      <c r="G273" s="44"/>
      <c r="H273" s="45"/>
      <c r="I273" s="45"/>
      <c r="J273" s="45"/>
      <c r="K273" s="45"/>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45"/>
      <c r="AL273" s="45"/>
      <c r="AM273" s="45"/>
      <c r="AN273" s="45"/>
      <c r="AO273" s="45"/>
      <c r="AP273" s="45"/>
      <c r="AQ273" s="45"/>
      <c r="AR273" s="45"/>
      <c r="AS273" s="45"/>
      <c r="AT273" s="45"/>
      <c r="AU273" s="45"/>
      <c r="AV273" s="45"/>
      <c r="AW273" s="45"/>
      <c r="AX273" s="46"/>
    </row>
    <row r="274" spans="1:50" ht="28.35" customHeight="1" x14ac:dyDescent="0.15">
      <c r="A274" s="329"/>
      <c r="B274" s="330"/>
      <c r="C274" s="330"/>
      <c r="D274" s="330"/>
      <c r="E274" s="330"/>
      <c r="F274" s="331"/>
      <c r="G274" s="44"/>
      <c r="H274" s="45"/>
      <c r="I274" s="45"/>
      <c r="J274" s="45"/>
      <c r="K274" s="45"/>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45"/>
      <c r="AL274" s="45"/>
      <c r="AM274" s="45"/>
      <c r="AN274" s="45"/>
      <c r="AO274" s="45"/>
      <c r="AP274" s="45"/>
      <c r="AQ274" s="45"/>
      <c r="AR274" s="45"/>
      <c r="AS274" s="45"/>
      <c r="AT274" s="45"/>
      <c r="AU274" s="45"/>
      <c r="AV274" s="45"/>
      <c r="AW274" s="45"/>
      <c r="AX274" s="46"/>
    </row>
    <row r="275" spans="1:50" ht="28.35" customHeight="1" x14ac:dyDescent="0.15">
      <c r="A275" s="329"/>
      <c r="B275" s="330"/>
      <c r="C275" s="330"/>
      <c r="D275" s="330"/>
      <c r="E275" s="330"/>
      <c r="F275" s="331"/>
      <c r="G275" s="44"/>
      <c r="H275" s="45"/>
      <c r="I275" s="45"/>
      <c r="J275" s="45"/>
      <c r="K275" s="45"/>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45"/>
      <c r="AL275" s="45"/>
      <c r="AM275" s="45"/>
      <c r="AN275" s="45"/>
      <c r="AO275" s="45"/>
      <c r="AP275" s="45"/>
      <c r="AQ275" s="45"/>
      <c r="AR275" s="45"/>
      <c r="AS275" s="45"/>
      <c r="AT275" s="45"/>
      <c r="AU275" s="45"/>
      <c r="AV275" s="45"/>
      <c r="AW275" s="45"/>
      <c r="AX275" s="46"/>
    </row>
    <row r="276" spans="1:50" ht="27.75" customHeight="1" x14ac:dyDescent="0.15">
      <c r="A276" s="329"/>
      <c r="B276" s="330"/>
      <c r="C276" s="330"/>
      <c r="D276" s="330"/>
      <c r="E276" s="330"/>
      <c r="F276" s="331"/>
      <c r="G276" s="44"/>
      <c r="H276" s="45"/>
      <c r="I276" s="45"/>
      <c r="J276" s="45"/>
      <c r="K276" s="45"/>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45"/>
      <c r="AL276" s="45"/>
      <c r="AM276" s="45"/>
      <c r="AN276" s="45"/>
      <c r="AO276" s="45"/>
      <c r="AP276" s="45"/>
      <c r="AQ276" s="45"/>
      <c r="AR276" s="45"/>
      <c r="AS276" s="45"/>
      <c r="AT276" s="45"/>
      <c r="AU276" s="45"/>
      <c r="AV276" s="45"/>
      <c r="AW276" s="45"/>
      <c r="AX276" s="46"/>
    </row>
    <row r="277" spans="1:50" ht="28.35" customHeight="1" x14ac:dyDescent="0.15">
      <c r="A277" s="329"/>
      <c r="B277" s="330"/>
      <c r="C277" s="330"/>
      <c r="D277" s="330"/>
      <c r="E277" s="330"/>
      <c r="F277" s="331"/>
      <c r="G277" s="44"/>
      <c r="H277" s="45"/>
      <c r="I277" s="45"/>
      <c r="J277" s="45"/>
      <c r="K277" s="45"/>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45"/>
      <c r="AL277" s="45"/>
      <c r="AM277" s="45"/>
      <c r="AN277" s="45"/>
      <c r="AO277" s="45"/>
      <c r="AP277" s="45"/>
      <c r="AQ277" s="45"/>
      <c r="AR277" s="45"/>
      <c r="AS277" s="45"/>
      <c r="AT277" s="45"/>
      <c r="AU277" s="45"/>
      <c r="AV277" s="45"/>
      <c r="AW277" s="45"/>
      <c r="AX277" s="46"/>
    </row>
    <row r="278" spans="1:50" ht="28.35" customHeight="1" x14ac:dyDescent="0.15">
      <c r="A278" s="329"/>
      <c r="B278" s="330"/>
      <c r="C278" s="330"/>
      <c r="D278" s="330"/>
      <c r="E278" s="330"/>
      <c r="F278" s="331"/>
      <c r="G278" s="44"/>
      <c r="H278" s="45"/>
      <c r="I278" s="45"/>
      <c r="J278" s="45"/>
      <c r="K278" s="45"/>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45"/>
      <c r="AL278" s="45"/>
      <c r="AM278" s="45"/>
      <c r="AN278" s="45"/>
      <c r="AO278" s="45"/>
      <c r="AP278" s="45"/>
      <c r="AQ278" s="45"/>
      <c r="AR278" s="45"/>
      <c r="AS278" s="45"/>
      <c r="AT278" s="45"/>
      <c r="AU278" s="45"/>
      <c r="AV278" s="45"/>
      <c r="AW278" s="45"/>
      <c r="AX278" s="46"/>
    </row>
    <row r="279" spans="1:50" ht="28.35" customHeight="1" x14ac:dyDescent="0.15">
      <c r="A279" s="329"/>
      <c r="B279" s="330"/>
      <c r="C279" s="330"/>
      <c r="D279" s="330"/>
      <c r="E279" s="330"/>
      <c r="F279" s="331"/>
      <c r="G279" s="44"/>
      <c r="H279" s="45"/>
      <c r="I279" s="45"/>
      <c r="J279" s="45"/>
      <c r="K279" s="45"/>
      <c r="L279" s="99"/>
      <c r="M279" s="99"/>
      <c r="N279" s="99"/>
      <c r="O279" s="99"/>
      <c r="P279" s="99"/>
      <c r="Q279" s="99"/>
      <c r="R279" s="99"/>
      <c r="S279" s="99"/>
      <c r="T279" s="99"/>
      <c r="U279" s="99"/>
      <c r="V279" s="99"/>
      <c r="W279" s="99"/>
      <c r="X279" s="99"/>
      <c r="Y279" s="99"/>
      <c r="Z279" s="99"/>
      <c r="AA279" s="99"/>
      <c r="AB279" s="99"/>
      <c r="AC279" s="99"/>
      <c r="AD279" s="99"/>
      <c r="AE279" s="99"/>
      <c r="AF279" s="99"/>
      <c r="AG279" s="99"/>
      <c r="AH279" s="99"/>
      <c r="AI279" s="99"/>
      <c r="AJ279" s="99"/>
      <c r="AK279" s="45"/>
      <c r="AL279" s="45"/>
      <c r="AM279" s="45"/>
      <c r="AN279" s="45"/>
      <c r="AO279" s="45"/>
      <c r="AP279" s="45"/>
      <c r="AQ279" s="45"/>
      <c r="AR279" s="45"/>
      <c r="AS279" s="45"/>
      <c r="AT279" s="45"/>
      <c r="AU279" s="45"/>
      <c r="AV279" s="45"/>
      <c r="AW279" s="45"/>
      <c r="AX279" s="46"/>
    </row>
    <row r="280" spans="1:50" ht="28.35" customHeight="1" x14ac:dyDescent="0.15">
      <c r="A280" s="329"/>
      <c r="B280" s="330"/>
      <c r="C280" s="330"/>
      <c r="D280" s="330"/>
      <c r="E280" s="330"/>
      <c r="F280" s="331"/>
      <c r="G280" s="44"/>
      <c r="H280" s="45"/>
      <c r="I280" s="45"/>
      <c r="J280" s="45"/>
      <c r="K280" s="45"/>
      <c r="L280" s="99"/>
      <c r="M280" s="99"/>
      <c r="N280" s="99"/>
      <c r="O280" s="99"/>
      <c r="P280" s="99"/>
      <c r="Q280" s="99"/>
      <c r="R280" s="99"/>
      <c r="S280" s="99"/>
      <c r="T280" s="99"/>
      <c r="U280" s="99"/>
      <c r="V280" s="99"/>
      <c r="W280" s="99"/>
      <c r="X280" s="99"/>
      <c r="Y280" s="99"/>
      <c r="Z280" s="99"/>
      <c r="AA280" s="99"/>
      <c r="AB280" s="99"/>
      <c r="AC280" s="99"/>
      <c r="AD280" s="99"/>
      <c r="AE280" s="99"/>
      <c r="AF280" s="99"/>
      <c r="AG280" s="99"/>
      <c r="AH280" s="99"/>
      <c r="AI280" s="99"/>
      <c r="AJ280" s="99"/>
      <c r="AK280" s="45"/>
      <c r="AL280" s="45"/>
      <c r="AM280" s="45"/>
      <c r="AN280" s="45"/>
      <c r="AO280" s="45"/>
      <c r="AP280" s="45"/>
      <c r="AQ280" s="45"/>
      <c r="AR280" s="45"/>
      <c r="AS280" s="45"/>
      <c r="AT280" s="45"/>
      <c r="AU280" s="45"/>
      <c r="AV280" s="45"/>
      <c r="AW280" s="45"/>
      <c r="AX280" s="46"/>
    </row>
    <row r="281" spans="1:50" ht="28.35" customHeight="1" x14ac:dyDescent="0.15">
      <c r="A281" s="329"/>
      <c r="B281" s="330"/>
      <c r="C281" s="330"/>
      <c r="D281" s="330"/>
      <c r="E281" s="330"/>
      <c r="F281" s="331"/>
      <c r="G281" s="44"/>
      <c r="H281" s="45"/>
      <c r="I281" s="45"/>
      <c r="J281" s="45"/>
      <c r="K281" s="45"/>
      <c r="L281" s="99"/>
      <c r="M281" s="99"/>
      <c r="N281" s="99"/>
      <c r="O281" s="99"/>
      <c r="P281" s="99"/>
      <c r="Q281" s="99"/>
      <c r="R281" s="99"/>
      <c r="S281" s="99"/>
      <c r="T281" s="99"/>
      <c r="U281" s="99"/>
      <c r="V281" s="99"/>
      <c r="W281" s="99"/>
      <c r="X281" s="99"/>
      <c r="Y281" s="99"/>
      <c r="Z281" s="99"/>
      <c r="AA281" s="99"/>
      <c r="AB281" s="99"/>
      <c r="AC281" s="99"/>
      <c r="AD281" s="99"/>
      <c r="AE281" s="99"/>
      <c r="AF281" s="99"/>
      <c r="AG281" s="99"/>
      <c r="AH281" s="99"/>
      <c r="AI281" s="99"/>
      <c r="AJ281" s="99"/>
      <c r="AK281" s="45"/>
      <c r="AL281" s="45"/>
      <c r="AM281" s="45"/>
      <c r="AN281" s="45"/>
      <c r="AO281" s="45"/>
      <c r="AP281" s="45"/>
      <c r="AQ281" s="45"/>
      <c r="AR281" s="45"/>
      <c r="AS281" s="45"/>
      <c r="AT281" s="45"/>
      <c r="AU281" s="45"/>
      <c r="AV281" s="45"/>
      <c r="AW281" s="45"/>
      <c r="AX281" s="46"/>
    </row>
    <row r="282" spans="1:50" ht="27.75" customHeight="1" x14ac:dyDescent="0.15">
      <c r="A282" s="329"/>
      <c r="B282" s="330"/>
      <c r="C282" s="330"/>
      <c r="D282" s="330"/>
      <c r="E282" s="330"/>
      <c r="F282" s="331"/>
      <c r="G282" s="44"/>
      <c r="H282" s="45"/>
      <c r="I282" s="45"/>
      <c r="J282" s="45"/>
      <c r="K282" s="45"/>
      <c r="L282" s="99"/>
      <c r="M282" s="99"/>
      <c r="N282" s="99"/>
      <c r="O282" s="99"/>
      <c r="P282" s="99"/>
      <c r="Q282" s="99"/>
      <c r="R282" s="99"/>
      <c r="S282" s="99"/>
      <c r="T282" s="99"/>
      <c r="U282" s="99"/>
      <c r="V282" s="99"/>
      <c r="W282" s="99"/>
      <c r="X282" s="99"/>
      <c r="Y282" s="99"/>
      <c r="Z282" s="99"/>
      <c r="AA282" s="99"/>
      <c r="AB282" s="99"/>
      <c r="AC282" s="99"/>
      <c r="AD282" s="99"/>
      <c r="AE282" s="99"/>
      <c r="AF282" s="99"/>
      <c r="AG282" s="99"/>
      <c r="AH282" s="99"/>
      <c r="AI282" s="99"/>
      <c r="AJ282" s="99"/>
      <c r="AK282" s="45"/>
      <c r="AL282" s="45"/>
      <c r="AM282" s="45"/>
      <c r="AN282" s="45"/>
      <c r="AO282" s="45"/>
      <c r="AP282" s="45"/>
      <c r="AQ282" s="45"/>
      <c r="AR282" s="45"/>
      <c r="AS282" s="45"/>
      <c r="AT282" s="45"/>
      <c r="AU282" s="45"/>
      <c r="AV282" s="45"/>
      <c r="AW282" s="45"/>
      <c r="AX282" s="46"/>
    </row>
    <row r="283" spans="1:50" ht="28.35" hidden="1" customHeight="1" x14ac:dyDescent="0.15">
      <c r="A283" s="329"/>
      <c r="B283" s="330"/>
      <c r="C283" s="330"/>
      <c r="D283" s="330"/>
      <c r="E283" s="330"/>
      <c r="F283" s="33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9"/>
      <c r="B284" s="330"/>
      <c r="C284" s="330"/>
      <c r="D284" s="330"/>
      <c r="E284" s="330"/>
      <c r="F284" s="33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9"/>
      <c r="B285" s="330"/>
      <c r="C285" s="330"/>
      <c r="D285" s="330"/>
      <c r="E285" s="330"/>
      <c r="F285" s="33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9"/>
      <c r="B286" s="330"/>
      <c r="C286" s="330"/>
      <c r="D286" s="330"/>
      <c r="E286" s="330"/>
      <c r="F286" s="33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9"/>
      <c r="B287" s="330"/>
      <c r="C287" s="330"/>
      <c r="D287" s="330"/>
      <c r="E287" s="330"/>
      <c r="F287" s="33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9"/>
      <c r="B288" s="330"/>
      <c r="C288" s="330"/>
      <c r="D288" s="330"/>
      <c r="E288" s="330"/>
      <c r="F288" s="33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9"/>
      <c r="B289" s="330"/>
      <c r="C289" s="330"/>
      <c r="D289" s="330"/>
      <c r="E289" s="330"/>
      <c r="F289" s="33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9"/>
      <c r="B290" s="330"/>
      <c r="C290" s="330"/>
      <c r="D290" s="330"/>
      <c r="E290" s="330"/>
      <c r="F290" s="33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9"/>
      <c r="B291" s="330"/>
      <c r="C291" s="330"/>
      <c r="D291" s="330"/>
      <c r="E291" s="330"/>
      <c r="F291" s="33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9"/>
      <c r="B292" s="330"/>
      <c r="C292" s="330"/>
      <c r="D292" s="330"/>
      <c r="E292" s="330"/>
      <c r="F292" s="33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9"/>
      <c r="B293" s="330"/>
      <c r="C293" s="330"/>
      <c r="D293" s="330"/>
      <c r="E293" s="330"/>
      <c r="F293" s="33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9"/>
      <c r="B294" s="330"/>
      <c r="C294" s="330"/>
      <c r="D294" s="330"/>
      <c r="E294" s="330"/>
      <c r="F294" s="33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9"/>
      <c r="B295" s="330"/>
      <c r="C295" s="330"/>
      <c r="D295" s="330"/>
      <c r="E295" s="330"/>
      <c r="F295" s="33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9"/>
      <c r="B296" s="330"/>
      <c r="C296" s="330"/>
      <c r="D296" s="330"/>
      <c r="E296" s="330"/>
      <c r="F296" s="33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9"/>
      <c r="B297" s="330"/>
      <c r="C297" s="330"/>
      <c r="D297" s="330"/>
      <c r="E297" s="330"/>
      <c r="F297" s="33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9"/>
      <c r="B298" s="330"/>
      <c r="C298" s="330"/>
      <c r="D298" s="330"/>
      <c r="E298" s="330"/>
      <c r="F298" s="33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9"/>
      <c r="B299" s="330"/>
      <c r="C299" s="330"/>
      <c r="D299" s="330"/>
      <c r="E299" s="330"/>
      <c r="F299" s="33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9"/>
      <c r="B300" s="330"/>
      <c r="C300" s="330"/>
      <c r="D300" s="330"/>
      <c r="E300" s="330"/>
      <c r="F300" s="33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9"/>
      <c r="B301" s="330"/>
      <c r="C301" s="330"/>
      <c r="D301" s="330"/>
      <c r="E301" s="330"/>
      <c r="F301" s="33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9"/>
      <c r="B302" s="330"/>
      <c r="C302" s="330"/>
      <c r="D302" s="330"/>
      <c r="E302" s="330"/>
      <c r="F302" s="33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9"/>
      <c r="B303" s="330"/>
      <c r="C303" s="330"/>
      <c r="D303" s="330"/>
      <c r="E303" s="330"/>
      <c r="F303" s="33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9"/>
      <c r="B304" s="330"/>
      <c r="C304" s="330"/>
      <c r="D304" s="330"/>
      <c r="E304" s="330"/>
      <c r="F304" s="33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9"/>
      <c r="B305" s="330"/>
      <c r="C305" s="330"/>
      <c r="D305" s="330"/>
      <c r="E305" s="330"/>
      <c r="F305" s="33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9"/>
      <c r="B306" s="330"/>
      <c r="C306" s="330"/>
      <c r="D306" s="330"/>
      <c r="E306" s="330"/>
      <c r="F306" s="33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32"/>
      <c r="B307" s="333"/>
      <c r="C307" s="333"/>
      <c r="D307" s="333"/>
      <c r="E307" s="333"/>
      <c r="F307" s="33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6.75" customHeight="1" x14ac:dyDescent="0.15">
      <c r="A308" s="335" t="s">
        <v>349</v>
      </c>
      <c r="B308" s="336"/>
      <c r="C308" s="336"/>
      <c r="D308" s="336"/>
      <c r="E308" s="336"/>
      <c r="F308" s="337"/>
      <c r="G308" s="316" t="s">
        <v>771</v>
      </c>
      <c r="H308" s="317"/>
      <c r="I308" s="317"/>
      <c r="J308" s="317"/>
      <c r="K308" s="317"/>
      <c r="L308" s="317"/>
      <c r="M308" s="317"/>
      <c r="N308" s="317"/>
      <c r="O308" s="317"/>
      <c r="P308" s="317"/>
      <c r="Q308" s="317"/>
      <c r="R308" s="317"/>
      <c r="S308" s="317"/>
      <c r="T308" s="317"/>
      <c r="U308" s="317"/>
      <c r="V308" s="317"/>
      <c r="W308" s="317"/>
      <c r="X308" s="317"/>
      <c r="Y308" s="317"/>
      <c r="Z308" s="317"/>
      <c r="AA308" s="317"/>
      <c r="AB308" s="318"/>
      <c r="AC308" s="316" t="s">
        <v>737</v>
      </c>
      <c r="AD308" s="317"/>
      <c r="AE308" s="317"/>
      <c r="AF308" s="317"/>
      <c r="AG308" s="317"/>
      <c r="AH308" s="317"/>
      <c r="AI308" s="317"/>
      <c r="AJ308" s="317"/>
      <c r="AK308" s="317"/>
      <c r="AL308" s="317"/>
      <c r="AM308" s="317"/>
      <c r="AN308" s="317"/>
      <c r="AO308" s="317"/>
      <c r="AP308" s="317"/>
      <c r="AQ308" s="317"/>
      <c r="AR308" s="317"/>
      <c r="AS308" s="317"/>
      <c r="AT308" s="317"/>
      <c r="AU308" s="317"/>
      <c r="AV308" s="317"/>
      <c r="AW308" s="317"/>
      <c r="AX308" s="319"/>
    </row>
    <row r="309" spans="1:50" ht="24.75" customHeight="1" x14ac:dyDescent="0.15">
      <c r="A309" s="338"/>
      <c r="B309" s="339"/>
      <c r="C309" s="339"/>
      <c r="D309" s="339"/>
      <c r="E309" s="339"/>
      <c r="F309" s="340"/>
      <c r="G309" s="320" t="s">
        <v>15</v>
      </c>
      <c r="H309" s="321"/>
      <c r="I309" s="321"/>
      <c r="J309" s="321"/>
      <c r="K309" s="321"/>
      <c r="L309" s="322" t="s">
        <v>16</v>
      </c>
      <c r="M309" s="321"/>
      <c r="N309" s="321"/>
      <c r="O309" s="321"/>
      <c r="P309" s="321"/>
      <c r="Q309" s="321"/>
      <c r="R309" s="321"/>
      <c r="S309" s="321"/>
      <c r="T309" s="321"/>
      <c r="U309" s="321"/>
      <c r="V309" s="321"/>
      <c r="W309" s="321"/>
      <c r="X309" s="323"/>
      <c r="Y309" s="324" t="s">
        <v>17</v>
      </c>
      <c r="Z309" s="325"/>
      <c r="AA309" s="325"/>
      <c r="AB309" s="326"/>
      <c r="AC309" s="320" t="s">
        <v>15</v>
      </c>
      <c r="AD309" s="321"/>
      <c r="AE309" s="321"/>
      <c r="AF309" s="321"/>
      <c r="AG309" s="321"/>
      <c r="AH309" s="322" t="s">
        <v>16</v>
      </c>
      <c r="AI309" s="321"/>
      <c r="AJ309" s="321"/>
      <c r="AK309" s="321"/>
      <c r="AL309" s="321"/>
      <c r="AM309" s="321"/>
      <c r="AN309" s="321"/>
      <c r="AO309" s="321"/>
      <c r="AP309" s="321"/>
      <c r="AQ309" s="321"/>
      <c r="AR309" s="321"/>
      <c r="AS309" s="321"/>
      <c r="AT309" s="323"/>
      <c r="AU309" s="324" t="s">
        <v>17</v>
      </c>
      <c r="AV309" s="325"/>
      <c r="AW309" s="325"/>
      <c r="AX309" s="327"/>
    </row>
    <row r="310" spans="1:50" ht="24.75" customHeight="1" x14ac:dyDescent="0.15">
      <c r="A310" s="338"/>
      <c r="B310" s="339"/>
      <c r="C310" s="339"/>
      <c r="D310" s="339"/>
      <c r="E310" s="339"/>
      <c r="F310" s="340"/>
      <c r="G310" s="306" t="s">
        <v>738</v>
      </c>
      <c r="H310" s="307"/>
      <c r="I310" s="307"/>
      <c r="J310" s="307"/>
      <c r="K310" s="308"/>
      <c r="L310" s="309" t="s">
        <v>739</v>
      </c>
      <c r="M310" s="310"/>
      <c r="N310" s="310"/>
      <c r="O310" s="310"/>
      <c r="P310" s="310"/>
      <c r="Q310" s="310"/>
      <c r="R310" s="310"/>
      <c r="S310" s="310"/>
      <c r="T310" s="310"/>
      <c r="U310" s="310"/>
      <c r="V310" s="310"/>
      <c r="W310" s="310"/>
      <c r="X310" s="311"/>
      <c r="Y310" s="312">
        <v>36.5</v>
      </c>
      <c r="Z310" s="313"/>
      <c r="AA310" s="313"/>
      <c r="AB310" s="314"/>
      <c r="AC310" s="306" t="s">
        <v>740</v>
      </c>
      <c r="AD310" s="307"/>
      <c r="AE310" s="307"/>
      <c r="AF310" s="307"/>
      <c r="AG310" s="308"/>
      <c r="AH310" s="309" t="s">
        <v>741</v>
      </c>
      <c r="AI310" s="310"/>
      <c r="AJ310" s="310"/>
      <c r="AK310" s="310"/>
      <c r="AL310" s="310"/>
      <c r="AM310" s="310"/>
      <c r="AN310" s="310"/>
      <c r="AO310" s="310"/>
      <c r="AP310" s="310"/>
      <c r="AQ310" s="310"/>
      <c r="AR310" s="310"/>
      <c r="AS310" s="310"/>
      <c r="AT310" s="311"/>
      <c r="AU310" s="312">
        <v>2.6</v>
      </c>
      <c r="AV310" s="313"/>
      <c r="AW310" s="313"/>
      <c r="AX310" s="315"/>
    </row>
    <row r="311" spans="1:50" ht="24.75" hidden="1" customHeight="1" x14ac:dyDescent="0.15">
      <c r="A311" s="338"/>
      <c r="B311" s="339"/>
      <c r="C311" s="339"/>
      <c r="D311" s="339"/>
      <c r="E311" s="339"/>
      <c r="F311" s="340"/>
      <c r="G311" s="296"/>
      <c r="H311" s="297"/>
      <c r="I311" s="297"/>
      <c r="J311" s="297"/>
      <c r="K311" s="298"/>
      <c r="L311" s="299"/>
      <c r="M311" s="300"/>
      <c r="N311" s="300"/>
      <c r="O311" s="300"/>
      <c r="P311" s="300"/>
      <c r="Q311" s="300"/>
      <c r="R311" s="300"/>
      <c r="S311" s="300"/>
      <c r="T311" s="300"/>
      <c r="U311" s="300"/>
      <c r="V311" s="300"/>
      <c r="W311" s="300"/>
      <c r="X311" s="301"/>
      <c r="Y311" s="302"/>
      <c r="Z311" s="303"/>
      <c r="AA311" s="303"/>
      <c r="AB311" s="304"/>
      <c r="AC311" s="296"/>
      <c r="AD311" s="297"/>
      <c r="AE311" s="297"/>
      <c r="AF311" s="297"/>
      <c r="AG311" s="298"/>
      <c r="AH311" s="299"/>
      <c r="AI311" s="300"/>
      <c r="AJ311" s="300"/>
      <c r="AK311" s="300"/>
      <c r="AL311" s="300"/>
      <c r="AM311" s="300"/>
      <c r="AN311" s="300"/>
      <c r="AO311" s="300"/>
      <c r="AP311" s="300"/>
      <c r="AQ311" s="300"/>
      <c r="AR311" s="300"/>
      <c r="AS311" s="300"/>
      <c r="AT311" s="301"/>
      <c r="AU311" s="302"/>
      <c r="AV311" s="303"/>
      <c r="AW311" s="303"/>
      <c r="AX311" s="305"/>
    </row>
    <row r="312" spans="1:50" ht="24.75" hidden="1" customHeight="1" x14ac:dyDescent="0.15">
      <c r="A312" s="338"/>
      <c r="B312" s="339"/>
      <c r="C312" s="339"/>
      <c r="D312" s="339"/>
      <c r="E312" s="339"/>
      <c r="F312" s="340"/>
      <c r="G312" s="296"/>
      <c r="H312" s="297"/>
      <c r="I312" s="297"/>
      <c r="J312" s="297"/>
      <c r="K312" s="298"/>
      <c r="L312" s="299"/>
      <c r="M312" s="300"/>
      <c r="N312" s="300"/>
      <c r="O312" s="300"/>
      <c r="P312" s="300"/>
      <c r="Q312" s="300"/>
      <c r="R312" s="300"/>
      <c r="S312" s="300"/>
      <c r="T312" s="300"/>
      <c r="U312" s="300"/>
      <c r="V312" s="300"/>
      <c r="W312" s="300"/>
      <c r="X312" s="301"/>
      <c r="Y312" s="302"/>
      <c r="Z312" s="303"/>
      <c r="AA312" s="303"/>
      <c r="AB312" s="304"/>
      <c r="AC312" s="296"/>
      <c r="AD312" s="297"/>
      <c r="AE312" s="297"/>
      <c r="AF312" s="297"/>
      <c r="AG312" s="298"/>
      <c r="AH312" s="299"/>
      <c r="AI312" s="300"/>
      <c r="AJ312" s="300"/>
      <c r="AK312" s="300"/>
      <c r="AL312" s="300"/>
      <c r="AM312" s="300"/>
      <c r="AN312" s="300"/>
      <c r="AO312" s="300"/>
      <c r="AP312" s="300"/>
      <c r="AQ312" s="300"/>
      <c r="AR312" s="300"/>
      <c r="AS312" s="300"/>
      <c r="AT312" s="301"/>
      <c r="AU312" s="302"/>
      <c r="AV312" s="303"/>
      <c r="AW312" s="303"/>
      <c r="AX312" s="305"/>
    </row>
    <row r="313" spans="1:50" ht="24.75" hidden="1" customHeight="1" x14ac:dyDescent="0.15">
      <c r="A313" s="338"/>
      <c r="B313" s="339"/>
      <c r="C313" s="339"/>
      <c r="D313" s="339"/>
      <c r="E313" s="339"/>
      <c r="F313" s="340"/>
      <c r="G313" s="296"/>
      <c r="H313" s="297"/>
      <c r="I313" s="297"/>
      <c r="J313" s="297"/>
      <c r="K313" s="298"/>
      <c r="L313" s="299"/>
      <c r="M313" s="300"/>
      <c r="N313" s="300"/>
      <c r="O313" s="300"/>
      <c r="P313" s="300"/>
      <c r="Q313" s="300"/>
      <c r="R313" s="300"/>
      <c r="S313" s="300"/>
      <c r="T313" s="300"/>
      <c r="U313" s="300"/>
      <c r="V313" s="300"/>
      <c r="W313" s="300"/>
      <c r="X313" s="301"/>
      <c r="Y313" s="302"/>
      <c r="Z313" s="303"/>
      <c r="AA313" s="303"/>
      <c r="AB313" s="304"/>
      <c r="AC313" s="296"/>
      <c r="AD313" s="297"/>
      <c r="AE313" s="297"/>
      <c r="AF313" s="297"/>
      <c r="AG313" s="298"/>
      <c r="AH313" s="299"/>
      <c r="AI313" s="300"/>
      <c r="AJ313" s="300"/>
      <c r="AK313" s="300"/>
      <c r="AL313" s="300"/>
      <c r="AM313" s="300"/>
      <c r="AN313" s="300"/>
      <c r="AO313" s="300"/>
      <c r="AP313" s="300"/>
      <c r="AQ313" s="300"/>
      <c r="AR313" s="300"/>
      <c r="AS313" s="300"/>
      <c r="AT313" s="301"/>
      <c r="AU313" s="302"/>
      <c r="AV313" s="303"/>
      <c r="AW313" s="303"/>
      <c r="AX313" s="305"/>
    </row>
    <row r="314" spans="1:50" ht="24.75" hidden="1" customHeight="1" x14ac:dyDescent="0.15">
      <c r="A314" s="338"/>
      <c r="B314" s="339"/>
      <c r="C314" s="339"/>
      <c r="D314" s="339"/>
      <c r="E314" s="339"/>
      <c r="F314" s="340"/>
      <c r="G314" s="296"/>
      <c r="H314" s="297"/>
      <c r="I314" s="297"/>
      <c r="J314" s="297"/>
      <c r="K314" s="298"/>
      <c r="L314" s="299"/>
      <c r="M314" s="300"/>
      <c r="N314" s="300"/>
      <c r="O314" s="300"/>
      <c r="P314" s="300"/>
      <c r="Q314" s="300"/>
      <c r="R314" s="300"/>
      <c r="S314" s="300"/>
      <c r="T314" s="300"/>
      <c r="U314" s="300"/>
      <c r="V314" s="300"/>
      <c r="W314" s="300"/>
      <c r="X314" s="301"/>
      <c r="Y314" s="302"/>
      <c r="Z314" s="303"/>
      <c r="AA314" s="303"/>
      <c r="AB314" s="304"/>
      <c r="AC314" s="296"/>
      <c r="AD314" s="297"/>
      <c r="AE314" s="297"/>
      <c r="AF314" s="297"/>
      <c r="AG314" s="298"/>
      <c r="AH314" s="299"/>
      <c r="AI314" s="300"/>
      <c r="AJ314" s="300"/>
      <c r="AK314" s="300"/>
      <c r="AL314" s="300"/>
      <c r="AM314" s="300"/>
      <c r="AN314" s="300"/>
      <c r="AO314" s="300"/>
      <c r="AP314" s="300"/>
      <c r="AQ314" s="300"/>
      <c r="AR314" s="300"/>
      <c r="AS314" s="300"/>
      <c r="AT314" s="301"/>
      <c r="AU314" s="302"/>
      <c r="AV314" s="303"/>
      <c r="AW314" s="303"/>
      <c r="AX314" s="305"/>
    </row>
    <row r="315" spans="1:50" ht="24.75" hidden="1" customHeight="1" x14ac:dyDescent="0.15">
      <c r="A315" s="338"/>
      <c r="B315" s="339"/>
      <c r="C315" s="339"/>
      <c r="D315" s="339"/>
      <c r="E315" s="339"/>
      <c r="F315" s="340"/>
      <c r="G315" s="296"/>
      <c r="H315" s="297"/>
      <c r="I315" s="297"/>
      <c r="J315" s="297"/>
      <c r="K315" s="298"/>
      <c r="L315" s="299"/>
      <c r="M315" s="300"/>
      <c r="N315" s="300"/>
      <c r="O315" s="300"/>
      <c r="P315" s="300"/>
      <c r="Q315" s="300"/>
      <c r="R315" s="300"/>
      <c r="S315" s="300"/>
      <c r="T315" s="300"/>
      <c r="U315" s="300"/>
      <c r="V315" s="300"/>
      <c r="W315" s="300"/>
      <c r="X315" s="301"/>
      <c r="Y315" s="302"/>
      <c r="Z315" s="303"/>
      <c r="AA315" s="303"/>
      <c r="AB315" s="304"/>
      <c r="AC315" s="296"/>
      <c r="AD315" s="297"/>
      <c r="AE315" s="297"/>
      <c r="AF315" s="297"/>
      <c r="AG315" s="298"/>
      <c r="AH315" s="299"/>
      <c r="AI315" s="300"/>
      <c r="AJ315" s="300"/>
      <c r="AK315" s="300"/>
      <c r="AL315" s="300"/>
      <c r="AM315" s="300"/>
      <c r="AN315" s="300"/>
      <c r="AO315" s="300"/>
      <c r="AP315" s="300"/>
      <c r="AQ315" s="300"/>
      <c r="AR315" s="300"/>
      <c r="AS315" s="300"/>
      <c r="AT315" s="301"/>
      <c r="AU315" s="302"/>
      <c r="AV315" s="303"/>
      <c r="AW315" s="303"/>
      <c r="AX315" s="305"/>
    </row>
    <row r="316" spans="1:50" ht="24.75" hidden="1" customHeight="1" x14ac:dyDescent="0.15">
      <c r="A316" s="338"/>
      <c r="B316" s="339"/>
      <c r="C316" s="339"/>
      <c r="D316" s="339"/>
      <c r="E316" s="339"/>
      <c r="F316" s="340"/>
      <c r="G316" s="296"/>
      <c r="H316" s="297"/>
      <c r="I316" s="297"/>
      <c r="J316" s="297"/>
      <c r="K316" s="298"/>
      <c r="L316" s="299"/>
      <c r="M316" s="300"/>
      <c r="N316" s="300"/>
      <c r="O316" s="300"/>
      <c r="P316" s="300"/>
      <c r="Q316" s="300"/>
      <c r="R316" s="300"/>
      <c r="S316" s="300"/>
      <c r="T316" s="300"/>
      <c r="U316" s="300"/>
      <c r="V316" s="300"/>
      <c r="W316" s="300"/>
      <c r="X316" s="301"/>
      <c r="Y316" s="302"/>
      <c r="Z316" s="303"/>
      <c r="AA316" s="303"/>
      <c r="AB316" s="304"/>
      <c r="AC316" s="296"/>
      <c r="AD316" s="297"/>
      <c r="AE316" s="297"/>
      <c r="AF316" s="297"/>
      <c r="AG316" s="298"/>
      <c r="AH316" s="299"/>
      <c r="AI316" s="300"/>
      <c r="AJ316" s="300"/>
      <c r="AK316" s="300"/>
      <c r="AL316" s="300"/>
      <c r="AM316" s="300"/>
      <c r="AN316" s="300"/>
      <c r="AO316" s="300"/>
      <c r="AP316" s="300"/>
      <c r="AQ316" s="300"/>
      <c r="AR316" s="300"/>
      <c r="AS316" s="300"/>
      <c r="AT316" s="301"/>
      <c r="AU316" s="302"/>
      <c r="AV316" s="303"/>
      <c r="AW316" s="303"/>
      <c r="AX316" s="305"/>
    </row>
    <row r="317" spans="1:50" ht="24.75" hidden="1" customHeight="1" x14ac:dyDescent="0.15">
      <c r="A317" s="338"/>
      <c r="B317" s="339"/>
      <c r="C317" s="339"/>
      <c r="D317" s="339"/>
      <c r="E317" s="339"/>
      <c r="F317" s="340"/>
      <c r="G317" s="296"/>
      <c r="H317" s="297"/>
      <c r="I317" s="297"/>
      <c r="J317" s="297"/>
      <c r="K317" s="298"/>
      <c r="L317" s="299"/>
      <c r="M317" s="300"/>
      <c r="N317" s="300"/>
      <c r="O317" s="300"/>
      <c r="P317" s="300"/>
      <c r="Q317" s="300"/>
      <c r="R317" s="300"/>
      <c r="S317" s="300"/>
      <c r="T317" s="300"/>
      <c r="U317" s="300"/>
      <c r="V317" s="300"/>
      <c r="W317" s="300"/>
      <c r="X317" s="301"/>
      <c r="Y317" s="302"/>
      <c r="Z317" s="303"/>
      <c r="AA317" s="303"/>
      <c r="AB317" s="304"/>
      <c r="AC317" s="296"/>
      <c r="AD317" s="297"/>
      <c r="AE317" s="297"/>
      <c r="AF317" s="297"/>
      <c r="AG317" s="298"/>
      <c r="AH317" s="299"/>
      <c r="AI317" s="300"/>
      <c r="AJ317" s="300"/>
      <c r="AK317" s="300"/>
      <c r="AL317" s="300"/>
      <c r="AM317" s="300"/>
      <c r="AN317" s="300"/>
      <c r="AO317" s="300"/>
      <c r="AP317" s="300"/>
      <c r="AQ317" s="300"/>
      <c r="AR317" s="300"/>
      <c r="AS317" s="300"/>
      <c r="AT317" s="301"/>
      <c r="AU317" s="302"/>
      <c r="AV317" s="303"/>
      <c r="AW317" s="303"/>
      <c r="AX317" s="305"/>
    </row>
    <row r="318" spans="1:50" ht="24.75" hidden="1" customHeight="1" x14ac:dyDescent="0.15">
      <c r="A318" s="338"/>
      <c r="B318" s="339"/>
      <c r="C318" s="339"/>
      <c r="D318" s="339"/>
      <c r="E318" s="339"/>
      <c r="F318" s="340"/>
      <c r="G318" s="296"/>
      <c r="H318" s="297"/>
      <c r="I318" s="297"/>
      <c r="J318" s="297"/>
      <c r="K318" s="298"/>
      <c r="L318" s="299"/>
      <c r="M318" s="300"/>
      <c r="N318" s="300"/>
      <c r="O318" s="300"/>
      <c r="P318" s="300"/>
      <c r="Q318" s="300"/>
      <c r="R318" s="300"/>
      <c r="S318" s="300"/>
      <c r="T318" s="300"/>
      <c r="U318" s="300"/>
      <c r="V318" s="300"/>
      <c r="W318" s="300"/>
      <c r="X318" s="301"/>
      <c r="Y318" s="302"/>
      <c r="Z318" s="303"/>
      <c r="AA318" s="303"/>
      <c r="AB318" s="304"/>
      <c r="AC318" s="296"/>
      <c r="AD318" s="297"/>
      <c r="AE318" s="297"/>
      <c r="AF318" s="297"/>
      <c r="AG318" s="298"/>
      <c r="AH318" s="299"/>
      <c r="AI318" s="300"/>
      <c r="AJ318" s="300"/>
      <c r="AK318" s="300"/>
      <c r="AL318" s="300"/>
      <c r="AM318" s="300"/>
      <c r="AN318" s="300"/>
      <c r="AO318" s="300"/>
      <c r="AP318" s="300"/>
      <c r="AQ318" s="300"/>
      <c r="AR318" s="300"/>
      <c r="AS318" s="300"/>
      <c r="AT318" s="301"/>
      <c r="AU318" s="302"/>
      <c r="AV318" s="303"/>
      <c r="AW318" s="303"/>
      <c r="AX318" s="305"/>
    </row>
    <row r="319" spans="1:50" ht="24.75" hidden="1" customHeight="1" x14ac:dyDescent="0.15">
      <c r="A319" s="338"/>
      <c r="B319" s="339"/>
      <c r="C319" s="339"/>
      <c r="D319" s="339"/>
      <c r="E319" s="339"/>
      <c r="F319" s="340"/>
      <c r="G319" s="296"/>
      <c r="H319" s="297"/>
      <c r="I319" s="297"/>
      <c r="J319" s="297"/>
      <c r="K319" s="298"/>
      <c r="L319" s="299"/>
      <c r="M319" s="300"/>
      <c r="N319" s="300"/>
      <c r="O319" s="300"/>
      <c r="P319" s="300"/>
      <c r="Q319" s="300"/>
      <c r="R319" s="300"/>
      <c r="S319" s="300"/>
      <c r="T319" s="300"/>
      <c r="U319" s="300"/>
      <c r="V319" s="300"/>
      <c r="W319" s="300"/>
      <c r="X319" s="301"/>
      <c r="Y319" s="302"/>
      <c r="Z319" s="303"/>
      <c r="AA319" s="303"/>
      <c r="AB319" s="304"/>
      <c r="AC319" s="296"/>
      <c r="AD319" s="297"/>
      <c r="AE319" s="297"/>
      <c r="AF319" s="297"/>
      <c r="AG319" s="298"/>
      <c r="AH319" s="299"/>
      <c r="AI319" s="300"/>
      <c r="AJ319" s="300"/>
      <c r="AK319" s="300"/>
      <c r="AL319" s="300"/>
      <c r="AM319" s="300"/>
      <c r="AN319" s="300"/>
      <c r="AO319" s="300"/>
      <c r="AP319" s="300"/>
      <c r="AQ319" s="300"/>
      <c r="AR319" s="300"/>
      <c r="AS319" s="300"/>
      <c r="AT319" s="301"/>
      <c r="AU319" s="302"/>
      <c r="AV319" s="303"/>
      <c r="AW319" s="303"/>
      <c r="AX319" s="305"/>
    </row>
    <row r="320" spans="1:50" ht="36" customHeight="1" x14ac:dyDescent="0.15">
      <c r="A320" s="338"/>
      <c r="B320" s="339"/>
      <c r="C320" s="339"/>
      <c r="D320" s="339"/>
      <c r="E320" s="339"/>
      <c r="F320" s="340"/>
      <c r="G320" s="287" t="s">
        <v>18</v>
      </c>
      <c r="H320" s="288"/>
      <c r="I320" s="288"/>
      <c r="J320" s="288"/>
      <c r="K320" s="288"/>
      <c r="L320" s="289"/>
      <c r="M320" s="290"/>
      <c r="N320" s="290"/>
      <c r="O320" s="290"/>
      <c r="P320" s="290"/>
      <c r="Q320" s="290"/>
      <c r="R320" s="290"/>
      <c r="S320" s="290"/>
      <c r="T320" s="290"/>
      <c r="U320" s="290"/>
      <c r="V320" s="290"/>
      <c r="W320" s="290"/>
      <c r="X320" s="291"/>
      <c r="Y320" s="292">
        <f>SUM(Y310:AB319)</f>
        <v>36.5</v>
      </c>
      <c r="Z320" s="293"/>
      <c r="AA320" s="293"/>
      <c r="AB320" s="294"/>
      <c r="AC320" s="287" t="s">
        <v>18</v>
      </c>
      <c r="AD320" s="288"/>
      <c r="AE320" s="288"/>
      <c r="AF320" s="288"/>
      <c r="AG320" s="288"/>
      <c r="AH320" s="289"/>
      <c r="AI320" s="290"/>
      <c r="AJ320" s="290"/>
      <c r="AK320" s="290"/>
      <c r="AL320" s="290"/>
      <c r="AM320" s="290"/>
      <c r="AN320" s="290"/>
      <c r="AO320" s="290"/>
      <c r="AP320" s="290"/>
      <c r="AQ320" s="290"/>
      <c r="AR320" s="290"/>
      <c r="AS320" s="290"/>
      <c r="AT320" s="291"/>
      <c r="AU320" s="292">
        <f>SUM(AU310:AX319)</f>
        <v>2.6</v>
      </c>
      <c r="AV320" s="293"/>
      <c r="AW320" s="293"/>
      <c r="AX320" s="295"/>
    </row>
    <row r="321" spans="1:51" ht="24.75" hidden="1" customHeight="1" x14ac:dyDescent="0.15">
      <c r="A321" s="338"/>
      <c r="B321" s="339"/>
      <c r="C321" s="339"/>
      <c r="D321" s="339"/>
      <c r="E321" s="339"/>
      <c r="F321" s="340"/>
      <c r="G321" s="316" t="s">
        <v>296</v>
      </c>
      <c r="H321" s="317"/>
      <c r="I321" s="317"/>
      <c r="J321" s="317"/>
      <c r="K321" s="317"/>
      <c r="L321" s="317"/>
      <c r="M321" s="317"/>
      <c r="N321" s="317"/>
      <c r="O321" s="317"/>
      <c r="P321" s="317"/>
      <c r="Q321" s="317"/>
      <c r="R321" s="317"/>
      <c r="S321" s="317"/>
      <c r="T321" s="317"/>
      <c r="U321" s="317"/>
      <c r="V321" s="317"/>
      <c r="W321" s="317"/>
      <c r="X321" s="317"/>
      <c r="Y321" s="317"/>
      <c r="Z321" s="317"/>
      <c r="AA321" s="317"/>
      <c r="AB321" s="318"/>
      <c r="AC321" s="316" t="s">
        <v>295</v>
      </c>
      <c r="AD321" s="317"/>
      <c r="AE321" s="317"/>
      <c r="AF321" s="317"/>
      <c r="AG321" s="317"/>
      <c r="AH321" s="317"/>
      <c r="AI321" s="317"/>
      <c r="AJ321" s="317"/>
      <c r="AK321" s="317"/>
      <c r="AL321" s="317"/>
      <c r="AM321" s="317"/>
      <c r="AN321" s="317"/>
      <c r="AO321" s="317"/>
      <c r="AP321" s="317"/>
      <c r="AQ321" s="317"/>
      <c r="AR321" s="317"/>
      <c r="AS321" s="317"/>
      <c r="AT321" s="317"/>
      <c r="AU321" s="317"/>
      <c r="AV321" s="317"/>
      <c r="AW321" s="317"/>
      <c r="AX321" s="319"/>
      <c r="AY321">
        <f>COUNTA($G$323,$AC$323)</f>
        <v>0</v>
      </c>
    </row>
    <row r="322" spans="1:51" ht="24.75" hidden="1" customHeight="1" x14ac:dyDescent="0.15">
      <c r="A322" s="338"/>
      <c r="B322" s="339"/>
      <c r="C322" s="339"/>
      <c r="D322" s="339"/>
      <c r="E322" s="339"/>
      <c r="F322" s="340"/>
      <c r="G322" s="320" t="s">
        <v>15</v>
      </c>
      <c r="H322" s="321"/>
      <c r="I322" s="321"/>
      <c r="J322" s="321"/>
      <c r="K322" s="321"/>
      <c r="L322" s="322" t="s">
        <v>16</v>
      </c>
      <c r="M322" s="321"/>
      <c r="N322" s="321"/>
      <c r="O322" s="321"/>
      <c r="P322" s="321"/>
      <c r="Q322" s="321"/>
      <c r="R322" s="321"/>
      <c r="S322" s="321"/>
      <c r="T322" s="321"/>
      <c r="U322" s="321"/>
      <c r="V322" s="321"/>
      <c r="W322" s="321"/>
      <c r="X322" s="323"/>
      <c r="Y322" s="324" t="s">
        <v>17</v>
      </c>
      <c r="Z322" s="325"/>
      <c r="AA322" s="325"/>
      <c r="AB322" s="326"/>
      <c r="AC322" s="320" t="s">
        <v>15</v>
      </c>
      <c r="AD322" s="321"/>
      <c r="AE322" s="321"/>
      <c r="AF322" s="321"/>
      <c r="AG322" s="321"/>
      <c r="AH322" s="322" t="s">
        <v>16</v>
      </c>
      <c r="AI322" s="321"/>
      <c r="AJ322" s="321"/>
      <c r="AK322" s="321"/>
      <c r="AL322" s="321"/>
      <c r="AM322" s="321"/>
      <c r="AN322" s="321"/>
      <c r="AO322" s="321"/>
      <c r="AP322" s="321"/>
      <c r="AQ322" s="321"/>
      <c r="AR322" s="321"/>
      <c r="AS322" s="321"/>
      <c r="AT322" s="323"/>
      <c r="AU322" s="324" t="s">
        <v>17</v>
      </c>
      <c r="AV322" s="325"/>
      <c r="AW322" s="325"/>
      <c r="AX322" s="327"/>
      <c r="AY322">
        <f t="shared" ref="AY322:AY333" si="11">$AY$321</f>
        <v>0</v>
      </c>
    </row>
    <row r="323" spans="1:51" ht="24.75" hidden="1" customHeight="1" x14ac:dyDescent="0.15">
      <c r="A323" s="338"/>
      <c r="B323" s="339"/>
      <c r="C323" s="339"/>
      <c r="D323" s="339"/>
      <c r="E323" s="339"/>
      <c r="F323" s="340"/>
      <c r="G323" s="306"/>
      <c r="H323" s="307"/>
      <c r="I323" s="307"/>
      <c r="J323" s="307"/>
      <c r="K323" s="308"/>
      <c r="L323" s="309"/>
      <c r="M323" s="310"/>
      <c r="N323" s="310"/>
      <c r="O323" s="310"/>
      <c r="P323" s="310"/>
      <c r="Q323" s="310"/>
      <c r="R323" s="310"/>
      <c r="S323" s="310"/>
      <c r="T323" s="310"/>
      <c r="U323" s="310"/>
      <c r="V323" s="310"/>
      <c r="W323" s="310"/>
      <c r="X323" s="311"/>
      <c r="Y323" s="312"/>
      <c r="Z323" s="313"/>
      <c r="AA323" s="313"/>
      <c r="AB323" s="314"/>
      <c r="AC323" s="306"/>
      <c r="AD323" s="307"/>
      <c r="AE323" s="307"/>
      <c r="AF323" s="307"/>
      <c r="AG323" s="308"/>
      <c r="AH323" s="309"/>
      <c r="AI323" s="310"/>
      <c r="AJ323" s="310"/>
      <c r="AK323" s="310"/>
      <c r="AL323" s="310"/>
      <c r="AM323" s="310"/>
      <c r="AN323" s="310"/>
      <c r="AO323" s="310"/>
      <c r="AP323" s="310"/>
      <c r="AQ323" s="310"/>
      <c r="AR323" s="310"/>
      <c r="AS323" s="310"/>
      <c r="AT323" s="311"/>
      <c r="AU323" s="312"/>
      <c r="AV323" s="313"/>
      <c r="AW323" s="313"/>
      <c r="AX323" s="315"/>
      <c r="AY323">
        <f t="shared" si="11"/>
        <v>0</v>
      </c>
    </row>
    <row r="324" spans="1:51" ht="24.75" hidden="1" customHeight="1" x14ac:dyDescent="0.15">
      <c r="A324" s="338"/>
      <c r="B324" s="339"/>
      <c r="C324" s="339"/>
      <c r="D324" s="339"/>
      <c r="E324" s="339"/>
      <c r="F324" s="340"/>
      <c r="G324" s="296"/>
      <c r="H324" s="297"/>
      <c r="I324" s="297"/>
      <c r="J324" s="297"/>
      <c r="K324" s="298"/>
      <c r="L324" s="299"/>
      <c r="M324" s="300"/>
      <c r="N324" s="300"/>
      <c r="O324" s="300"/>
      <c r="P324" s="300"/>
      <c r="Q324" s="300"/>
      <c r="R324" s="300"/>
      <c r="S324" s="300"/>
      <c r="T324" s="300"/>
      <c r="U324" s="300"/>
      <c r="V324" s="300"/>
      <c r="W324" s="300"/>
      <c r="X324" s="301"/>
      <c r="Y324" s="302"/>
      <c r="Z324" s="303"/>
      <c r="AA324" s="303"/>
      <c r="AB324" s="304"/>
      <c r="AC324" s="296"/>
      <c r="AD324" s="297"/>
      <c r="AE324" s="297"/>
      <c r="AF324" s="297"/>
      <c r="AG324" s="298"/>
      <c r="AH324" s="299"/>
      <c r="AI324" s="300"/>
      <c r="AJ324" s="300"/>
      <c r="AK324" s="300"/>
      <c r="AL324" s="300"/>
      <c r="AM324" s="300"/>
      <c r="AN324" s="300"/>
      <c r="AO324" s="300"/>
      <c r="AP324" s="300"/>
      <c r="AQ324" s="300"/>
      <c r="AR324" s="300"/>
      <c r="AS324" s="300"/>
      <c r="AT324" s="301"/>
      <c r="AU324" s="302"/>
      <c r="AV324" s="303"/>
      <c r="AW324" s="303"/>
      <c r="AX324" s="305"/>
      <c r="AY324">
        <f t="shared" si="11"/>
        <v>0</v>
      </c>
    </row>
    <row r="325" spans="1:51" ht="24.75" hidden="1" customHeight="1" x14ac:dyDescent="0.15">
      <c r="A325" s="338"/>
      <c r="B325" s="339"/>
      <c r="C325" s="339"/>
      <c r="D325" s="339"/>
      <c r="E325" s="339"/>
      <c r="F325" s="340"/>
      <c r="G325" s="296"/>
      <c r="H325" s="297"/>
      <c r="I325" s="297"/>
      <c r="J325" s="297"/>
      <c r="K325" s="298"/>
      <c r="L325" s="299"/>
      <c r="M325" s="300"/>
      <c r="N325" s="300"/>
      <c r="O325" s="300"/>
      <c r="P325" s="300"/>
      <c r="Q325" s="300"/>
      <c r="R325" s="300"/>
      <c r="S325" s="300"/>
      <c r="T325" s="300"/>
      <c r="U325" s="300"/>
      <c r="V325" s="300"/>
      <c r="W325" s="300"/>
      <c r="X325" s="301"/>
      <c r="Y325" s="302"/>
      <c r="Z325" s="303"/>
      <c r="AA325" s="303"/>
      <c r="AB325" s="304"/>
      <c r="AC325" s="296"/>
      <c r="AD325" s="297"/>
      <c r="AE325" s="297"/>
      <c r="AF325" s="297"/>
      <c r="AG325" s="298"/>
      <c r="AH325" s="299"/>
      <c r="AI325" s="300"/>
      <c r="AJ325" s="300"/>
      <c r="AK325" s="300"/>
      <c r="AL325" s="300"/>
      <c r="AM325" s="300"/>
      <c r="AN325" s="300"/>
      <c r="AO325" s="300"/>
      <c r="AP325" s="300"/>
      <c r="AQ325" s="300"/>
      <c r="AR325" s="300"/>
      <c r="AS325" s="300"/>
      <c r="AT325" s="301"/>
      <c r="AU325" s="302"/>
      <c r="AV325" s="303"/>
      <c r="AW325" s="303"/>
      <c r="AX325" s="305"/>
      <c r="AY325">
        <f t="shared" si="11"/>
        <v>0</v>
      </c>
    </row>
    <row r="326" spans="1:51" ht="24.75" hidden="1" customHeight="1" x14ac:dyDescent="0.15">
      <c r="A326" s="338"/>
      <c r="B326" s="339"/>
      <c r="C326" s="339"/>
      <c r="D326" s="339"/>
      <c r="E326" s="339"/>
      <c r="F326" s="340"/>
      <c r="G326" s="296"/>
      <c r="H326" s="297"/>
      <c r="I326" s="297"/>
      <c r="J326" s="297"/>
      <c r="K326" s="298"/>
      <c r="L326" s="299"/>
      <c r="M326" s="300"/>
      <c r="N326" s="300"/>
      <c r="O326" s="300"/>
      <c r="P326" s="300"/>
      <c r="Q326" s="300"/>
      <c r="R326" s="300"/>
      <c r="S326" s="300"/>
      <c r="T326" s="300"/>
      <c r="U326" s="300"/>
      <c r="V326" s="300"/>
      <c r="W326" s="300"/>
      <c r="X326" s="301"/>
      <c r="Y326" s="302"/>
      <c r="Z326" s="303"/>
      <c r="AA326" s="303"/>
      <c r="AB326" s="304"/>
      <c r="AC326" s="296"/>
      <c r="AD326" s="297"/>
      <c r="AE326" s="297"/>
      <c r="AF326" s="297"/>
      <c r="AG326" s="298"/>
      <c r="AH326" s="299"/>
      <c r="AI326" s="300"/>
      <c r="AJ326" s="300"/>
      <c r="AK326" s="300"/>
      <c r="AL326" s="300"/>
      <c r="AM326" s="300"/>
      <c r="AN326" s="300"/>
      <c r="AO326" s="300"/>
      <c r="AP326" s="300"/>
      <c r="AQ326" s="300"/>
      <c r="AR326" s="300"/>
      <c r="AS326" s="300"/>
      <c r="AT326" s="301"/>
      <c r="AU326" s="302"/>
      <c r="AV326" s="303"/>
      <c r="AW326" s="303"/>
      <c r="AX326" s="305"/>
      <c r="AY326">
        <f t="shared" si="11"/>
        <v>0</v>
      </c>
    </row>
    <row r="327" spans="1:51" ht="24.75" hidden="1" customHeight="1" x14ac:dyDescent="0.15">
      <c r="A327" s="338"/>
      <c r="B327" s="339"/>
      <c r="C327" s="339"/>
      <c r="D327" s="339"/>
      <c r="E327" s="339"/>
      <c r="F327" s="340"/>
      <c r="G327" s="296"/>
      <c r="H327" s="297"/>
      <c r="I327" s="297"/>
      <c r="J327" s="297"/>
      <c r="K327" s="298"/>
      <c r="L327" s="299"/>
      <c r="M327" s="300"/>
      <c r="N327" s="300"/>
      <c r="O327" s="300"/>
      <c r="P327" s="300"/>
      <c r="Q327" s="300"/>
      <c r="R327" s="300"/>
      <c r="S327" s="300"/>
      <c r="T327" s="300"/>
      <c r="U327" s="300"/>
      <c r="V327" s="300"/>
      <c r="W327" s="300"/>
      <c r="X327" s="301"/>
      <c r="Y327" s="302"/>
      <c r="Z327" s="303"/>
      <c r="AA327" s="303"/>
      <c r="AB327" s="304"/>
      <c r="AC327" s="296"/>
      <c r="AD327" s="297"/>
      <c r="AE327" s="297"/>
      <c r="AF327" s="297"/>
      <c r="AG327" s="298"/>
      <c r="AH327" s="299"/>
      <c r="AI327" s="300"/>
      <c r="AJ327" s="300"/>
      <c r="AK327" s="300"/>
      <c r="AL327" s="300"/>
      <c r="AM327" s="300"/>
      <c r="AN327" s="300"/>
      <c r="AO327" s="300"/>
      <c r="AP327" s="300"/>
      <c r="AQ327" s="300"/>
      <c r="AR327" s="300"/>
      <c r="AS327" s="300"/>
      <c r="AT327" s="301"/>
      <c r="AU327" s="302"/>
      <c r="AV327" s="303"/>
      <c r="AW327" s="303"/>
      <c r="AX327" s="305"/>
      <c r="AY327">
        <f t="shared" si="11"/>
        <v>0</v>
      </c>
    </row>
    <row r="328" spans="1:51" ht="24.75" hidden="1" customHeight="1" x14ac:dyDescent="0.15">
      <c r="A328" s="338"/>
      <c r="B328" s="339"/>
      <c r="C328" s="339"/>
      <c r="D328" s="339"/>
      <c r="E328" s="339"/>
      <c r="F328" s="340"/>
      <c r="G328" s="296"/>
      <c r="H328" s="297"/>
      <c r="I328" s="297"/>
      <c r="J328" s="297"/>
      <c r="K328" s="298"/>
      <c r="L328" s="299"/>
      <c r="M328" s="300"/>
      <c r="N328" s="300"/>
      <c r="O328" s="300"/>
      <c r="P328" s="300"/>
      <c r="Q328" s="300"/>
      <c r="R328" s="300"/>
      <c r="S328" s="300"/>
      <c r="T328" s="300"/>
      <c r="U328" s="300"/>
      <c r="V328" s="300"/>
      <c r="W328" s="300"/>
      <c r="X328" s="301"/>
      <c r="Y328" s="302"/>
      <c r="Z328" s="303"/>
      <c r="AA328" s="303"/>
      <c r="AB328" s="304"/>
      <c r="AC328" s="296"/>
      <c r="AD328" s="297"/>
      <c r="AE328" s="297"/>
      <c r="AF328" s="297"/>
      <c r="AG328" s="298"/>
      <c r="AH328" s="299"/>
      <c r="AI328" s="300"/>
      <c r="AJ328" s="300"/>
      <c r="AK328" s="300"/>
      <c r="AL328" s="300"/>
      <c r="AM328" s="300"/>
      <c r="AN328" s="300"/>
      <c r="AO328" s="300"/>
      <c r="AP328" s="300"/>
      <c r="AQ328" s="300"/>
      <c r="AR328" s="300"/>
      <c r="AS328" s="300"/>
      <c r="AT328" s="301"/>
      <c r="AU328" s="302"/>
      <c r="AV328" s="303"/>
      <c r="AW328" s="303"/>
      <c r="AX328" s="305"/>
      <c r="AY328">
        <f t="shared" si="11"/>
        <v>0</v>
      </c>
    </row>
    <row r="329" spans="1:51" ht="24.75" hidden="1" customHeight="1" x14ac:dyDescent="0.15">
      <c r="A329" s="338"/>
      <c r="B329" s="339"/>
      <c r="C329" s="339"/>
      <c r="D329" s="339"/>
      <c r="E329" s="339"/>
      <c r="F329" s="340"/>
      <c r="G329" s="296"/>
      <c r="H329" s="297"/>
      <c r="I329" s="297"/>
      <c r="J329" s="297"/>
      <c r="K329" s="298"/>
      <c r="L329" s="299"/>
      <c r="M329" s="300"/>
      <c r="N329" s="300"/>
      <c r="O329" s="300"/>
      <c r="P329" s="300"/>
      <c r="Q329" s="300"/>
      <c r="R329" s="300"/>
      <c r="S329" s="300"/>
      <c r="T329" s="300"/>
      <c r="U329" s="300"/>
      <c r="V329" s="300"/>
      <c r="W329" s="300"/>
      <c r="X329" s="301"/>
      <c r="Y329" s="302"/>
      <c r="Z329" s="303"/>
      <c r="AA329" s="303"/>
      <c r="AB329" s="304"/>
      <c r="AC329" s="296"/>
      <c r="AD329" s="297"/>
      <c r="AE329" s="297"/>
      <c r="AF329" s="297"/>
      <c r="AG329" s="298"/>
      <c r="AH329" s="299"/>
      <c r="AI329" s="300"/>
      <c r="AJ329" s="300"/>
      <c r="AK329" s="300"/>
      <c r="AL329" s="300"/>
      <c r="AM329" s="300"/>
      <c r="AN329" s="300"/>
      <c r="AO329" s="300"/>
      <c r="AP329" s="300"/>
      <c r="AQ329" s="300"/>
      <c r="AR329" s="300"/>
      <c r="AS329" s="300"/>
      <c r="AT329" s="301"/>
      <c r="AU329" s="302"/>
      <c r="AV329" s="303"/>
      <c r="AW329" s="303"/>
      <c r="AX329" s="305"/>
      <c r="AY329">
        <f t="shared" si="11"/>
        <v>0</v>
      </c>
    </row>
    <row r="330" spans="1:51" ht="24.75" hidden="1" customHeight="1" x14ac:dyDescent="0.15">
      <c r="A330" s="338"/>
      <c r="B330" s="339"/>
      <c r="C330" s="339"/>
      <c r="D330" s="339"/>
      <c r="E330" s="339"/>
      <c r="F330" s="340"/>
      <c r="G330" s="296"/>
      <c r="H330" s="297"/>
      <c r="I330" s="297"/>
      <c r="J330" s="297"/>
      <c r="K330" s="298"/>
      <c r="L330" s="299"/>
      <c r="M330" s="300"/>
      <c r="N330" s="300"/>
      <c r="O330" s="300"/>
      <c r="P330" s="300"/>
      <c r="Q330" s="300"/>
      <c r="R330" s="300"/>
      <c r="S330" s="300"/>
      <c r="T330" s="300"/>
      <c r="U330" s="300"/>
      <c r="V330" s="300"/>
      <c r="W330" s="300"/>
      <c r="X330" s="301"/>
      <c r="Y330" s="302"/>
      <c r="Z330" s="303"/>
      <c r="AA330" s="303"/>
      <c r="AB330" s="304"/>
      <c r="AC330" s="296"/>
      <c r="AD330" s="297"/>
      <c r="AE330" s="297"/>
      <c r="AF330" s="297"/>
      <c r="AG330" s="298"/>
      <c r="AH330" s="299"/>
      <c r="AI330" s="300"/>
      <c r="AJ330" s="300"/>
      <c r="AK330" s="300"/>
      <c r="AL330" s="300"/>
      <c r="AM330" s="300"/>
      <c r="AN330" s="300"/>
      <c r="AO330" s="300"/>
      <c r="AP330" s="300"/>
      <c r="AQ330" s="300"/>
      <c r="AR330" s="300"/>
      <c r="AS330" s="300"/>
      <c r="AT330" s="301"/>
      <c r="AU330" s="302"/>
      <c r="AV330" s="303"/>
      <c r="AW330" s="303"/>
      <c r="AX330" s="305"/>
      <c r="AY330">
        <f t="shared" si="11"/>
        <v>0</v>
      </c>
    </row>
    <row r="331" spans="1:51" ht="24.75" hidden="1" customHeight="1" x14ac:dyDescent="0.15">
      <c r="A331" s="338"/>
      <c r="B331" s="339"/>
      <c r="C331" s="339"/>
      <c r="D331" s="339"/>
      <c r="E331" s="339"/>
      <c r="F331" s="340"/>
      <c r="G331" s="296"/>
      <c r="H331" s="297"/>
      <c r="I331" s="297"/>
      <c r="J331" s="297"/>
      <c r="K331" s="298"/>
      <c r="L331" s="299"/>
      <c r="M331" s="300"/>
      <c r="N331" s="300"/>
      <c r="O331" s="300"/>
      <c r="P331" s="300"/>
      <c r="Q331" s="300"/>
      <c r="R331" s="300"/>
      <c r="S331" s="300"/>
      <c r="T331" s="300"/>
      <c r="U331" s="300"/>
      <c r="V331" s="300"/>
      <c r="W331" s="300"/>
      <c r="X331" s="301"/>
      <c r="Y331" s="302"/>
      <c r="Z331" s="303"/>
      <c r="AA331" s="303"/>
      <c r="AB331" s="304"/>
      <c r="AC331" s="296"/>
      <c r="AD331" s="297"/>
      <c r="AE331" s="297"/>
      <c r="AF331" s="297"/>
      <c r="AG331" s="298"/>
      <c r="AH331" s="299"/>
      <c r="AI331" s="300"/>
      <c r="AJ331" s="300"/>
      <c r="AK331" s="300"/>
      <c r="AL331" s="300"/>
      <c r="AM331" s="300"/>
      <c r="AN331" s="300"/>
      <c r="AO331" s="300"/>
      <c r="AP331" s="300"/>
      <c r="AQ331" s="300"/>
      <c r="AR331" s="300"/>
      <c r="AS331" s="300"/>
      <c r="AT331" s="301"/>
      <c r="AU331" s="302"/>
      <c r="AV331" s="303"/>
      <c r="AW331" s="303"/>
      <c r="AX331" s="305"/>
      <c r="AY331">
        <f t="shared" si="11"/>
        <v>0</v>
      </c>
    </row>
    <row r="332" spans="1:51" ht="24.75" hidden="1" customHeight="1" x14ac:dyDescent="0.15">
      <c r="A332" s="338"/>
      <c r="B332" s="339"/>
      <c r="C332" s="339"/>
      <c r="D332" s="339"/>
      <c r="E332" s="339"/>
      <c r="F332" s="340"/>
      <c r="G332" s="296"/>
      <c r="H332" s="297"/>
      <c r="I332" s="297"/>
      <c r="J332" s="297"/>
      <c r="K332" s="298"/>
      <c r="L332" s="299"/>
      <c r="M332" s="300"/>
      <c r="N332" s="300"/>
      <c r="O332" s="300"/>
      <c r="P332" s="300"/>
      <c r="Q332" s="300"/>
      <c r="R332" s="300"/>
      <c r="S332" s="300"/>
      <c r="T332" s="300"/>
      <c r="U332" s="300"/>
      <c r="V332" s="300"/>
      <c r="W332" s="300"/>
      <c r="X332" s="301"/>
      <c r="Y332" s="302"/>
      <c r="Z332" s="303"/>
      <c r="AA332" s="303"/>
      <c r="AB332" s="304"/>
      <c r="AC332" s="296"/>
      <c r="AD332" s="297"/>
      <c r="AE332" s="297"/>
      <c r="AF332" s="297"/>
      <c r="AG332" s="298"/>
      <c r="AH332" s="299"/>
      <c r="AI332" s="300"/>
      <c r="AJ332" s="300"/>
      <c r="AK332" s="300"/>
      <c r="AL332" s="300"/>
      <c r="AM332" s="300"/>
      <c r="AN332" s="300"/>
      <c r="AO332" s="300"/>
      <c r="AP332" s="300"/>
      <c r="AQ332" s="300"/>
      <c r="AR332" s="300"/>
      <c r="AS332" s="300"/>
      <c r="AT332" s="301"/>
      <c r="AU332" s="302"/>
      <c r="AV332" s="303"/>
      <c r="AW332" s="303"/>
      <c r="AX332" s="305"/>
      <c r="AY332">
        <f t="shared" si="11"/>
        <v>0</v>
      </c>
    </row>
    <row r="333" spans="1:51" ht="24.75" hidden="1" customHeight="1" thickBot="1" x14ac:dyDescent="0.2">
      <c r="A333" s="338"/>
      <c r="B333" s="339"/>
      <c r="C333" s="339"/>
      <c r="D333" s="339"/>
      <c r="E333" s="339"/>
      <c r="F333" s="340"/>
      <c r="G333" s="287" t="s">
        <v>18</v>
      </c>
      <c r="H333" s="288"/>
      <c r="I333" s="288"/>
      <c r="J333" s="288"/>
      <c r="K333" s="288"/>
      <c r="L333" s="289"/>
      <c r="M333" s="290"/>
      <c r="N333" s="290"/>
      <c r="O333" s="290"/>
      <c r="P333" s="290"/>
      <c r="Q333" s="290"/>
      <c r="R333" s="290"/>
      <c r="S333" s="290"/>
      <c r="T333" s="290"/>
      <c r="U333" s="290"/>
      <c r="V333" s="290"/>
      <c r="W333" s="290"/>
      <c r="X333" s="291"/>
      <c r="Y333" s="292">
        <f>SUM(Y323:AB332)</f>
        <v>0</v>
      </c>
      <c r="Z333" s="293"/>
      <c r="AA333" s="293"/>
      <c r="AB333" s="294"/>
      <c r="AC333" s="287" t="s">
        <v>18</v>
      </c>
      <c r="AD333" s="288"/>
      <c r="AE333" s="288"/>
      <c r="AF333" s="288"/>
      <c r="AG333" s="288"/>
      <c r="AH333" s="289"/>
      <c r="AI333" s="290"/>
      <c r="AJ333" s="290"/>
      <c r="AK333" s="290"/>
      <c r="AL333" s="290"/>
      <c r="AM333" s="290"/>
      <c r="AN333" s="290"/>
      <c r="AO333" s="290"/>
      <c r="AP333" s="290"/>
      <c r="AQ333" s="290"/>
      <c r="AR333" s="290"/>
      <c r="AS333" s="290"/>
      <c r="AT333" s="291"/>
      <c r="AU333" s="292">
        <f>SUM(AU323:AX332)</f>
        <v>0</v>
      </c>
      <c r="AV333" s="293"/>
      <c r="AW333" s="293"/>
      <c r="AX333" s="295"/>
      <c r="AY333">
        <f t="shared" si="11"/>
        <v>0</v>
      </c>
    </row>
    <row r="334" spans="1:51" ht="24.75" hidden="1" customHeight="1" x14ac:dyDescent="0.15">
      <c r="A334" s="338"/>
      <c r="B334" s="339"/>
      <c r="C334" s="339"/>
      <c r="D334" s="339"/>
      <c r="E334" s="339"/>
      <c r="F334" s="340"/>
      <c r="G334" s="316" t="s">
        <v>297</v>
      </c>
      <c r="H334" s="317"/>
      <c r="I334" s="317"/>
      <c r="J334" s="317"/>
      <c r="K334" s="317"/>
      <c r="L334" s="317"/>
      <c r="M334" s="317"/>
      <c r="N334" s="317"/>
      <c r="O334" s="317"/>
      <c r="P334" s="317"/>
      <c r="Q334" s="317"/>
      <c r="R334" s="317"/>
      <c r="S334" s="317"/>
      <c r="T334" s="317"/>
      <c r="U334" s="317"/>
      <c r="V334" s="317"/>
      <c r="W334" s="317"/>
      <c r="X334" s="317"/>
      <c r="Y334" s="317"/>
      <c r="Z334" s="317"/>
      <c r="AA334" s="317"/>
      <c r="AB334" s="318"/>
      <c r="AC334" s="316" t="s">
        <v>298</v>
      </c>
      <c r="AD334" s="317"/>
      <c r="AE334" s="317"/>
      <c r="AF334" s="317"/>
      <c r="AG334" s="317"/>
      <c r="AH334" s="317"/>
      <c r="AI334" s="317"/>
      <c r="AJ334" s="317"/>
      <c r="AK334" s="317"/>
      <c r="AL334" s="317"/>
      <c r="AM334" s="317"/>
      <c r="AN334" s="317"/>
      <c r="AO334" s="317"/>
      <c r="AP334" s="317"/>
      <c r="AQ334" s="317"/>
      <c r="AR334" s="317"/>
      <c r="AS334" s="317"/>
      <c r="AT334" s="317"/>
      <c r="AU334" s="317"/>
      <c r="AV334" s="317"/>
      <c r="AW334" s="317"/>
      <c r="AX334" s="319"/>
      <c r="AY334">
        <f>COUNTA($G$336,$AC$336)</f>
        <v>0</v>
      </c>
    </row>
    <row r="335" spans="1:51" ht="24.75" hidden="1" customHeight="1" x14ac:dyDescent="0.15">
      <c r="A335" s="338"/>
      <c r="B335" s="339"/>
      <c r="C335" s="339"/>
      <c r="D335" s="339"/>
      <c r="E335" s="339"/>
      <c r="F335" s="340"/>
      <c r="G335" s="320" t="s">
        <v>15</v>
      </c>
      <c r="H335" s="321"/>
      <c r="I335" s="321"/>
      <c r="J335" s="321"/>
      <c r="K335" s="321"/>
      <c r="L335" s="322" t="s">
        <v>16</v>
      </c>
      <c r="M335" s="321"/>
      <c r="N335" s="321"/>
      <c r="O335" s="321"/>
      <c r="P335" s="321"/>
      <c r="Q335" s="321"/>
      <c r="R335" s="321"/>
      <c r="S335" s="321"/>
      <c r="T335" s="321"/>
      <c r="U335" s="321"/>
      <c r="V335" s="321"/>
      <c r="W335" s="321"/>
      <c r="X335" s="323"/>
      <c r="Y335" s="324" t="s">
        <v>17</v>
      </c>
      <c r="Z335" s="325"/>
      <c r="AA335" s="325"/>
      <c r="AB335" s="326"/>
      <c r="AC335" s="320" t="s">
        <v>15</v>
      </c>
      <c r="AD335" s="321"/>
      <c r="AE335" s="321"/>
      <c r="AF335" s="321"/>
      <c r="AG335" s="321"/>
      <c r="AH335" s="322" t="s">
        <v>16</v>
      </c>
      <c r="AI335" s="321"/>
      <c r="AJ335" s="321"/>
      <c r="AK335" s="321"/>
      <c r="AL335" s="321"/>
      <c r="AM335" s="321"/>
      <c r="AN335" s="321"/>
      <c r="AO335" s="321"/>
      <c r="AP335" s="321"/>
      <c r="AQ335" s="321"/>
      <c r="AR335" s="321"/>
      <c r="AS335" s="321"/>
      <c r="AT335" s="323"/>
      <c r="AU335" s="324" t="s">
        <v>17</v>
      </c>
      <c r="AV335" s="325"/>
      <c r="AW335" s="325"/>
      <c r="AX335" s="327"/>
      <c r="AY335">
        <f t="shared" ref="AY335:AY341" si="12">$AY$334</f>
        <v>0</v>
      </c>
    </row>
    <row r="336" spans="1:51" ht="24.75" hidden="1" customHeight="1" x14ac:dyDescent="0.15">
      <c r="A336" s="338"/>
      <c r="B336" s="339"/>
      <c r="C336" s="339"/>
      <c r="D336" s="339"/>
      <c r="E336" s="339"/>
      <c r="F336" s="340"/>
      <c r="G336" s="306"/>
      <c r="H336" s="307"/>
      <c r="I336" s="307"/>
      <c r="J336" s="307"/>
      <c r="K336" s="308"/>
      <c r="L336" s="309"/>
      <c r="M336" s="310"/>
      <c r="N336" s="310"/>
      <c r="O336" s="310"/>
      <c r="P336" s="310"/>
      <c r="Q336" s="310"/>
      <c r="R336" s="310"/>
      <c r="S336" s="310"/>
      <c r="T336" s="310"/>
      <c r="U336" s="310"/>
      <c r="V336" s="310"/>
      <c r="W336" s="310"/>
      <c r="X336" s="311"/>
      <c r="Y336" s="312"/>
      <c r="Z336" s="313"/>
      <c r="AA336" s="313"/>
      <c r="AB336" s="314"/>
      <c r="AC336" s="306"/>
      <c r="AD336" s="307"/>
      <c r="AE336" s="307"/>
      <c r="AF336" s="307"/>
      <c r="AG336" s="308"/>
      <c r="AH336" s="309"/>
      <c r="AI336" s="310"/>
      <c r="AJ336" s="310"/>
      <c r="AK336" s="310"/>
      <c r="AL336" s="310"/>
      <c r="AM336" s="310"/>
      <c r="AN336" s="310"/>
      <c r="AO336" s="310"/>
      <c r="AP336" s="310"/>
      <c r="AQ336" s="310"/>
      <c r="AR336" s="310"/>
      <c r="AS336" s="310"/>
      <c r="AT336" s="311"/>
      <c r="AU336" s="312"/>
      <c r="AV336" s="313"/>
      <c r="AW336" s="313"/>
      <c r="AX336" s="315"/>
      <c r="AY336">
        <f t="shared" si="12"/>
        <v>0</v>
      </c>
    </row>
    <row r="337" spans="1:51" ht="24.75" hidden="1" customHeight="1" x14ac:dyDescent="0.15">
      <c r="A337" s="338"/>
      <c r="B337" s="339"/>
      <c r="C337" s="339"/>
      <c r="D337" s="339"/>
      <c r="E337" s="339"/>
      <c r="F337" s="340"/>
      <c r="G337" s="296"/>
      <c r="H337" s="297"/>
      <c r="I337" s="297"/>
      <c r="J337" s="297"/>
      <c r="K337" s="298"/>
      <c r="L337" s="299"/>
      <c r="M337" s="300"/>
      <c r="N337" s="300"/>
      <c r="O337" s="300"/>
      <c r="P337" s="300"/>
      <c r="Q337" s="300"/>
      <c r="R337" s="300"/>
      <c r="S337" s="300"/>
      <c r="T337" s="300"/>
      <c r="U337" s="300"/>
      <c r="V337" s="300"/>
      <c r="W337" s="300"/>
      <c r="X337" s="301"/>
      <c r="Y337" s="302"/>
      <c r="Z337" s="303"/>
      <c r="AA337" s="303"/>
      <c r="AB337" s="304"/>
      <c r="AC337" s="296"/>
      <c r="AD337" s="297"/>
      <c r="AE337" s="297"/>
      <c r="AF337" s="297"/>
      <c r="AG337" s="298"/>
      <c r="AH337" s="299"/>
      <c r="AI337" s="300"/>
      <c r="AJ337" s="300"/>
      <c r="AK337" s="300"/>
      <c r="AL337" s="300"/>
      <c r="AM337" s="300"/>
      <c r="AN337" s="300"/>
      <c r="AO337" s="300"/>
      <c r="AP337" s="300"/>
      <c r="AQ337" s="300"/>
      <c r="AR337" s="300"/>
      <c r="AS337" s="300"/>
      <c r="AT337" s="301"/>
      <c r="AU337" s="302"/>
      <c r="AV337" s="303"/>
      <c r="AW337" s="303"/>
      <c r="AX337" s="305"/>
      <c r="AY337">
        <f t="shared" si="12"/>
        <v>0</v>
      </c>
    </row>
    <row r="338" spans="1:51" ht="24.75" hidden="1" customHeight="1" x14ac:dyDescent="0.15">
      <c r="A338" s="338"/>
      <c r="B338" s="339"/>
      <c r="C338" s="339"/>
      <c r="D338" s="339"/>
      <c r="E338" s="339"/>
      <c r="F338" s="340"/>
      <c r="G338" s="296"/>
      <c r="H338" s="297"/>
      <c r="I338" s="297"/>
      <c r="J338" s="297"/>
      <c r="K338" s="298"/>
      <c r="L338" s="299"/>
      <c r="M338" s="300"/>
      <c r="N338" s="300"/>
      <c r="O338" s="300"/>
      <c r="P338" s="300"/>
      <c r="Q338" s="300"/>
      <c r="R338" s="300"/>
      <c r="S338" s="300"/>
      <c r="T338" s="300"/>
      <c r="U338" s="300"/>
      <c r="V338" s="300"/>
      <c r="W338" s="300"/>
      <c r="X338" s="301"/>
      <c r="Y338" s="302"/>
      <c r="Z338" s="303"/>
      <c r="AA338" s="303"/>
      <c r="AB338" s="304"/>
      <c r="AC338" s="296"/>
      <c r="AD338" s="297"/>
      <c r="AE338" s="297"/>
      <c r="AF338" s="297"/>
      <c r="AG338" s="298"/>
      <c r="AH338" s="299"/>
      <c r="AI338" s="300"/>
      <c r="AJ338" s="300"/>
      <c r="AK338" s="300"/>
      <c r="AL338" s="300"/>
      <c r="AM338" s="300"/>
      <c r="AN338" s="300"/>
      <c r="AO338" s="300"/>
      <c r="AP338" s="300"/>
      <c r="AQ338" s="300"/>
      <c r="AR338" s="300"/>
      <c r="AS338" s="300"/>
      <c r="AT338" s="301"/>
      <c r="AU338" s="302"/>
      <c r="AV338" s="303"/>
      <c r="AW338" s="303"/>
      <c r="AX338" s="305"/>
      <c r="AY338">
        <f t="shared" si="12"/>
        <v>0</v>
      </c>
    </row>
    <row r="339" spans="1:51" ht="24.75" hidden="1" customHeight="1" x14ac:dyDescent="0.15">
      <c r="A339" s="338"/>
      <c r="B339" s="339"/>
      <c r="C339" s="339"/>
      <c r="D339" s="339"/>
      <c r="E339" s="339"/>
      <c r="F339" s="340"/>
      <c r="G339" s="296"/>
      <c r="H339" s="297"/>
      <c r="I339" s="297"/>
      <c r="J339" s="297"/>
      <c r="K339" s="298"/>
      <c r="L339" s="299"/>
      <c r="M339" s="300"/>
      <c r="N339" s="300"/>
      <c r="O339" s="300"/>
      <c r="P339" s="300"/>
      <c r="Q339" s="300"/>
      <c r="R339" s="300"/>
      <c r="S339" s="300"/>
      <c r="T339" s="300"/>
      <c r="U339" s="300"/>
      <c r="V339" s="300"/>
      <c r="W339" s="300"/>
      <c r="X339" s="301"/>
      <c r="Y339" s="302"/>
      <c r="Z339" s="303"/>
      <c r="AA339" s="303"/>
      <c r="AB339" s="304"/>
      <c r="AC339" s="296"/>
      <c r="AD339" s="297"/>
      <c r="AE339" s="297"/>
      <c r="AF339" s="297"/>
      <c r="AG339" s="298"/>
      <c r="AH339" s="299"/>
      <c r="AI339" s="300"/>
      <c r="AJ339" s="300"/>
      <c r="AK339" s="300"/>
      <c r="AL339" s="300"/>
      <c r="AM339" s="300"/>
      <c r="AN339" s="300"/>
      <c r="AO339" s="300"/>
      <c r="AP339" s="300"/>
      <c r="AQ339" s="300"/>
      <c r="AR339" s="300"/>
      <c r="AS339" s="300"/>
      <c r="AT339" s="301"/>
      <c r="AU339" s="302"/>
      <c r="AV339" s="303"/>
      <c r="AW339" s="303"/>
      <c r="AX339" s="305"/>
      <c r="AY339">
        <f t="shared" si="12"/>
        <v>0</v>
      </c>
    </row>
    <row r="340" spans="1:51" ht="24.75" hidden="1" customHeight="1" x14ac:dyDescent="0.15">
      <c r="A340" s="338"/>
      <c r="B340" s="339"/>
      <c r="C340" s="339"/>
      <c r="D340" s="339"/>
      <c r="E340" s="339"/>
      <c r="F340" s="340"/>
      <c r="G340" s="296"/>
      <c r="H340" s="297"/>
      <c r="I340" s="297"/>
      <c r="J340" s="297"/>
      <c r="K340" s="298"/>
      <c r="L340" s="299"/>
      <c r="M340" s="300"/>
      <c r="N340" s="300"/>
      <c r="O340" s="300"/>
      <c r="P340" s="300"/>
      <c r="Q340" s="300"/>
      <c r="R340" s="300"/>
      <c r="S340" s="300"/>
      <c r="T340" s="300"/>
      <c r="U340" s="300"/>
      <c r="V340" s="300"/>
      <c r="W340" s="300"/>
      <c r="X340" s="301"/>
      <c r="Y340" s="302"/>
      <c r="Z340" s="303"/>
      <c r="AA340" s="303"/>
      <c r="AB340" s="304"/>
      <c r="AC340" s="296"/>
      <c r="AD340" s="297"/>
      <c r="AE340" s="297"/>
      <c r="AF340" s="297"/>
      <c r="AG340" s="298"/>
      <c r="AH340" s="299"/>
      <c r="AI340" s="300"/>
      <c r="AJ340" s="300"/>
      <c r="AK340" s="300"/>
      <c r="AL340" s="300"/>
      <c r="AM340" s="300"/>
      <c r="AN340" s="300"/>
      <c r="AO340" s="300"/>
      <c r="AP340" s="300"/>
      <c r="AQ340" s="300"/>
      <c r="AR340" s="300"/>
      <c r="AS340" s="300"/>
      <c r="AT340" s="301"/>
      <c r="AU340" s="302"/>
      <c r="AV340" s="303"/>
      <c r="AW340" s="303"/>
      <c r="AX340" s="305"/>
      <c r="AY340">
        <f t="shared" si="12"/>
        <v>0</v>
      </c>
    </row>
    <row r="341" spans="1:51" ht="24.75" hidden="1" customHeight="1" x14ac:dyDescent="0.15">
      <c r="A341" s="338"/>
      <c r="B341" s="339"/>
      <c r="C341" s="339"/>
      <c r="D341" s="339"/>
      <c r="E341" s="339"/>
      <c r="F341" s="340"/>
      <c r="G341" s="296"/>
      <c r="H341" s="297"/>
      <c r="I341" s="297"/>
      <c r="J341" s="297"/>
      <c r="K341" s="298"/>
      <c r="L341" s="299"/>
      <c r="M341" s="300"/>
      <c r="N341" s="300"/>
      <c r="O341" s="300"/>
      <c r="P341" s="300"/>
      <c r="Q341" s="300"/>
      <c r="R341" s="300"/>
      <c r="S341" s="300"/>
      <c r="T341" s="300"/>
      <c r="U341" s="300"/>
      <c r="V341" s="300"/>
      <c r="W341" s="300"/>
      <c r="X341" s="301"/>
      <c r="Y341" s="302"/>
      <c r="Z341" s="303"/>
      <c r="AA341" s="303"/>
      <c r="AB341" s="304"/>
      <c r="AC341" s="296"/>
      <c r="AD341" s="297"/>
      <c r="AE341" s="297"/>
      <c r="AF341" s="297"/>
      <c r="AG341" s="298"/>
      <c r="AH341" s="299"/>
      <c r="AI341" s="300"/>
      <c r="AJ341" s="300"/>
      <c r="AK341" s="300"/>
      <c r="AL341" s="300"/>
      <c r="AM341" s="300"/>
      <c r="AN341" s="300"/>
      <c r="AO341" s="300"/>
      <c r="AP341" s="300"/>
      <c r="AQ341" s="300"/>
      <c r="AR341" s="300"/>
      <c r="AS341" s="300"/>
      <c r="AT341" s="301"/>
      <c r="AU341" s="302"/>
      <c r="AV341" s="303"/>
      <c r="AW341" s="303"/>
      <c r="AX341" s="305"/>
      <c r="AY341">
        <f t="shared" si="12"/>
        <v>0</v>
      </c>
    </row>
    <row r="342" spans="1:51" ht="24.75" hidden="1" customHeight="1" x14ac:dyDescent="0.15">
      <c r="A342" s="338"/>
      <c r="B342" s="339"/>
      <c r="C342" s="339"/>
      <c r="D342" s="339"/>
      <c r="E342" s="339"/>
      <c r="F342" s="340"/>
      <c r="G342" s="296"/>
      <c r="H342" s="297"/>
      <c r="I342" s="297"/>
      <c r="J342" s="297"/>
      <c r="K342" s="298"/>
      <c r="L342" s="299"/>
      <c r="M342" s="300"/>
      <c r="N342" s="300"/>
      <c r="O342" s="300"/>
      <c r="P342" s="300"/>
      <c r="Q342" s="300"/>
      <c r="R342" s="300"/>
      <c r="S342" s="300"/>
      <c r="T342" s="300"/>
      <c r="U342" s="300"/>
      <c r="V342" s="300"/>
      <c r="W342" s="300"/>
      <c r="X342" s="301"/>
      <c r="Y342" s="302"/>
      <c r="Z342" s="303"/>
      <c r="AA342" s="303"/>
      <c r="AB342" s="304"/>
      <c r="AC342" s="296"/>
      <c r="AD342" s="297"/>
      <c r="AE342" s="297"/>
      <c r="AF342" s="297"/>
      <c r="AG342" s="298"/>
      <c r="AH342" s="299"/>
      <c r="AI342" s="300"/>
      <c r="AJ342" s="300"/>
      <c r="AK342" s="300"/>
      <c r="AL342" s="300"/>
      <c r="AM342" s="300"/>
      <c r="AN342" s="300"/>
      <c r="AO342" s="300"/>
      <c r="AP342" s="300"/>
      <c r="AQ342" s="300"/>
      <c r="AR342" s="300"/>
      <c r="AS342" s="300"/>
      <c r="AT342" s="301"/>
      <c r="AU342" s="302"/>
      <c r="AV342" s="303"/>
      <c r="AW342" s="303"/>
      <c r="AX342" s="305"/>
      <c r="AY342">
        <f t="shared" ref="AY342:AY346" si="13">$AY$334</f>
        <v>0</v>
      </c>
    </row>
    <row r="343" spans="1:51" ht="24.75" hidden="1" customHeight="1" x14ac:dyDescent="0.15">
      <c r="A343" s="338"/>
      <c r="B343" s="339"/>
      <c r="C343" s="339"/>
      <c r="D343" s="339"/>
      <c r="E343" s="339"/>
      <c r="F343" s="340"/>
      <c r="G343" s="296"/>
      <c r="H343" s="297"/>
      <c r="I343" s="297"/>
      <c r="J343" s="297"/>
      <c r="K343" s="298"/>
      <c r="L343" s="299"/>
      <c r="M343" s="300"/>
      <c r="N343" s="300"/>
      <c r="O343" s="300"/>
      <c r="P343" s="300"/>
      <c r="Q343" s="300"/>
      <c r="R343" s="300"/>
      <c r="S343" s="300"/>
      <c r="T343" s="300"/>
      <c r="U343" s="300"/>
      <c r="V343" s="300"/>
      <c r="W343" s="300"/>
      <c r="X343" s="301"/>
      <c r="Y343" s="302"/>
      <c r="Z343" s="303"/>
      <c r="AA343" s="303"/>
      <c r="AB343" s="304"/>
      <c r="AC343" s="296"/>
      <c r="AD343" s="297"/>
      <c r="AE343" s="297"/>
      <c r="AF343" s="297"/>
      <c r="AG343" s="298"/>
      <c r="AH343" s="299"/>
      <c r="AI343" s="300"/>
      <c r="AJ343" s="300"/>
      <c r="AK343" s="300"/>
      <c r="AL343" s="300"/>
      <c r="AM343" s="300"/>
      <c r="AN343" s="300"/>
      <c r="AO343" s="300"/>
      <c r="AP343" s="300"/>
      <c r="AQ343" s="300"/>
      <c r="AR343" s="300"/>
      <c r="AS343" s="300"/>
      <c r="AT343" s="301"/>
      <c r="AU343" s="302"/>
      <c r="AV343" s="303"/>
      <c r="AW343" s="303"/>
      <c r="AX343" s="305"/>
      <c r="AY343">
        <f t="shared" si="13"/>
        <v>0</v>
      </c>
    </row>
    <row r="344" spans="1:51" ht="24.75" hidden="1" customHeight="1" x14ac:dyDescent="0.15">
      <c r="A344" s="338"/>
      <c r="B344" s="339"/>
      <c r="C344" s="339"/>
      <c r="D344" s="339"/>
      <c r="E344" s="339"/>
      <c r="F344" s="340"/>
      <c r="G344" s="296"/>
      <c r="H344" s="297"/>
      <c r="I344" s="297"/>
      <c r="J344" s="297"/>
      <c r="K344" s="298"/>
      <c r="L344" s="299"/>
      <c r="M344" s="300"/>
      <c r="N344" s="300"/>
      <c r="O344" s="300"/>
      <c r="P344" s="300"/>
      <c r="Q344" s="300"/>
      <c r="R344" s="300"/>
      <c r="S344" s="300"/>
      <c r="T344" s="300"/>
      <c r="U344" s="300"/>
      <c r="V344" s="300"/>
      <c r="W344" s="300"/>
      <c r="X344" s="301"/>
      <c r="Y344" s="302"/>
      <c r="Z344" s="303"/>
      <c r="AA344" s="303"/>
      <c r="AB344" s="304"/>
      <c r="AC344" s="296"/>
      <c r="AD344" s="297"/>
      <c r="AE344" s="297"/>
      <c r="AF344" s="297"/>
      <c r="AG344" s="298"/>
      <c r="AH344" s="299"/>
      <c r="AI344" s="300"/>
      <c r="AJ344" s="300"/>
      <c r="AK344" s="300"/>
      <c r="AL344" s="300"/>
      <c r="AM344" s="300"/>
      <c r="AN344" s="300"/>
      <c r="AO344" s="300"/>
      <c r="AP344" s="300"/>
      <c r="AQ344" s="300"/>
      <c r="AR344" s="300"/>
      <c r="AS344" s="300"/>
      <c r="AT344" s="301"/>
      <c r="AU344" s="302"/>
      <c r="AV344" s="303"/>
      <c r="AW344" s="303"/>
      <c r="AX344" s="305"/>
      <c r="AY344">
        <f t="shared" si="13"/>
        <v>0</v>
      </c>
    </row>
    <row r="345" spans="1:51" ht="24.75" hidden="1" customHeight="1" x14ac:dyDescent="0.15">
      <c r="A345" s="338"/>
      <c r="B345" s="339"/>
      <c r="C345" s="339"/>
      <c r="D345" s="339"/>
      <c r="E345" s="339"/>
      <c r="F345" s="340"/>
      <c r="G345" s="296"/>
      <c r="H345" s="297"/>
      <c r="I345" s="297"/>
      <c r="J345" s="297"/>
      <c r="K345" s="298"/>
      <c r="L345" s="299"/>
      <c r="M345" s="300"/>
      <c r="N345" s="300"/>
      <c r="O345" s="300"/>
      <c r="P345" s="300"/>
      <c r="Q345" s="300"/>
      <c r="R345" s="300"/>
      <c r="S345" s="300"/>
      <c r="T345" s="300"/>
      <c r="U345" s="300"/>
      <c r="V345" s="300"/>
      <c r="W345" s="300"/>
      <c r="X345" s="301"/>
      <c r="Y345" s="302"/>
      <c r="Z345" s="303"/>
      <c r="AA345" s="303"/>
      <c r="AB345" s="304"/>
      <c r="AC345" s="296"/>
      <c r="AD345" s="297"/>
      <c r="AE345" s="297"/>
      <c r="AF345" s="297"/>
      <c r="AG345" s="298"/>
      <c r="AH345" s="299"/>
      <c r="AI345" s="300"/>
      <c r="AJ345" s="300"/>
      <c r="AK345" s="300"/>
      <c r="AL345" s="300"/>
      <c r="AM345" s="300"/>
      <c r="AN345" s="300"/>
      <c r="AO345" s="300"/>
      <c r="AP345" s="300"/>
      <c r="AQ345" s="300"/>
      <c r="AR345" s="300"/>
      <c r="AS345" s="300"/>
      <c r="AT345" s="301"/>
      <c r="AU345" s="302"/>
      <c r="AV345" s="303"/>
      <c r="AW345" s="303"/>
      <c r="AX345" s="305"/>
      <c r="AY345">
        <f t="shared" si="13"/>
        <v>0</v>
      </c>
    </row>
    <row r="346" spans="1:51" ht="24.75" hidden="1" customHeight="1" thickBot="1" x14ac:dyDescent="0.2">
      <c r="A346" s="338"/>
      <c r="B346" s="339"/>
      <c r="C346" s="339"/>
      <c r="D346" s="339"/>
      <c r="E346" s="339"/>
      <c r="F346" s="340"/>
      <c r="G346" s="287" t="s">
        <v>18</v>
      </c>
      <c r="H346" s="288"/>
      <c r="I346" s="288"/>
      <c r="J346" s="288"/>
      <c r="K346" s="288"/>
      <c r="L346" s="289"/>
      <c r="M346" s="290"/>
      <c r="N346" s="290"/>
      <c r="O346" s="290"/>
      <c r="P346" s="290"/>
      <c r="Q346" s="290"/>
      <c r="R346" s="290"/>
      <c r="S346" s="290"/>
      <c r="T346" s="290"/>
      <c r="U346" s="290"/>
      <c r="V346" s="290"/>
      <c r="W346" s="290"/>
      <c r="X346" s="291"/>
      <c r="Y346" s="292">
        <f>SUM(Y336:AB345)</f>
        <v>0</v>
      </c>
      <c r="Z346" s="293"/>
      <c r="AA346" s="293"/>
      <c r="AB346" s="294"/>
      <c r="AC346" s="287" t="s">
        <v>18</v>
      </c>
      <c r="AD346" s="288"/>
      <c r="AE346" s="288"/>
      <c r="AF346" s="288"/>
      <c r="AG346" s="288"/>
      <c r="AH346" s="289"/>
      <c r="AI346" s="290"/>
      <c r="AJ346" s="290"/>
      <c r="AK346" s="290"/>
      <c r="AL346" s="290"/>
      <c r="AM346" s="290"/>
      <c r="AN346" s="290"/>
      <c r="AO346" s="290"/>
      <c r="AP346" s="290"/>
      <c r="AQ346" s="290"/>
      <c r="AR346" s="290"/>
      <c r="AS346" s="290"/>
      <c r="AT346" s="291"/>
      <c r="AU346" s="292">
        <f>SUM(AU336:AX345)</f>
        <v>0</v>
      </c>
      <c r="AV346" s="293"/>
      <c r="AW346" s="293"/>
      <c r="AX346" s="295"/>
      <c r="AY346">
        <f t="shared" si="13"/>
        <v>0</v>
      </c>
    </row>
    <row r="347" spans="1:51" ht="24.75" hidden="1" customHeight="1" x14ac:dyDescent="0.15">
      <c r="A347" s="338"/>
      <c r="B347" s="339"/>
      <c r="C347" s="339"/>
      <c r="D347" s="339"/>
      <c r="E347" s="339"/>
      <c r="F347" s="340"/>
      <c r="G347" s="316" t="s">
        <v>244</v>
      </c>
      <c r="H347" s="317"/>
      <c r="I347" s="317"/>
      <c r="J347" s="317"/>
      <c r="K347" s="317"/>
      <c r="L347" s="317"/>
      <c r="M347" s="317"/>
      <c r="N347" s="317"/>
      <c r="O347" s="317"/>
      <c r="P347" s="317"/>
      <c r="Q347" s="317"/>
      <c r="R347" s="317"/>
      <c r="S347" s="317"/>
      <c r="T347" s="317"/>
      <c r="U347" s="317"/>
      <c r="V347" s="317"/>
      <c r="W347" s="317"/>
      <c r="X347" s="317"/>
      <c r="Y347" s="317"/>
      <c r="Z347" s="317"/>
      <c r="AA347" s="317"/>
      <c r="AB347" s="318"/>
      <c r="AC347" s="316" t="s">
        <v>172</v>
      </c>
      <c r="AD347" s="317"/>
      <c r="AE347" s="317"/>
      <c r="AF347" s="317"/>
      <c r="AG347" s="317"/>
      <c r="AH347" s="317"/>
      <c r="AI347" s="317"/>
      <c r="AJ347" s="317"/>
      <c r="AK347" s="317"/>
      <c r="AL347" s="317"/>
      <c r="AM347" s="317"/>
      <c r="AN347" s="317"/>
      <c r="AO347" s="317"/>
      <c r="AP347" s="317"/>
      <c r="AQ347" s="317"/>
      <c r="AR347" s="317"/>
      <c r="AS347" s="317"/>
      <c r="AT347" s="317"/>
      <c r="AU347" s="317"/>
      <c r="AV347" s="317"/>
      <c r="AW347" s="317"/>
      <c r="AX347" s="319"/>
      <c r="AY347">
        <f>COUNTA($G$349,$AC$349)</f>
        <v>0</v>
      </c>
    </row>
    <row r="348" spans="1:51" ht="24.75" hidden="1" customHeight="1" x14ac:dyDescent="0.15">
      <c r="A348" s="338"/>
      <c r="B348" s="339"/>
      <c r="C348" s="339"/>
      <c r="D348" s="339"/>
      <c r="E348" s="339"/>
      <c r="F348" s="340"/>
      <c r="G348" s="320" t="s">
        <v>15</v>
      </c>
      <c r="H348" s="321"/>
      <c r="I348" s="321"/>
      <c r="J348" s="321"/>
      <c r="K348" s="321"/>
      <c r="L348" s="322" t="s">
        <v>16</v>
      </c>
      <c r="M348" s="321"/>
      <c r="N348" s="321"/>
      <c r="O348" s="321"/>
      <c r="P348" s="321"/>
      <c r="Q348" s="321"/>
      <c r="R348" s="321"/>
      <c r="S348" s="321"/>
      <c r="T348" s="321"/>
      <c r="U348" s="321"/>
      <c r="V348" s="321"/>
      <c r="W348" s="321"/>
      <c r="X348" s="323"/>
      <c r="Y348" s="324" t="s">
        <v>17</v>
      </c>
      <c r="Z348" s="325"/>
      <c r="AA348" s="325"/>
      <c r="AB348" s="326"/>
      <c r="AC348" s="320" t="s">
        <v>15</v>
      </c>
      <c r="AD348" s="321"/>
      <c r="AE348" s="321"/>
      <c r="AF348" s="321"/>
      <c r="AG348" s="321"/>
      <c r="AH348" s="322" t="s">
        <v>16</v>
      </c>
      <c r="AI348" s="321"/>
      <c r="AJ348" s="321"/>
      <c r="AK348" s="321"/>
      <c r="AL348" s="321"/>
      <c r="AM348" s="321"/>
      <c r="AN348" s="321"/>
      <c r="AO348" s="321"/>
      <c r="AP348" s="321"/>
      <c r="AQ348" s="321"/>
      <c r="AR348" s="321"/>
      <c r="AS348" s="321"/>
      <c r="AT348" s="323"/>
      <c r="AU348" s="324" t="s">
        <v>17</v>
      </c>
      <c r="AV348" s="325"/>
      <c r="AW348" s="325"/>
      <c r="AX348" s="327"/>
      <c r="AY348">
        <f>$AY$347</f>
        <v>0</v>
      </c>
    </row>
    <row r="349" spans="1:51" s="16" customFormat="1" ht="24.75" hidden="1" customHeight="1" x14ac:dyDescent="0.15">
      <c r="A349" s="338"/>
      <c r="B349" s="339"/>
      <c r="C349" s="339"/>
      <c r="D349" s="339"/>
      <c r="E349" s="339"/>
      <c r="F349" s="340"/>
      <c r="G349" s="306"/>
      <c r="H349" s="307"/>
      <c r="I349" s="307"/>
      <c r="J349" s="307"/>
      <c r="K349" s="308"/>
      <c r="L349" s="309"/>
      <c r="M349" s="310"/>
      <c r="N349" s="310"/>
      <c r="O349" s="310"/>
      <c r="P349" s="310"/>
      <c r="Q349" s="310"/>
      <c r="R349" s="310"/>
      <c r="S349" s="310"/>
      <c r="T349" s="310"/>
      <c r="U349" s="310"/>
      <c r="V349" s="310"/>
      <c r="W349" s="310"/>
      <c r="X349" s="311"/>
      <c r="Y349" s="312"/>
      <c r="Z349" s="313"/>
      <c r="AA349" s="313"/>
      <c r="AB349" s="314"/>
      <c r="AC349" s="306"/>
      <c r="AD349" s="307"/>
      <c r="AE349" s="307"/>
      <c r="AF349" s="307"/>
      <c r="AG349" s="308"/>
      <c r="AH349" s="309"/>
      <c r="AI349" s="310"/>
      <c r="AJ349" s="310"/>
      <c r="AK349" s="310"/>
      <c r="AL349" s="310"/>
      <c r="AM349" s="310"/>
      <c r="AN349" s="310"/>
      <c r="AO349" s="310"/>
      <c r="AP349" s="310"/>
      <c r="AQ349" s="310"/>
      <c r="AR349" s="310"/>
      <c r="AS349" s="310"/>
      <c r="AT349" s="311"/>
      <c r="AU349" s="312"/>
      <c r="AV349" s="313"/>
      <c r="AW349" s="313"/>
      <c r="AX349" s="315"/>
      <c r="AY349">
        <f t="shared" ref="AY349:AY359" si="14">$AY$347</f>
        <v>0</v>
      </c>
    </row>
    <row r="350" spans="1:51" ht="24.75" hidden="1" customHeight="1" x14ac:dyDescent="0.15">
      <c r="A350" s="338"/>
      <c r="B350" s="339"/>
      <c r="C350" s="339"/>
      <c r="D350" s="339"/>
      <c r="E350" s="339"/>
      <c r="F350" s="340"/>
      <c r="G350" s="296"/>
      <c r="H350" s="297"/>
      <c r="I350" s="297"/>
      <c r="J350" s="297"/>
      <c r="K350" s="298"/>
      <c r="L350" s="299"/>
      <c r="M350" s="300"/>
      <c r="N350" s="300"/>
      <c r="O350" s="300"/>
      <c r="P350" s="300"/>
      <c r="Q350" s="300"/>
      <c r="R350" s="300"/>
      <c r="S350" s="300"/>
      <c r="T350" s="300"/>
      <c r="U350" s="300"/>
      <c r="V350" s="300"/>
      <c r="W350" s="300"/>
      <c r="X350" s="301"/>
      <c r="Y350" s="302"/>
      <c r="Z350" s="303"/>
      <c r="AA350" s="303"/>
      <c r="AB350" s="304"/>
      <c r="AC350" s="296"/>
      <c r="AD350" s="297"/>
      <c r="AE350" s="297"/>
      <c r="AF350" s="297"/>
      <c r="AG350" s="298"/>
      <c r="AH350" s="299"/>
      <c r="AI350" s="300"/>
      <c r="AJ350" s="300"/>
      <c r="AK350" s="300"/>
      <c r="AL350" s="300"/>
      <c r="AM350" s="300"/>
      <c r="AN350" s="300"/>
      <c r="AO350" s="300"/>
      <c r="AP350" s="300"/>
      <c r="AQ350" s="300"/>
      <c r="AR350" s="300"/>
      <c r="AS350" s="300"/>
      <c r="AT350" s="301"/>
      <c r="AU350" s="302"/>
      <c r="AV350" s="303"/>
      <c r="AW350" s="303"/>
      <c r="AX350" s="305"/>
      <c r="AY350">
        <f t="shared" si="14"/>
        <v>0</v>
      </c>
    </row>
    <row r="351" spans="1:51" ht="24.75" hidden="1" customHeight="1" x14ac:dyDescent="0.15">
      <c r="A351" s="338"/>
      <c r="B351" s="339"/>
      <c r="C351" s="339"/>
      <c r="D351" s="339"/>
      <c r="E351" s="339"/>
      <c r="F351" s="340"/>
      <c r="G351" s="296"/>
      <c r="H351" s="297"/>
      <c r="I351" s="297"/>
      <c r="J351" s="297"/>
      <c r="K351" s="298"/>
      <c r="L351" s="299"/>
      <c r="M351" s="300"/>
      <c r="N351" s="300"/>
      <c r="O351" s="300"/>
      <c r="P351" s="300"/>
      <c r="Q351" s="300"/>
      <c r="R351" s="300"/>
      <c r="S351" s="300"/>
      <c r="T351" s="300"/>
      <c r="U351" s="300"/>
      <c r="V351" s="300"/>
      <c r="W351" s="300"/>
      <c r="X351" s="301"/>
      <c r="Y351" s="302"/>
      <c r="Z351" s="303"/>
      <c r="AA351" s="303"/>
      <c r="AB351" s="304"/>
      <c r="AC351" s="296"/>
      <c r="AD351" s="297"/>
      <c r="AE351" s="297"/>
      <c r="AF351" s="297"/>
      <c r="AG351" s="298"/>
      <c r="AH351" s="299"/>
      <c r="AI351" s="300"/>
      <c r="AJ351" s="300"/>
      <c r="AK351" s="300"/>
      <c r="AL351" s="300"/>
      <c r="AM351" s="300"/>
      <c r="AN351" s="300"/>
      <c r="AO351" s="300"/>
      <c r="AP351" s="300"/>
      <c r="AQ351" s="300"/>
      <c r="AR351" s="300"/>
      <c r="AS351" s="300"/>
      <c r="AT351" s="301"/>
      <c r="AU351" s="302"/>
      <c r="AV351" s="303"/>
      <c r="AW351" s="303"/>
      <c r="AX351" s="305"/>
      <c r="AY351">
        <f t="shared" si="14"/>
        <v>0</v>
      </c>
    </row>
    <row r="352" spans="1:51" ht="24.75" hidden="1" customHeight="1" x14ac:dyDescent="0.15">
      <c r="A352" s="338"/>
      <c r="B352" s="339"/>
      <c r="C352" s="339"/>
      <c r="D352" s="339"/>
      <c r="E352" s="339"/>
      <c r="F352" s="340"/>
      <c r="G352" s="296"/>
      <c r="H352" s="297"/>
      <c r="I352" s="297"/>
      <c r="J352" s="297"/>
      <c r="K352" s="298"/>
      <c r="L352" s="299"/>
      <c r="M352" s="300"/>
      <c r="N352" s="300"/>
      <c r="O352" s="300"/>
      <c r="P352" s="300"/>
      <c r="Q352" s="300"/>
      <c r="R352" s="300"/>
      <c r="S352" s="300"/>
      <c r="T352" s="300"/>
      <c r="U352" s="300"/>
      <c r="V352" s="300"/>
      <c r="W352" s="300"/>
      <c r="X352" s="301"/>
      <c r="Y352" s="302"/>
      <c r="Z352" s="303"/>
      <c r="AA352" s="303"/>
      <c r="AB352" s="304"/>
      <c r="AC352" s="296"/>
      <c r="AD352" s="297"/>
      <c r="AE352" s="297"/>
      <c r="AF352" s="297"/>
      <c r="AG352" s="298"/>
      <c r="AH352" s="299"/>
      <c r="AI352" s="300"/>
      <c r="AJ352" s="300"/>
      <c r="AK352" s="300"/>
      <c r="AL352" s="300"/>
      <c r="AM352" s="300"/>
      <c r="AN352" s="300"/>
      <c r="AO352" s="300"/>
      <c r="AP352" s="300"/>
      <c r="AQ352" s="300"/>
      <c r="AR352" s="300"/>
      <c r="AS352" s="300"/>
      <c r="AT352" s="301"/>
      <c r="AU352" s="302"/>
      <c r="AV352" s="303"/>
      <c r="AW352" s="303"/>
      <c r="AX352" s="305"/>
      <c r="AY352">
        <f t="shared" si="14"/>
        <v>0</v>
      </c>
    </row>
    <row r="353" spans="1:51" ht="24.75" hidden="1" customHeight="1" x14ac:dyDescent="0.15">
      <c r="A353" s="338"/>
      <c r="B353" s="339"/>
      <c r="C353" s="339"/>
      <c r="D353" s="339"/>
      <c r="E353" s="339"/>
      <c r="F353" s="340"/>
      <c r="G353" s="296"/>
      <c r="H353" s="297"/>
      <c r="I353" s="297"/>
      <c r="J353" s="297"/>
      <c r="K353" s="298"/>
      <c r="L353" s="299"/>
      <c r="M353" s="300"/>
      <c r="N353" s="300"/>
      <c r="O353" s="300"/>
      <c r="P353" s="300"/>
      <c r="Q353" s="300"/>
      <c r="R353" s="300"/>
      <c r="S353" s="300"/>
      <c r="T353" s="300"/>
      <c r="U353" s="300"/>
      <c r="V353" s="300"/>
      <c r="W353" s="300"/>
      <c r="X353" s="301"/>
      <c r="Y353" s="302"/>
      <c r="Z353" s="303"/>
      <c r="AA353" s="303"/>
      <c r="AB353" s="304"/>
      <c r="AC353" s="296"/>
      <c r="AD353" s="297"/>
      <c r="AE353" s="297"/>
      <c r="AF353" s="297"/>
      <c r="AG353" s="298"/>
      <c r="AH353" s="299"/>
      <c r="AI353" s="300"/>
      <c r="AJ353" s="300"/>
      <c r="AK353" s="300"/>
      <c r="AL353" s="300"/>
      <c r="AM353" s="300"/>
      <c r="AN353" s="300"/>
      <c r="AO353" s="300"/>
      <c r="AP353" s="300"/>
      <c r="AQ353" s="300"/>
      <c r="AR353" s="300"/>
      <c r="AS353" s="300"/>
      <c r="AT353" s="301"/>
      <c r="AU353" s="302"/>
      <c r="AV353" s="303"/>
      <c r="AW353" s="303"/>
      <c r="AX353" s="305"/>
      <c r="AY353">
        <f t="shared" si="14"/>
        <v>0</v>
      </c>
    </row>
    <row r="354" spans="1:51" ht="24.75" hidden="1" customHeight="1" x14ac:dyDescent="0.15">
      <c r="A354" s="338"/>
      <c r="B354" s="339"/>
      <c r="C354" s="339"/>
      <c r="D354" s="339"/>
      <c r="E354" s="339"/>
      <c r="F354" s="340"/>
      <c r="G354" s="296"/>
      <c r="H354" s="297"/>
      <c r="I354" s="297"/>
      <c r="J354" s="297"/>
      <c r="K354" s="298"/>
      <c r="L354" s="299"/>
      <c r="M354" s="300"/>
      <c r="N354" s="300"/>
      <c r="O354" s="300"/>
      <c r="P354" s="300"/>
      <c r="Q354" s="300"/>
      <c r="R354" s="300"/>
      <c r="S354" s="300"/>
      <c r="T354" s="300"/>
      <c r="U354" s="300"/>
      <c r="V354" s="300"/>
      <c r="W354" s="300"/>
      <c r="X354" s="301"/>
      <c r="Y354" s="302"/>
      <c r="Z354" s="303"/>
      <c r="AA354" s="303"/>
      <c r="AB354" s="304"/>
      <c r="AC354" s="296"/>
      <c r="AD354" s="297"/>
      <c r="AE354" s="297"/>
      <c r="AF354" s="297"/>
      <c r="AG354" s="298"/>
      <c r="AH354" s="299"/>
      <c r="AI354" s="300"/>
      <c r="AJ354" s="300"/>
      <c r="AK354" s="300"/>
      <c r="AL354" s="300"/>
      <c r="AM354" s="300"/>
      <c r="AN354" s="300"/>
      <c r="AO354" s="300"/>
      <c r="AP354" s="300"/>
      <c r="AQ354" s="300"/>
      <c r="AR354" s="300"/>
      <c r="AS354" s="300"/>
      <c r="AT354" s="301"/>
      <c r="AU354" s="302"/>
      <c r="AV354" s="303"/>
      <c r="AW354" s="303"/>
      <c r="AX354" s="305"/>
      <c r="AY354">
        <f t="shared" si="14"/>
        <v>0</v>
      </c>
    </row>
    <row r="355" spans="1:51" ht="24.75" hidden="1" customHeight="1" x14ac:dyDescent="0.15">
      <c r="A355" s="338"/>
      <c r="B355" s="339"/>
      <c r="C355" s="339"/>
      <c r="D355" s="339"/>
      <c r="E355" s="339"/>
      <c r="F355" s="340"/>
      <c r="G355" s="296"/>
      <c r="H355" s="297"/>
      <c r="I355" s="297"/>
      <c r="J355" s="297"/>
      <c r="K355" s="298"/>
      <c r="L355" s="299"/>
      <c r="M355" s="300"/>
      <c r="N355" s="300"/>
      <c r="O355" s="300"/>
      <c r="P355" s="300"/>
      <c r="Q355" s="300"/>
      <c r="R355" s="300"/>
      <c r="S355" s="300"/>
      <c r="T355" s="300"/>
      <c r="U355" s="300"/>
      <c r="V355" s="300"/>
      <c r="W355" s="300"/>
      <c r="X355" s="301"/>
      <c r="Y355" s="302"/>
      <c r="Z355" s="303"/>
      <c r="AA355" s="303"/>
      <c r="AB355" s="304"/>
      <c r="AC355" s="296"/>
      <c r="AD355" s="297"/>
      <c r="AE355" s="297"/>
      <c r="AF355" s="297"/>
      <c r="AG355" s="298"/>
      <c r="AH355" s="299"/>
      <c r="AI355" s="300"/>
      <c r="AJ355" s="300"/>
      <c r="AK355" s="300"/>
      <c r="AL355" s="300"/>
      <c r="AM355" s="300"/>
      <c r="AN355" s="300"/>
      <c r="AO355" s="300"/>
      <c r="AP355" s="300"/>
      <c r="AQ355" s="300"/>
      <c r="AR355" s="300"/>
      <c r="AS355" s="300"/>
      <c r="AT355" s="301"/>
      <c r="AU355" s="302"/>
      <c r="AV355" s="303"/>
      <c r="AW355" s="303"/>
      <c r="AX355" s="305"/>
      <c r="AY355">
        <f t="shared" si="14"/>
        <v>0</v>
      </c>
    </row>
    <row r="356" spans="1:51" ht="24.75" hidden="1" customHeight="1" x14ac:dyDescent="0.15">
      <c r="A356" s="338"/>
      <c r="B356" s="339"/>
      <c r="C356" s="339"/>
      <c r="D356" s="339"/>
      <c r="E356" s="339"/>
      <c r="F356" s="340"/>
      <c r="G356" s="296"/>
      <c r="H356" s="297"/>
      <c r="I356" s="297"/>
      <c r="J356" s="297"/>
      <c r="K356" s="298"/>
      <c r="L356" s="299"/>
      <c r="M356" s="300"/>
      <c r="N356" s="300"/>
      <c r="O356" s="300"/>
      <c r="P356" s="300"/>
      <c r="Q356" s="300"/>
      <c r="R356" s="300"/>
      <c r="S356" s="300"/>
      <c r="T356" s="300"/>
      <c r="U356" s="300"/>
      <c r="V356" s="300"/>
      <c r="W356" s="300"/>
      <c r="X356" s="301"/>
      <c r="Y356" s="302"/>
      <c r="Z356" s="303"/>
      <c r="AA356" s="303"/>
      <c r="AB356" s="304"/>
      <c r="AC356" s="296"/>
      <c r="AD356" s="297"/>
      <c r="AE356" s="297"/>
      <c r="AF356" s="297"/>
      <c r="AG356" s="298"/>
      <c r="AH356" s="299"/>
      <c r="AI356" s="300"/>
      <c r="AJ356" s="300"/>
      <c r="AK356" s="300"/>
      <c r="AL356" s="300"/>
      <c r="AM356" s="300"/>
      <c r="AN356" s="300"/>
      <c r="AO356" s="300"/>
      <c r="AP356" s="300"/>
      <c r="AQ356" s="300"/>
      <c r="AR356" s="300"/>
      <c r="AS356" s="300"/>
      <c r="AT356" s="301"/>
      <c r="AU356" s="302"/>
      <c r="AV356" s="303"/>
      <c r="AW356" s="303"/>
      <c r="AX356" s="305"/>
      <c r="AY356">
        <f t="shared" si="14"/>
        <v>0</v>
      </c>
    </row>
    <row r="357" spans="1:51" ht="24.75" hidden="1" customHeight="1" x14ac:dyDescent="0.15">
      <c r="A357" s="338"/>
      <c r="B357" s="339"/>
      <c r="C357" s="339"/>
      <c r="D357" s="339"/>
      <c r="E357" s="339"/>
      <c r="F357" s="340"/>
      <c r="G357" s="296"/>
      <c r="H357" s="297"/>
      <c r="I357" s="297"/>
      <c r="J357" s="297"/>
      <c r="K357" s="298"/>
      <c r="L357" s="299"/>
      <c r="M357" s="300"/>
      <c r="N357" s="300"/>
      <c r="O357" s="300"/>
      <c r="P357" s="300"/>
      <c r="Q357" s="300"/>
      <c r="R357" s="300"/>
      <c r="S357" s="300"/>
      <c r="T357" s="300"/>
      <c r="U357" s="300"/>
      <c r="V357" s="300"/>
      <c r="W357" s="300"/>
      <c r="X357" s="301"/>
      <c r="Y357" s="302"/>
      <c r="Z357" s="303"/>
      <c r="AA357" s="303"/>
      <c r="AB357" s="304"/>
      <c r="AC357" s="296"/>
      <c r="AD357" s="297"/>
      <c r="AE357" s="297"/>
      <c r="AF357" s="297"/>
      <c r="AG357" s="298"/>
      <c r="AH357" s="299"/>
      <c r="AI357" s="300"/>
      <c r="AJ357" s="300"/>
      <c r="AK357" s="300"/>
      <c r="AL357" s="300"/>
      <c r="AM357" s="300"/>
      <c r="AN357" s="300"/>
      <c r="AO357" s="300"/>
      <c r="AP357" s="300"/>
      <c r="AQ357" s="300"/>
      <c r="AR357" s="300"/>
      <c r="AS357" s="300"/>
      <c r="AT357" s="301"/>
      <c r="AU357" s="302"/>
      <c r="AV357" s="303"/>
      <c r="AW357" s="303"/>
      <c r="AX357" s="305"/>
      <c r="AY357">
        <f t="shared" si="14"/>
        <v>0</v>
      </c>
    </row>
    <row r="358" spans="1:51" ht="24.75" hidden="1" customHeight="1" x14ac:dyDescent="0.15">
      <c r="A358" s="338"/>
      <c r="B358" s="339"/>
      <c r="C358" s="339"/>
      <c r="D358" s="339"/>
      <c r="E358" s="339"/>
      <c r="F358" s="340"/>
      <c r="G358" s="296"/>
      <c r="H358" s="297"/>
      <c r="I358" s="297"/>
      <c r="J358" s="297"/>
      <c r="K358" s="298"/>
      <c r="L358" s="299"/>
      <c r="M358" s="300"/>
      <c r="N358" s="300"/>
      <c r="O358" s="300"/>
      <c r="P358" s="300"/>
      <c r="Q358" s="300"/>
      <c r="R358" s="300"/>
      <c r="S358" s="300"/>
      <c r="T358" s="300"/>
      <c r="U358" s="300"/>
      <c r="V358" s="300"/>
      <c r="W358" s="300"/>
      <c r="X358" s="301"/>
      <c r="Y358" s="302"/>
      <c r="Z358" s="303"/>
      <c r="AA358" s="303"/>
      <c r="AB358" s="304"/>
      <c r="AC358" s="296"/>
      <c r="AD358" s="297"/>
      <c r="AE358" s="297"/>
      <c r="AF358" s="297"/>
      <c r="AG358" s="298"/>
      <c r="AH358" s="299"/>
      <c r="AI358" s="300"/>
      <c r="AJ358" s="300"/>
      <c r="AK358" s="300"/>
      <c r="AL358" s="300"/>
      <c r="AM358" s="300"/>
      <c r="AN358" s="300"/>
      <c r="AO358" s="300"/>
      <c r="AP358" s="300"/>
      <c r="AQ358" s="300"/>
      <c r="AR358" s="300"/>
      <c r="AS358" s="300"/>
      <c r="AT358" s="301"/>
      <c r="AU358" s="302"/>
      <c r="AV358" s="303"/>
      <c r="AW358" s="303"/>
      <c r="AX358" s="305"/>
      <c r="AY358">
        <f t="shared" si="14"/>
        <v>0</v>
      </c>
    </row>
    <row r="359" spans="1:51" ht="24.75" hidden="1" customHeight="1" x14ac:dyDescent="0.15">
      <c r="A359" s="338"/>
      <c r="B359" s="339"/>
      <c r="C359" s="339"/>
      <c r="D359" s="339"/>
      <c r="E359" s="339"/>
      <c r="F359" s="340"/>
      <c r="G359" s="287" t="s">
        <v>18</v>
      </c>
      <c r="H359" s="288"/>
      <c r="I359" s="288"/>
      <c r="J359" s="288"/>
      <c r="K359" s="288"/>
      <c r="L359" s="289"/>
      <c r="M359" s="290"/>
      <c r="N359" s="290"/>
      <c r="O359" s="290"/>
      <c r="P359" s="290"/>
      <c r="Q359" s="290"/>
      <c r="R359" s="290"/>
      <c r="S359" s="290"/>
      <c r="T359" s="290"/>
      <c r="U359" s="290"/>
      <c r="V359" s="290"/>
      <c r="W359" s="290"/>
      <c r="X359" s="291"/>
      <c r="Y359" s="292">
        <f>SUM(Y349:AB358)</f>
        <v>0</v>
      </c>
      <c r="Z359" s="293"/>
      <c r="AA359" s="293"/>
      <c r="AB359" s="294"/>
      <c r="AC359" s="287" t="s">
        <v>18</v>
      </c>
      <c r="AD359" s="288"/>
      <c r="AE359" s="288"/>
      <c r="AF359" s="288"/>
      <c r="AG359" s="288"/>
      <c r="AH359" s="289"/>
      <c r="AI359" s="290"/>
      <c r="AJ359" s="290"/>
      <c r="AK359" s="290"/>
      <c r="AL359" s="290"/>
      <c r="AM359" s="290"/>
      <c r="AN359" s="290"/>
      <c r="AO359" s="290"/>
      <c r="AP359" s="290"/>
      <c r="AQ359" s="290"/>
      <c r="AR359" s="290"/>
      <c r="AS359" s="290"/>
      <c r="AT359" s="291"/>
      <c r="AU359" s="292">
        <f>SUM(AU349:AX358)</f>
        <v>0</v>
      </c>
      <c r="AV359" s="293"/>
      <c r="AW359" s="293"/>
      <c r="AX359" s="295"/>
      <c r="AY359">
        <f t="shared" si="14"/>
        <v>0</v>
      </c>
    </row>
    <row r="360" spans="1:51" ht="24.75" hidden="1" customHeight="1" thickBot="1" x14ac:dyDescent="0.2">
      <c r="A360" s="282" t="s">
        <v>661</v>
      </c>
      <c r="B360" s="283"/>
      <c r="C360" s="283"/>
      <c r="D360" s="283"/>
      <c r="E360" s="283"/>
      <c r="F360" s="283"/>
      <c r="G360" s="283"/>
      <c r="H360" s="283"/>
      <c r="I360" s="283"/>
      <c r="J360" s="283"/>
      <c r="K360" s="283"/>
      <c r="L360" s="283"/>
      <c r="M360" s="283"/>
      <c r="N360" s="283"/>
      <c r="O360" s="283"/>
      <c r="P360" s="283"/>
      <c r="Q360" s="283"/>
      <c r="R360" s="283"/>
      <c r="S360" s="283"/>
      <c r="T360" s="283"/>
      <c r="U360" s="283"/>
      <c r="V360" s="283"/>
      <c r="W360" s="283"/>
      <c r="X360" s="283"/>
      <c r="Y360" s="283"/>
      <c r="Z360" s="283"/>
      <c r="AA360" s="283"/>
      <c r="AB360" s="283"/>
      <c r="AC360" s="283"/>
      <c r="AD360" s="283"/>
      <c r="AE360" s="283"/>
      <c r="AF360" s="283"/>
      <c r="AG360" s="283"/>
      <c r="AH360" s="283"/>
      <c r="AI360" s="283"/>
      <c r="AJ360" s="283"/>
      <c r="AK360" s="284"/>
      <c r="AL360" s="285" t="s">
        <v>312</v>
      </c>
      <c r="AM360" s="286"/>
      <c r="AN360" s="28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4"/>
      <c r="B365" s="274"/>
      <c r="C365" s="274" t="s">
        <v>24</v>
      </c>
      <c r="D365" s="274"/>
      <c r="E365" s="274"/>
      <c r="F365" s="274"/>
      <c r="G365" s="274"/>
      <c r="H365" s="274"/>
      <c r="I365" s="274"/>
      <c r="J365" s="258" t="s">
        <v>274</v>
      </c>
      <c r="K365" s="275"/>
      <c r="L365" s="275"/>
      <c r="M365" s="275"/>
      <c r="N365" s="275"/>
      <c r="O365" s="275"/>
      <c r="P365" s="135" t="s">
        <v>25</v>
      </c>
      <c r="Q365" s="135"/>
      <c r="R365" s="135"/>
      <c r="S365" s="135"/>
      <c r="T365" s="135"/>
      <c r="U365" s="135"/>
      <c r="V365" s="135"/>
      <c r="W365" s="135"/>
      <c r="X365" s="135"/>
      <c r="Y365" s="276" t="s">
        <v>273</v>
      </c>
      <c r="Z365" s="277"/>
      <c r="AA365" s="277"/>
      <c r="AB365" s="277"/>
      <c r="AC365" s="258" t="s">
        <v>310</v>
      </c>
      <c r="AD365" s="258"/>
      <c r="AE365" s="258"/>
      <c r="AF365" s="258"/>
      <c r="AG365" s="258"/>
      <c r="AH365" s="276" t="s">
        <v>330</v>
      </c>
      <c r="AI365" s="274"/>
      <c r="AJ365" s="274"/>
      <c r="AK365" s="274"/>
      <c r="AL365" s="274" t="s">
        <v>19</v>
      </c>
      <c r="AM365" s="274"/>
      <c r="AN365" s="274"/>
      <c r="AO365" s="278"/>
      <c r="AP365" s="261" t="s">
        <v>275</v>
      </c>
      <c r="AQ365" s="261"/>
      <c r="AR365" s="261"/>
      <c r="AS365" s="261"/>
      <c r="AT365" s="261"/>
      <c r="AU365" s="261"/>
      <c r="AV365" s="261"/>
      <c r="AW365" s="261"/>
      <c r="AX365" s="261"/>
    </row>
    <row r="366" spans="1:51" ht="30" customHeight="1" x14ac:dyDescent="0.15">
      <c r="A366" s="246">
        <v>1</v>
      </c>
      <c r="B366" s="246">
        <v>1</v>
      </c>
      <c r="C366" s="270" t="s">
        <v>772</v>
      </c>
      <c r="D366" s="269"/>
      <c r="E366" s="269"/>
      <c r="F366" s="269"/>
      <c r="G366" s="269"/>
      <c r="H366" s="269"/>
      <c r="I366" s="269"/>
      <c r="J366" s="249">
        <v>6000012070001</v>
      </c>
      <c r="K366" s="250"/>
      <c r="L366" s="250"/>
      <c r="M366" s="250"/>
      <c r="N366" s="250"/>
      <c r="O366" s="250"/>
      <c r="P366" s="251" t="s">
        <v>742</v>
      </c>
      <c r="Q366" s="251"/>
      <c r="R366" s="251"/>
      <c r="S366" s="251"/>
      <c r="T366" s="251"/>
      <c r="U366" s="251"/>
      <c r="V366" s="251"/>
      <c r="W366" s="251"/>
      <c r="X366" s="251"/>
      <c r="Y366" s="252">
        <v>36.5</v>
      </c>
      <c r="Z366" s="253"/>
      <c r="AA366" s="253"/>
      <c r="AB366" s="254"/>
      <c r="AC366" s="238"/>
      <c r="AD366" s="239"/>
      <c r="AE366" s="239"/>
      <c r="AF366" s="239"/>
      <c r="AG366" s="239"/>
      <c r="AH366" s="272" t="s">
        <v>367</v>
      </c>
      <c r="AI366" s="273"/>
      <c r="AJ366" s="273"/>
      <c r="AK366" s="273"/>
      <c r="AL366" s="242" t="s">
        <v>367</v>
      </c>
      <c r="AM366" s="243"/>
      <c r="AN366" s="243"/>
      <c r="AO366" s="244"/>
      <c r="AP366" s="245" t="s">
        <v>367</v>
      </c>
      <c r="AQ366" s="245"/>
      <c r="AR366" s="245"/>
      <c r="AS366" s="245"/>
      <c r="AT366" s="245"/>
      <c r="AU366" s="245"/>
      <c r="AV366" s="245"/>
      <c r="AW366" s="245"/>
      <c r="AX366" s="245"/>
    </row>
    <row r="367" spans="1:51" ht="30" customHeight="1" x14ac:dyDescent="0.15">
      <c r="A367" s="246">
        <v>2</v>
      </c>
      <c r="B367" s="246">
        <v>1</v>
      </c>
      <c r="C367" s="270" t="s">
        <v>773</v>
      </c>
      <c r="D367" s="269"/>
      <c r="E367" s="269"/>
      <c r="F367" s="269"/>
      <c r="G367" s="269"/>
      <c r="H367" s="269"/>
      <c r="I367" s="269"/>
      <c r="J367" s="249">
        <v>6000012070001</v>
      </c>
      <c r="K367" s="250"/>
      <c r="L367" s="250"/>
      <c r="M367" s="250"/>
      <c r="N367" s="250"/>
      <c r="O367" s="250"/>
      <c r="P367" s="251" t="s">
        <v>742</v>
      </c>
      <c r="Q367" s="251"/>
      <c r="R367" s="251"/>
      <c r="S367" s="251"/>
      <c r="T367" s="251"/>
      <c r="U367" s="251"/>
      <c r="V367" s="251"/>
      <c r="W367" s="251"/>
      <c r="X367" s="251"/>
      <c r="Y367" s="252">
        <v>34.299999999999997</v>
      </c>
      <c r="Z367" s="253"/>
      <c r="AA367" s="253"/>
      <c r="AB367" s="254"/>
      <c r="AC367" s="238"/>
      <c r="AD367" s="239"/>
      <c r="AE367" s="239"/>
      <c r="AF367" s="239"/>
      <c r="AG367" s="239"/>
      <c r="AH367" s="272" t="s">
        <v>367</v>
      </c>
      <c r="AI367" s="273"/>
      <c r="AJ367" s="273"/>
      <c r="AK367" s="273"/>
      <c r="AL367" s="242" t="s">
        <v>699</v>
      </c>
      <c r="AM367" s="243"/>
      <c r="AN367" s="243"/>
      <c r="AO367" s="244"/>
      <c r="AP367" s="245" t="s">
        <v>699</v>
      </c>
      <c r="AQ367" s="245"/>
      <c r="AR367" s="245"/>
      <c r="AS367" s="245"/>
      <c r="AT367" s="245"/>
      <c r="AU367" s="245"/>
      <c r="AV367" s="245"/>
      <c r="AW367" s="245"/>
      <c r="AX367" s="245"/>
      <c r="AY367">
        <f>COUNTA($C$367)</f>
        <v>1</v>
      </c>
    </row>
    <row r="368" spans="1:51" ht="30" customHeight="1" x14ac:dyDescent="0.15">
      <c r="A368" s="246">
        <v>3</v>
      </c>
      <c r="B368" s="246">
        <v>1</v>
      </c>
      <c r="C368" s="279" t="s">
        <v>775</v>
      </c>
      <c r="D368" s="280"/>
      <c r="E368" s="280"/>
      <c r="F368" s="280"/>
      <c r="G368" s="280"/>
      <c r="H368" s="280"/>
      <c r="I368" s="281"/>
      <c r="J368" s="249">
        <v>6000012070001</v>
      </c>
      <c r="K368" s="250"/>
      <c r="L368" s="250"/>
      <c r="M368" s="250"/>
      <c r="N368" s="250"/>
      <c r="O368" s="250"/>
      <c r="P368" s="251" t="s">
        <v>742</v>
      </c>
      <c r="Q368" s="251"/>
      <c r="R368" s="251"/>
      <c r="S368" s="251"/>
      <c r="T368" s="251"/>
      <c r="U368" s="251"/>
      <c r="V368" s="251"/>
      <c r="W368" s="251"/>
      <c r="X368" s="251"/>
      <c r="Y368" s="252">
        <v>31.2</v>
      </c>
      <c r="Z368" s="253"/>
      <c r="AA368" s="253"/>
      <c r="AB368" s="254"/>
      <c r="AC368" s="238"/>
      <c r="AD368" s="239"/>
      <c r="AE368" s="239"/>
      <c r="AF368" s="239"/>
      <c r="AG368" s="239"/>
      <c r="AH368" s="240" t="s">
        <v>699</v>
      </c>
      <c r="AI368" s="241"/>
      <c r="AJ368" s="241"/>
      <c r="AK368" s="241"/>
      <c r="AL368" s="242" t="s">
        <v>699</v>
      </c>
      <c r="AM368" s="243"/>
      <c r="AN368" s="243"/>
      <c r="AO368" s="244"/>
      <c r="AP368" s="245" t="s">
        <v>699</v>
      </c>
      <c r="AQ368" s="245"/>
      <c r="AR368" s="245"/>
      <c r="AS368" s="245"/>
      <c r="AT368" s="245"/>
      <c r="AU368" s="245"/>
      <c r="AV368" s="245"/>
      <c r="AW368" s="245"/>
      <c r="AX368" s="245"/>
      <c r="AY368">
        <f>COUNTA($C$368)</f>
        <v>1</v>
      </c>
    </row>
    <row r="369" spans="1:51" ht="30" customHeight="1" x14ac:dyDescent="0.15">
      <c r="A369" s="246">
        <v>4</v>
      </c>
      <c r="B369" s="246">
        <v>1</v>
      </c>
      <c r="C369" s="270" t="s">
        <v>777</v>
      </c>
      <c r="D369" s="269"/>
      <c r="E369" s="269"/>
      <c r="F369" s="269"/>
      <c r="G369" s="269"/>
      <c r="H369" s="269"/>
      <c r="I369" s="269"/>
      <c r="J369" s="249">
        <v>6000012070001</v>
      </c>
      <c r="K369" s="250"/>
      <c r="L369" s="250"/>
      <c r="M369" s="250"/>
      <c r="N369" s="250"/>
      <c r="O369" s="250"/>
      <c r="P369" s="251" t="s">
        <v>742</v>
      </c>
      <c r="Q369" s="251"/>
      <c r="R369" s="251"/>
      <c r="S369" s="251"/>
      <c r="T369" s="251"/>
      <c r="U369" s="251"/>
      <c r="V369" s="251"/>
      <c r="W369" s="251"/>
      <c r="X369" s="251"/>
      <c r="Y369" s="252">
        <v>31</v>
      </c>
      <c r="Z369" s="253"/>
      <c r="AA369" s="253"/>
      <c r="AB369" s="254"/>
      <c r="AC369" s="238"/>
      <c r="AD369" s="239"/>
      <c r="AE369" s="239"/>
      <c r="AF369" s="239"/>
      <c r="AG369" s="239"/>
      <c r="AH369" s="240" t="s">
        <v>699</v>
      </c>
      <c r="AI369" s="241"/>
      <c r="AJ369" s="241"/>
      <c r="AK369" s="241"/>
      <c r="AL369" s="242" t="s">
        <v>699</v>
      </c>
      <c r="AM369" s="243"/>
      <c r="AN369" s="243"/>
      <c r="AO369" s="244"/>
      <c r="AP369" s="245" t="s">
        <v>699</v>
      </c>
      <c r="AQ369" s="245"/>
      <c r="AR369" s="245"/>
      <c r="AS369" s="245"/>
      <c r="AT369" s="245"/>
      <c r="AU369" s="245"/>
      <c r="AV369" s="245"/>
      <c r="AW369" s="245"/>
      <c r="AX369" s="245"/>
      <c r="AY369">
        <f>COUNTA($C$369)</f>
        <v>1</v>
      </c>
    </row>
    <row r="370" spans="1:51" ht="30" customHeight="1" x14ac:dyDescent="0.15">
      <c r="A370" s="246">
        <v>5</v>
      </c>
      <c r="B370" s="246">
        <v>1</v>
      </c>
      <c r="C370" s="270" t="s">
        <v>778</v>
      </c>
      <c r="D370" s="269"/>
      <c r="E370" s="269"/>
      <c r="F370" s="269"/>
      <c r="G370" s="269"/>
      <c r="H370" s="269"/>
      <c r="I370" s="269"/>
      <c r="J370" s="249">
        <v>6000012070001</v>
      </c>
      <c r="K370" s="250"/>
      <c r="L370" s="250"/>
      <c r="M370" s="250"/>
      <c r="N370" s="250"/>
      <c r="O370" s="250"/>
      <c r="P370" s="251" t="s">
        <v>742</v>
      </c>
      <c r="Q370" s="251"/>
      <c r="R370" s="251"/>
      <c r="S370" s="251"/>
      <c r="T370" s="251"/>
      <c r="U370" s="251"/>
      <c r="V370" s="251"/>
      <c r="W370" s="251"/>
      <c r="X370" s="251"/>
      <c r="Y370" s="252">
        <v>23.3</v>
      </c>
      <c r="Z370" s="253"/>
      <c r="AA370" s="253"/>
      <c r="AB370" s="254"/>
      <c r="AC370" s="238"/>
      <c r="AD370" s="239"/>
      <c r="AE370" s="239"/>
      <c r="AF370" s="239"/>
      <c r="AG370" s="239"/>
      <c r="AH370" s="240" t="s">
        <v>699</v>
      </c>
      <c r="AI370" s="241"/>
      <c r="AJ370" s="241"/>
      <c r="AK370" s="241"/>
      <c r="AL370" s="242" t="s">
        <v>699</v>
      </c>
      <c r="AM370" s="243"/>
      <c r="AN370" s="243"/>
      <c r="AO370" s="244"/>
      <c r="AP370" s="245" t="s">
        <v>699</v>
      </c>
      <c r="AQ370" s="245"/>
      <c r="AR370" s="245"/>
      <c r="AS370" s="245"/>
      <c r="AT370" s="245"/>
      <c r="AU370" s="245"/>
      <c r="AV370" s="245"/>
      <c r="AW370" s="245"/>
      <c r="AX370" s="245"/>
      <c r="AY370">
        <f>COUNTA($C$370)</f>
        <v>1</v>
      </c>
    </row>
    <row r="371" spans="1:51" ht="30" customHeight="1" x14ac:dyDescent="0.15">
      <c r="A371" s="246">
        <v>6</v>
      </c>
      <c r="B371" s="246">
        <v>1</v>
      </c>
      <c r="C371" s="270" t="s">
        <v>779</v>
      </c>
      <c r="D371" s="269"/>
      <c r="E371" s="269"/>
      <c r="F371" s="269"/>
      <c r="G371" s="269"/>
      <c r="H371" s="269"/>
      <c r="I371" s="269"/>
      <c r="J371" s="249">
        <v>6000012070001</v>
      </c>
      <c r="K371" s="250"/>
      <c r="L371" s="250"/>
      <c r="M371" s="250"/>
      <c r="N371" s="250"/>
      <c r="O371" s="250"/>
      <c r="P371" s="251" t="s">
        <v>742</v>
      </c>
      <c r="Q371" s="251"/>
      <c r="R371" s="251"/>
      <c r="S371" s="251"/>
      <c r="T371" s="251"/>
      <c r="U371" s="251"/>
      <c r="V371" s="251"/>
      <c r="W371" s="251"/>
      <c r="X371" s="251"/>
      <c r="Y371" s="252">
        <v>18.899999999999999</v>
      </c>
      <c r="Z371" s="253"/>
      <c r="AA371" s="253"/>
      <c r="AB371" s="254"/>
      <c r="AC371" s="238"/>
      <c r="AD371" s="239"/>
      <c r="AE371" s="239"/>
      <c r="AF371" s="239"/>
      <c r="AG371" s="239"/>
      <c r="AH371" s="240" t="s">
        <v>699</v>
      </c>
      <c r="AI371" s="241"/>
      <c r="AJ371" s="241"/>
      <c r="AK371" s="241"/>
      <c r="AL371" s="242" t="s">
        <v>699</v>
      </c>
      <c r="AM371" s="243"/>
      <c r="AN371" s="243"/>
      <c r="AO371" s="244"/>
      <c r="AP371" s="245" t="s">
        <v>699</v>
      </c>
      <c r="AQ371" s="245"/>
      <c r="AR371" s="245"/>
      <c r="AS371" s="245"/>
      <c r="AT371" s="245"/>
      <c r="AU371" s="245"/>
      <c r="AV371" s="245"/>
      <c r="AW371" s="245"/>
      <c r="AX371" s="245"/>
      <c r="AY371">
        <f>COUNTA($C$371)</f>
        <v>1</v>
      </c>
    </row>
    <row r="372" spans="1:51" ht="30" customHeight="1" x14ac:dyDescent="0.15">
      <c r="A372" s="246">
        <v>7</v>
      </c>
      <c r="B372" s="246">
        <v>1</v>
      </c>
      <c r="C372" s="270" t="s">
        <v>776</v>
      </c>
      <c r="D372" s="269"/>
      <c r="E372" s="269"/>
      <c r="F372" s="269"/>
      <c r="G372" s="269"/>
      <c r="H372" s="269"/>
      <c r="I372" s="269"/>
      <c r="J372" s="249">
        <v>6000012070001</v>
      </c>
      <c r="K372" s="250"/>
      <c r="L372" s="250"/>
      <c r="M372" s="250"/>
      <c r="N372" s="250"/>
      <c r="O372" s="250"/>
      <c r="P372" s="251" t="s">
        <v>742</v>
      </c>
      <c r="Q372" s="251"/>
      <c r="R372" s="251"/>
      <c r="S372" s="251"/>
      <c r="T372" s="251"/>
      <c r="U372" s="251"/>
      <c r="V372" s="251"/>
      <c r="W372" s="251"/>
      <c r="X372" s="251"/>
      <c r="Y372" s="252">
        <v>18.7</v>
      </c>
      <c r="Z372" s="253"/>
      <c r="AA372" s="253"/>
      <c r="AB372" s="254"/>
      <c r="AC372" s="238"/>
      <c r="AD372" s="239"/>
      <c r="AE372" s="239"/>
      <c r="AF372" s="239"/>
      <c r="AG372" s="239"/>
      <c r="AH372" s="240" t="s">
        <v>699</v>
      </c>
      <c r="AI372" s="241"/>
      <c r="AJ372" s="241"/>
      <c r="AK372" s="241"/>
      <c r="AL372" s="242" t="s">
        <v>699</v>
      </c>
      <c r="AM372" s="243"/>
      <c r="AN372" s="243"/>
      <c r="AO372" s="244"/>
      <c r="AP372" s="245" t="s">
        <v>699</v>
      </c>
      <c r="AQ372" s="245"/>
      <c r="AR372" s="245"/>
      <c r="AS372" s="245"/>
      <c r="AT372" s="245"/>
      <c r="AU372" s="245"/>
      <c r="AV372" s="245"/>
      <c r="AW372" s="245"/>
      <c r="AX372" s="245"/>
      <c r="AY372">
        <f>COUNTA($C$372)</f>
        <v>1</v>
      </c>
    </row>
    <row r="373" spans="1:51" ht="30" customHeight="1" x14ac:dyDescent="0.15">
      <c r="A373" s="246">
        <v>8</v>
      </c>
      <c r="B373" s="246">
        <v>1</v>
      </c>
      <c r="C373" s="270" t="s">
        <v>774</v>
      </c>
      <c r="D373" s="269"/>
      <c r="E373" s="269"/>
      <c r="F373" s="269"/>
      <c r="G373" s="269"/>
      <c r="H373" s="269"/>
      <c r="I373" s="269"/>
      <c r="J373" s="249">
        <v>6000012070001</v>
      </c>
      <c r="K373" s="250"/>
      <c r="L373" s="250"/>
      <c r="M373" s="250"/>
      <c r="N373" s="250"/>
      <c r="O373" s="250"/>
      <c r="P373" s="251" t="s">
        <v>742</v>
      </c>
      <c r="Q373" s="251"/>
      <c r="R373" s="251"/>
      <c r="S373" s="251"/>
      <c r="T373" s="251"/>
      <c r="U373" s="251"/>
      <c r="V373" s="251"/>
      <c r="W373" s="251"/>
      <c r="X373" s="251"/>
      <c r="Y373" s="252">
        <v>18</v>
      </c>
      <c r="Z373" s="253"/>
      <c r="AA373" s="253"/>
      <c r="AB373" s="254"/>
      <c r="AC373" s="238"/>
      <c r="AD373" s="239"/>
      <c r="AE373" s="239"/>
      <c r="AF373" s="239"/>
      <c r="AG373" s="239"/>
      <c r="AH373" s="240" t="s">
        <v>699</v>
      </c>
      <c r="AI373" s="241"/>
      <c r="AJ373" s="241"/>
      <c r="AK373" s="241"/>
      <c r="AL373" s="242" t="s">
        <v>699</v>
      </c>
      <c r="AM373" s="243"/>
      <c r="AN373" s="243"/>
      <c r="AO373" s="244"/>
      <c r="AP373" s="245" t="s">
        <v>699</v>
      </c>
      <c r="AQ373" s="245"/>
      <c r="AR373" s="245"/>
      <c r="AS373" s="245"/>
      <c r="AT373" s="245"/>
      <c r="AU373" s="245"/>
      <c r="AV373" s="245"/>
      <c r="AW373" s="245"/>
      <c r="AX373" s="245"/>
      <c r="AY373">
        <f>COUNTA($C$373)</f>
        <v>1</v>
      </c>
    </row>
    <row r="374" spans="1:51" ht="30" customHeight="1" x14ac:dyDescent="0.15">
      <c r="A374" s="246">
        <v>9</v>
      </c>
      <c r="B374" s="246">
        <v>1</v>
      </c>
      <c r="C374" s="270" t="s">
        <v>780</v>
      </c>
      <c r="D374" s="269"/>
      <c r="E374" s="269"/>
      <c r="F374" s="269"/>
      <c r="G374" s="269"/>
      <c r="H374" s="269"/>
      <c r="I374" s="269"/>
      <c r="J374" s="249">
        <v>6000012070001</v>
      </c>
      <c r="K374" s="250"/>
      <c r="L374" s="250"/>
      <c r="M374" s="250"/>
      <c r="N374" s="250"/>
      <c r="O374" s="250"/>
      <c r="P374" s="251" t="s">
        <v>742</v>
      </c>
      <c r="Q374" s="251"/>
      <c r="R374" s="251"/>
      <c r="S374" s="251"/>
      <c r="T374" s="251"/>
      <c r="U374" s="251"/>
      <c r="V374" s="251"/>
      <c r="W374" s="251"/>
      <c r="X374" s="251"/>
      <c r="Y374" s="252">
        <v>15.5</v>
      </c>
      <c r="Z374" s="253"/>
      <c r="AA374" s="253"/>
      <c r="AB374" s="254"/>
      <c r="AC374" s="238"/>
      <c r="AD374" s="239"/>
      <c r="AE374" s="239"/>
      <c r="AF374" s="239"/>
      <c r="AG374" s="239"/>
      <c r="AH374" s="240" t="s">
        <v>699</v>
      </c>
      <c r="AI374" s="241"/>
      <c r="AJ374" s="241"/>
      <c r="AK374" s="241"/>
      <c r="AL374" s="242" t="s">
        <v>699</v>
      </c>
      <c r="AM374" s="243"/>
      <c r="AN374" s="243"/>
      <c r="AO374" s="244"/>
      <c r="AP374" s="245" t="s">
        <v>699</v>
      </c>
      <c r="AQ374" s="245"/>
      <c r="AR374" s="245"/>
      <c r="AS374" s="245"/>
      <c r="AT374" s="245"/>
      <c r="AU374" s="245"/>
      <c r="AV374" s="245"/>
      <c r="AW374" s="245"/>
      <c r="AX374" s="245"/>
      <c r="AY374">
        <f>COUNTA($C$374)</f>
        <v>1</v>
      </c>
    </row>
    <row r="375" spans="1:51" ht="30" customHeight="1" x14ac:dyDescent="0.15">
      <c r="A375" s="246">
        <v>10</v>
      </c>
      <c r="B375" s="246">
        <v>1</v>
      </c>
      <c r="C375" s="270" t="s">
        <v>781</v>
      </c>
      <c r="D375" s="269"/>
      <c r="E375" s="269"/>
      <c r="F375" s="269"/>
      <c r="G375" s="269"/>
      <c r="H375" s="269"/>
      <c r="I375" s="269"/>
      <c r="J375" s="249">
        <v>6000012070001</v>
      </c>
      <c r="K375" s="250"/>
      <c r="L375" s="250"/>
      <c r="M375" s="250"/>
      <c r="N375" s="250"/>
      <c r="O375" s="250"/>
      <c r="P375" s="251" t="s">
        <v>742</v>
      </c>
      <c r="Q375" s="251"/>
      <c r="R375" s="251"/>
      <c r="S375" s="251"/>
      <c r="T375" s="251"/>
      <c r="U375" s="251"/>
      <c r="V375" s="251"/>
      <c r="W375" s="251"/>
      <c r="X375" s="251"/>
      <c r="Y375" s="252">
        <v>15.3</v>
      </c>
      <c r="Z375" s="253"/>
      <c r="AA375" s="253"/>
      <c r="AB375" s="254"/>
      <c r="AC375" s="238"/>
      <c r="AD375" s="239"/>
      <c r="AE375" s="239"/>
      <c r="AF375" s="239"/>
      <c r="AG375" s="239"/>
      <c r="AH375" s="240" t="s">
        <v>699</v>
      </c>
      <c r="AI375" s="241"/>
      <c r="AJ375" s="241"/>
      <c r="AK375" s="241"/>
      <c r="AL375" s="242" t="s">
        <v>699</v>
      </c>
      <c r="AM375" s="243"/>
      <c r="AN375" s="243"/>
      <c r="AO375" s="244"/>
      <c r="AP375" s="245" t="s">
        <v>699</v>
      </c>
      <c r="AQ375" s="245"/>
      <c r="AR375" s="245"/>
      <c r="AS375" s="245"/>
      <c r="AT375" s="245"/>
      <c r="AU375" s="245"/>
      <c r="AV375" s="245"/>
      <c r="AW375" s="245"/>
      <c r="AX375" s="245"/>
      <c r="AY375">
        <f>COUNTA($C$375)</f>
        <v>1</v>
      </c>
    </row>
    <row r="376" spans="1:51" ht="30" hidden="1" customHeight="1" x14ac:dyDescent="0.15">
      <c r="A376" s="246">
        <v>11</v>
      </c>
      <c r="B376" s="246">
        <v>1</v>
      </c>
      <c r="C376" s="269"/>
      <c r="D376" s="269"/>
      <c r="E376" s="269"/>
      <c r="F376" s="269"/>
      <c r="G376" s="269"/>
      <c r="H376" s="269"/>
      <c r="I376" s="269"/>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9"/>
      <c r="D377" s="269"/>
      <c r="E377" s="269"/>
      <c r="F377" s="269"/>
      <c r="G377" s="269"/>
      <c r="H377" s="269"/>
      <c r="I377" s="269"/>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9"/>
      <c r="D378" s="269"/>
      <c r="E378" s="269"/>
      <c r="F378" s="269"/>
      <c r="G378" s="269"/>
      <c r="H378" s="269"/>
      <c r="I378" s="269"/>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9"/>
      <c r="D379" s="269"/>
      <c r="E379" s="269"/>
      <c r="F379" s="269"/>
      <c r="G379" s="269"/>
      <c r="H379" s="269"/>
      <c r="I379" s="269"/>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9"/>
      <c r="D380" s="269"/>
      <c r="E380" s="269"/>
      <c r="F380" s="269"/>
      <c r="G380" s="269"/>
      <c r="H380" s="269"/>
      <c r="I380" s="269"/>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9"/>
      <c r="D381" s="269"/>
      <c r="E381" s="269"/>
      <c r="F381" s="269"/>
      <c r="G381" s="269"/>
      <c r="H381" s="269"/>
      <c r="I381" s="269"/>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9"/>
      <c r="D382" s="269"/>
      <c r="E382" s="269"/>
      <c r="F382" s="269"/>
      <c r="G382" s="269"/>
      <c r="H382" s="269"/>
      <c r="I382" s="269"/>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9"/>
      <c r="D383" s="269"/>
      <c r="E383" s="269"/>
      <c r="F383" s="269"/>
      <c r="G383" s="269"/>
      <c r="H383" s="269"/>
      <c r="I383" s="269"/>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9"/>
      <c r="D384" s="269"/>
      <c r="E384" s="269"/>
      <c r="F384" s="269"/>
      <c r="G384" s="269"/>
      <c r="H384" s="269"/>
      <c r="I384" s="269"/>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9"/>
      <c r="D385" s="269"/>
      <c r="E385" s="269"/>
      <c r="F385" s="269"/>
      <c r="G385" s="269"/>
      <c r="H385" s="269"/>
      <c r="I385" s="269"/>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9"/>
      <c r="D386" s="269"/>
      <c r="E386" s="269"/>
      <c r="F386" s="269"/>
      <c r="G386" s="269"/>
      <c r="H386" s="269"/>
      <c r="I386" s="269"/>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9"/>
      <c r="D387" s="269"/>
      <c r="E387" s="269"/>
      <c r="F387" s="269"/>
      <c r="G387" s="269"/>
      <c r="H387" s="269"/>
      <c r="I387" s="269"/>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9"/>
      <c r="D388" s="269"/>
      <c r="E388" s="269"/>
      <c r="F388" s="269"/>
      <c r="G388" s="269"/>
      <c r="H388" s="269"/>
      <c r="I388" s="269"/>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9"/>
      <c r="D389" s="269"/>
      <c r="E389" s="269"/>
      <c r="F389" s="269"/>
      <c r="G389" s="269"/>
      <c r="H389" s="269"/>
      <c r="I389" s="269"/>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9"/>
      <c r="D390" s="269"/>
      <c r="E390" s="269"/>
      <c r="F390" s="269"/>
      <c r="G390" s="269"/>
      <c r="H390" s="269"/>
      <c r="I390" s="269"/>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9"/>
      <c r="D391" s="269"/>
      <c r="E391" s="269"/>
      <c r="F391" s="269"/>
      <c r="G391" s="269"/>
      <c r="H391" s="269"/>
      <c r="I391" s="269"/>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9"/>
      <c r="D392" s="269"/>
      <c r="E392" s="269"/>
      <c r="F392" s="269"/>
      <c r="G392" s="269"/>
      <c r="H392" s="269"/>
      <c r="I392" s="269"/>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9"/>
      <c r="D393" s="269"/>
      <c r="E393" s="269"/>
      <c r="F393" s="269"/>
      <c r="G393" s="269"/>
      <c r="H393" s="269"/>
      <c r="I393" s="269"/>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9"/>
      <c r="D394" s="269"/>
      <c r="E394" s="269"/>
      <c r="F394" s="269"/>
      <c r="G394" s="269"/>
      <c r="H394" s="269"/>
      <c r="I394" s="269"/>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9"/>
      <c r="D395" s="269"/>
      <c r="E395" s="269"/>
      <c r="F395" s="269"/>
      <c r="G395" s="269"/>
      <c r="H395" s="269"/>
      <c r="I395" s="269"/>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4"/>
      <c r="B398" s="274"/>
      <c r="C398" s="274" t="s">
        <v>24</v>
      </c>
      <c r="D398" s="274"/>
      <c r="E398" s="274"/>
      <c r="F398" s="274"/>
      <c r="G398" s="274"/>
      <c r="H398" s="274"/>
      <c r="I398" s="274"/>
      <c r="J398" s="258" t="s">
        <v>274</v>
      </c>
      <c r="K398" s="275"/>
      <c r="L398" s="275"/>
      <c r="M398" s="275"/>
      <c r="N398" s="275"/>
      <c r="O398" s="275"/>
      <c r="P398" s="135" t="s">
        <v>25</v>
      </c>
      <c r="Q398" s="135"/>
      <c r="R398" s="135"/>
      <c r="S398" s="135"/>
      <c r="T398" s="135"/>
      <c r="U398" s="135"/>
      <c r="V398" s="135"/>
      <c r="W398" s="135"/>
      <c r="X398" s="135"/>
      <c r="Y398" s="276" t="s">
        <v>273</v>
      </c>
      <c r="Z398" s="277"/>
      <c r="AA398" s="277"/>
      <c r="AB398" s="277"/>
      <c r="AC398" s="258" t="s">
        <v>310</v>
      </c>
      <c r="AD398" s="258"/>
      <c r="AE398" s="258"/>
      <c r="AF398" s="258"/>
      <c r="AG398" s="258"/>
      <c r="AH398" s="276" t="s">
        <v>330</v>
      </c>
      <c r="AI398" s="274"/>
      <c r="AJ398" s="274"/>
      <c r="AK398" s="274"/>
      <c r="AL398" s="274" t="s">
        <v>19</v>
      </c>
      <c r="AM398" s="274"/>
      <c r="AN398" s="274"/>
      <c r="AO398" s="278"/>
      <c r="AP398" s="261" t="s">
        <v>275</v>
      </c>
      <c r="AQ398" s="261"/>
      <c r="AR398" s="261"/>
      <c r="AS398" s="261"/>
      <c r="AT398" s="261"/>
      <c r="AU398" s="261"/>
      <c r="AV398" s="261"/>
      <c r="AW398" s="261"/>
      <c r="AX398" s="261"/>
      <c r="AY398">
        <f>$AY$396</f>
        <v>1</v>
      </c>
    </row>
    <row r="399" spans="1:51" ht="30" customHeight="1" x14ac:dyDescent="0.15">
      <c r="A399" s="246">
        <v>1</v>
      </c>
      <c r="B399" s="246">
        <v>1</v>
      </c>
      <c r="C399" s="270" t="s">
        <v>744</v>
      </c>
      <c r="D399" s="269"/>
      <c r="E399" s="269"/>
      <c r="F399" s="269"/>
      <c r="G399" s="269"/>
      <c r="H399" s="269"/>
      <c r="I399" s="269"/>
      <c r="J399" s="249" t="s">
        <v>367</v>
      </c>
      <c r="K399" s="250"/>
      <c r="L399" s="250"/>
      <c r="M399" s="250"/>
      <c r="N399" s="250"/>
      <c r="O399" s="250"/>
      <c r="P399" s="262" t="s">
        <v>743</v>
      </c>
      <c r="Q399" s="263"/>
      <c r="R399" s="263"/>
      <c r="S399" s="263"/>
      <c r="T399" s="263"/>
      <c r="U399" s="263"/>
      <c r="V399" s="263"/>
      <c r="W399" s="263"/>
      <c r="X399" s="263"/>
      <c r="Y399" s="252">
        <v>2.6</v>
      </c>
      <c r="Z399" s="253"/>
      <c r="AA399" s="253"/>
      <c r="AB399" s="254"/>
      <c r="AC399" s="238"/>
      <c r="AD399" s="239"/>
      <c r="AE399" s="239"/>
      <c r="AF399" s="239"/>
      <c r="AG399" s="239"/>
      <c r="AH399" s="272" t="s">
        <v>367</v>
      </c>
      <c r="AI399" s="273"/>
      <c r="AJ399" s="273"/>
      <c r="AK399" s="273"/>
      <c r="AL399" s="242" t="s">
        <v>367</v>
      </c>
      <c r="AM399" s="243"/>
      <c r="AN399" s="243"/>
      <c r="AO399" s="244"/>
      <c r="AP399" s="245" t="s">
        <v>367</v>
      </c>
      <c r="AQ399" s="245"/>
      <c r="AR399" s="245"/>
      <c r="AS399" s="245"/>
      <c r="AT399" s="245"/>
      <c r="AU399" s="245"/>
      <c r="AV399" s="245"/>
      <c r="AW399" s="245"/>
      <c r="AX399" s="245"/>
      <c r="AY399">
        <f>$AY$396</f>
        <v>1</v>
      </c>
    </row>
    <row r="400" spans="1:51" ht="30" customHeight="1" x14ac:dyDescent="0.15">
      <c r="A400" s="246">
        <v>2</v>
      </c>
      <c r="B400" s="246">
        <v>1</v>
      </c>
      <c r="C400" s="269" t="s">
        <v>745</v>
      </c>
      <c r="D400" s="269"/>
      <c r="E400" s="269"/>
      <c r="F400" s="269"/>
      <c r="G400" s="269"/>
      <c r="H400" s="269"/>
      <c r="I400" s="269"/>
      <c r="J400" s="249" t="s">
        <v>699</v>
      </c>
      <c r="K400" s="250"/>
      <c r="L400" s="250"/>
      <c r="M400" s="250"/>
      <c r="N400" s="250"/>
      <c r="O400" s="250"/>
      <c r="P400" s="262" t="s">
        <v>743</v>
      </c>
      <c r="Q400" s="263"/>
      <c r="R400" s="263"/>
      <c r="S400" s="263"/>
      <c r="T400" s="263"/>
      <c r="U400" s="263"/>
      <c r="V400" s="263"/>
      <c r="W400" s="263"/>
      <c r="X400" s="263"/>
      <c r="Y400" s="252">
        <v>1.8</v>
      </c>
      <c r="Z400" s="253"/>
      <c r="AA400" s="253"/>
      <c r="AB400" s="254"/>
      <c r="AC400" s="238"/>
      <c r="AD400" s="239"/>
      <c r="AE400" s="239"/>
      <c r="AF400" s="239"/>
      <c r="AG400" s="239"/>
      <c r="AH400" s="272" t="s">
        <v>367</v>
      </c>
      <c r="AI400" s="273"/>
      <c r="AJ400" s="273"/>
      <c r="AK400" s="273"/>
      <c r="AL400" s="242" t="s">
        <v>699</v>
      </c>
      <c r="AM400" s="243"/>
      <c r="AN400" s="243"/>
      <c r="AO400" s="244"/>
      <c r="AP400" s="245" t="s">
        <v>699</v>
      </c>
      <c r="AQ400" s="245"/>
      <c r="AR400" s="245"/>
      <c r="AS400" s="245"/>
      <c r="AT400" s="245"/>
      <c r="AU400" s="245"/>
      <c r="AV400" s="245"/>
      <c r="AW400" s="245"/>
      <c r="AX400" s="245"/>
      <c r="AY400">
        <f>COUNTA($C$400)</f>
        <v>1</v>
      </c>
    </row>
    <row r="401" spans="1:51" ht="30" customHeight="1" x14ac:dyDescent="0.15">
      <c r="A401" s="246">
        <v>3</v>
      </c>
      <c r="B401" s="246">
        <v>1</v>
      </c>
      <c r="C401" s="270" t="s">
        <v>746</v>
      </c>
      <c r="D401" s="269"/>
      <c r="E401" s="269"/>
      <c r="F401" s="269"/>
      <c r="G401" s="269"/>
      <c r="H401" s="269"/>
      <c r="I401" s="269"/>
      <c r="J401" s="249" t="s">
        <v>699</v>
      </c>
      <c r="K401" s="250"/>
      <c r="L401" s="250"/>
      <c r="M401" s="250"/>
      <c r="N401" s="250"/>
      <c r="O401" s="250"/>
      <c r="P401" s="262" t="s">
        <v>743</v>
      </c>
      <c r="Q401" s="263"/>
      <c r="R401" s="263"/>
      <c r="S401" s="263"/>
      <c r="T401" s="263"/>
      <c r="U401" s="263"/>
      <c r="V401" s="263"/>
      <c r="W401" s="263"/>
      <c r="X401" s="263"/>
      <c r="Y401" s="252">
        <v>1.7</v>
      </c>
      <c r="Z401" s="253"/>
      <c r="AA401" s="253"/>
      <c r="AB401" s="254"/>
      <c r="AC401" s="238"/>
      <c r="AD401" s="239"/>
      <c r="AE401" s="239"/>
      <c r="AF401" s="239"/>
      <c r="AG401" s="239"/>
      <c r="AH401" s="240" t="s">
        <v>699</v>
      </c>
      <c r="AI401" s="241"/>
      <c r="AJ401" s="241"/>
      <c r="AK401" s="241"/>
      <c r="AL401" s="242" t="s">
        <v>699</v>
      </c>
      <c r="AM401" s="243"/>
      <c r="AN401" s="243"/>
      <c r="AO401" s="244"/>
      <c r="AP401" s="245" t="s">
        <v>699</v>
      </c>
      <c r="AQ401" s="245"/>
      <c r="AR401" s="245"/>
      <c r="AS401" s="245"/>
      <c r="AT401" s="245"/>
      <c r="AU401" s="245"/>
      <c r="AV401" s="245"/>
      <c r="AW401" s="245"/>
      <c r="AX401" s="245"/>
      <c r="AY401">
        <f>COUNTA($C$401)</f>
        <v>1</v>
      </c>
    </row>
    <row r="402" spans="1:51" ht="30" customHeight="1" x14ac:dyDescent="0.15">
      <c r="A402" s="246">
        <v>4</v>
      </c>
      <c r="B402" s="246">
        <v>1</v>
      </c>
      <c r="C402" s="270" t="s">
        <v>747</v>
      </c>
      <c r="D402" s="269"/>
      <c r="E402" s="269"/>
      <c r="F402" s="269"/>
      <c r="G402" s="269"/>
      <c r="H402" s="269"/>
      <c r="I402" s="269"/>
      <c r="J402" s="249" t="s">
        <v>699</v>
      </c>
      <c r="K402" s="250"/>
      <c r="L402" s="250"/>
      <c r="M402" s="250"/>
      <c r="N402" s="250"/>
      <c r="O402" s="250"/>
      <c r="P402" s="262" t="s">
        <v>743</v>
      </c>
      <c r="Q402" s="263"/>
      <c r="R402" s="263"/>
      <c r="S402" s="263"/>
      <c r="T402" s="263"/>
      <c r="U402" s="263"/>
      <c r="V402" s="263"/>
      <c r="W402" s="263"/>
      <c r="X402" s="263"/>
      <c r="Y402" s="252">
        <v>1.6</v>
      </c>
      <c r="Z402" s="253"/>
      <c r="AA402" s="253"/>
      <c r="AB402" s="254"/>
      <c r="AC402" s="238"/>
      <c r="AD402" s="239"/>
      <c r="AE402" s="239"/>
      <c r="AF402" s="239"/>
      <c r="AG402" s="239"/>
      <c r="AH402" s="240" t="s">
        <v>699</v>
      </c>
      <c r="AI402" s="241"/>
      <c r="AJ402" s="241"/>
      <c r="AK402" s="241"/>
      <c r="AL402" s="242" t="s">
        <v>699</v>
      </c>
      <c r="AM402" s="243"/>
      <c r="AN402" s="243"/>
      <c r="AO402" s="244"/>
      <c r="AP402" s="245" t="s">
        <v>699</v>
      </c>
      <c r="AQ402" s="245"/>
      <c r="AR402" s="245"/>
      <c r="AS402" s="245"/>
      <c r="AT402" s="245"/>
      <c r="AU402" s="245"/>
      <c r="AV402" s="245"/>
      <c r="AW402" s="245"/>
      <c r="AX402" s="245"/>
      <c r="AY402">
        <f>COUNTA($C$402)</f>
        <v>1</v>
      </c>
    </row>
    <row r="403" spans="1:51" ht="30" customHeight="1" x14ac:dyDescent="0.15">
      <c r="A403" s="246">
        <v>5</v>
      </c>
      <c r="B403" s="246">
        <v>1</v>
      </c>
      <c r="C403" s="269" t="s">
        <v>748</v>
      </c>
      <c r="D403" s="269"/>
      <c r="E403" s="269"/>
      <c r="F403" s="269"/>
      <c r="G403" s="269"/>
      <c r="H403" s="269"/>
      <c r="I403" s="269"/>
      <c r="J403" s="249" t="s">
        <v>699</v>
      </c>
      <c r="K403" s="250"/>
      <c r="L403" s="250"/>
      <c r="M403" s="250"/>
      <c r="N403" s="250"/>
      <c r="O403" s="250"/>
      <c r="P403" s="262" t="s">
        <v>743</v>
      </c>
      <c r="Q403" s="263"/>
      <c r="R403" s="263"/>
      <c r="S403" s="263"/>
      <c r="T403" s="263"/>
      <c r="U403" s="263"/>
      <c r="V403" s="263"/>
      <c r="W403" s="263"/>
      <c r="X403" s="263"/>
      <c r="Y403" s="252">
        <v>1.4</v>
      </c>
      <c r="Z403" s="253"/>
      <c r="AA403" s="253"/>
      <c r="AB403" s="254"/>
      <c r="AC403" s="238"/>
      <c r="AD403" s="239"/>
      <c r="AE403" s="239"/>
      <c r="AF403" s="239"/>
      <c r="AG403" s="239"/>
      <c r="AH403" s="240" t="s">
        <v>699</v>
      </c>
      <c r="AI403" s="241"/>
      <c r="AJ403" s="241"/>
      <c r="AK403" s="241"/>
      <c r="AL403" s="242" t="s">
        <v>699</v>
      </c>
      <c r="AM403" s="243"/>
      <c r="AN403" s="243"/>
      <c r="AO403" s="244"/>
      <c r="AP403" s="245" t="s">
        <v>699</v>
      </c>
      <c r="AQ403" s="245"/>
      <c r="AR403" s="245"/>
      <c r="AS403" s="245"/>
      <c r="AT403" s="245"/>
      <c r="AU403" s="245"/>
      <c r="AV403" s="245"/>
      <c r="AW403" s="245"/>
      <c r="AX403" s="245"/>
      <c r="AY403">
        <f>COUNTA($C$403)</f>
        <v>1</v>
      </c>
    </row>
    <row r="404" spans="1:51" ht="30" customHeight="1" x14ac:dyDescent="0.15">
      <c r="A404" s="246">
        <v>6</v>
      </c>
      <c r="B404" s="246">
        <v>1</v>
      </c>
      <c r="C404" s="269" t="s">
        <v>749</v>
      </c>
      <c r="D404" s="269"/>
      <c r="E404" s="269"/>
      <c r="F404" s="269"/>
      <c r="G404" s="269"/>
      <c r="H404" s="269"/>
      <c r="I404" s="269"/>
      <c r="J404" s="249" t="s">
        <v>699</v>
      </c>
      <c r="K404" s="250"/>
      <c r="L404" s="250"/>
      <c r="M404" s="250"/>
      <c r="N404" s="250"/>
      <c r="O404" s="250"/>
      <c r="P404" s="262" t="s">
        <v>743</v>
      </c>
      <c r="Q404" s="263"/>
      <c r="R404" s="263"/>
      <c r="S404" s="263"/>
      <c r="T404" s="263"/>
      <c r="U404" s="263"/>
      <c r="V404" s="263"/>
      <c r="W404" s="263"/>
      <c r="X404" s="263"/>
      <c r="Y404" s="252">
        <v>1.2</v>
      </c>
      <c r="Z404" s="253"/>
      <c r="AA404" s="253"/>
      <c r="AB404" s="254"/>
      <c r="AC404" s="238"/>
      <c r="AD404" s="239"/>
      <c r="AE404" s="239"/>
      <c r="AF404" s="239"/>
      <c r="AG404" s="239"/>
      <c r="AH404" s="240" t="s">
        <v>699</v>
      </c>
      <c r="AI404" s="241"/>
      <c r="AJ404" s="241"/>
      <c r="AK404" s="241"/>
      <c r="AL404" s="242" t="s">
        <v>699</v>
      </c>
      <c r="AM404" s="243"/>
      <c r="AN404" s="243"/>
      <c r="AO404" s="244"/>
      <c r="AP404" s="245" t="s">
        <v>699</v>
      </c>
      <c r="AQ404" s="245"/>
      <c r="AR404" s="245"/>
      <c r="AS404" s="245"/>
      <c r="AT404" s="245"/>
      <c r="AU404" s="245"/>
      <c r="AV404" s="245"/>
      <c r="AW404" s="245"/>
      <c r="AX404" s="245"/>
      <c r="AY404">
        <f>COUNTA($C$404)</f>
        <v>1</v>
      </c>
    </row>
    <row r="405" spans="1:51" ht="30" customHeight="1" x14ac:dyDescent="0.15">
      <c r="A405" s="246">
        <v>7</v>
      </c>
      <c r="B405" s="246">
        <v>1</v>
      </c>
      <c r="C405" s="269" t="s">
        <v>750</v>
      </c>
      <c r="D405" s="269"/>
      <c r="E405" s="269"/>
      <c r="F405" s="269"/>
      <c r="G405" s="269"/>
      <c r="H405" s="269"/>
      <c r="I405" s="269"/>
      <c r="J405" s="249" t="s">
        <v>699</v>
      </c>
      <c r="K405" s="250"/>
      <c r="L405" s="250"/>
      <c r="M405" s="250"/>
      <c r="N405" s="250"/>
      <c r="O405" s="250"/>
      <c r="P405" s="262" t="s">
        <v>743</v>
      </c>
      <c r="Q405" s="263"/>
      <c r="R405" s="263"/>
      <c r="S405" s="263"/>
      <c r="T405" s="263"/>
      <c r="U405" s="263"/>
      <c r="V405" s="263"/>
      <c r="W405" s="263"/>
      <c r="X405" s="263"/>
      <c r="Y405" s="252">
        <v>1.2</v>
      </c>
      <c r="Z405" s="253"/>
      <c r="AA405" s="253"/>
      <c r="AB405" s="254"/>
      <c r="AC405" s="238"/>
      <c r="AD405" s="239"/>
      <c r="AE405" s="239"/>
      <c r="AF405" s="239"/>
      <c r="AG405" s="239"/>
      <c r="AH405" s="240" t="s">
        <v>699</v>
      </c>
      <c r="AI405" s="241"/>
      <c r="AJ405" s="241"/>
      <c r="AK405" s="241"/>
      <c r="AL405" s="242" t="s">
        <v>699</v>
      </c>
      <c r="AM405" s="243"/>
      <c r="AN405" s="243"/>
      <c r="AO405" s="244"/>
      <c r="AP405" s="245" t="s">
        <v>699</v>
      </c>
      <c r="AQ405" s="245"/>
      <c r="AR405" s="245"/>
      <c r="AS405" s="245"/>
      <c r="AT405" s="245"/>
      <c r="AU405" s="245"/>
      <c r="AV405" s="245"/>
      <c r="AW405" s="245"/>
      <c r="AX405" s="245"/>
      <c r="AY405">
        <f>COUNTA($C$405)</f>
        <v>1</v>
      </c>
    </row>
    <row r="406" spans="1:51" ht="30" customHeight="1" x14ac:dyDescent="0.15">
      <c r="A406" s="246">
        <v>8</v>
      </c>
      <c r="B406" s="246">
        <v>1</v>
      </c>
      <c r="C406" s="269" t="s">
        <v>751</v>
      </c>
      <c r="D406" s="269"/>
      <c r="E406" s="269"/>
      <c r="F406" s="269"/>
      <c r="G406" s="269"/>
      <c r="H406" s="269"/>
      <c r="I406" s="269"/>
      <c r="J406" s="249" t="s">
        <v>699</v>
      </c>
      <c r="K406" s="250"/>
      <c r="L406" s="250"/>
      <c r="M406" s="250"/>
      <c r="N406" s="250"/>
      <c r="O406" s="250"/>
      <c r="P406" s="262" t="s">
        <v>743</v>
      </c>
      <c r="Q406" s="263"/>
      <c r="R406" s="263"/>
      <c r="S406" s="263"/>
      <c r="T406" s="263"/>
      <c r="U406" s="263"/>
      <c r="V406" s="263"/>
      <c r="W406" s="263"/>
      <c r="X406" s="263"/>
      <c r="Y406" s="252">
        <v>1.2</v>
      </c>
      <c r="Z406" s="253"/>
      <c r="AA406" s="253"/>
      <c r="AB406" s="254"/>
      <c r="AC406" s="238"/>
      <c r="AD406" s="239"/>
      <c r="AE406" s="239"/>
      <c r="AF406" s="239"/>
      <c r="AG406" s="239"/>
      <c r="AH406" s="240" t="s">
        <v>699</v>
      </c>
      <c r="AI406" s="241"/>
      <c r="AJ406" s="241"/>
      <c r="AK406" s="241"/>
      <c r="AL406" s="242" t="s">
        <v>699</v>
      </c>
      <c r="AM406" s="243"/>
      <c r="AN406" s="243"/>
      <c r="AO406" s="244"/>
      <c r="AP406" s="245" t="s">
        <v>699</v>
      </c>
      <c r="AQ406" s="245"/>
      <c r="AR406" s="245"/>
      <c r="AS406" s="245"/>
      <c r="AT406" s="245"/>
      <c r="AU406" s="245"/>
      <c r="AV406" s="245"/>
      <c r="AW406" s="245"/>
      <c r="AX406" s="245"/>
      <c r="AY406">
        <f>COUNTA($C$406)</f>
        <v>1</v>
      </c>
    </row>
    <row r="407" spans="1:51" ht="30" customHeight="1" x14ac:dyDescent="0.15">
      <c r="A407" s="246">
        <v>9</v>
      </c>
      <c r="B407" s="246">
        <v>1</v>
      </c>
      <c r="C407" s="269" t="s">
        <v>752</v>
      </c>
      <c r="D407" s="269"/>
      <c r="E407" s="269"/>
      <c r="F407" s="269"/>
      <c r="G407" s="269"/>
      <c r="H407" s="269"/>
      <c r="I407" s="269"/>
      <c r="J407" s="249" t="s">
        <v>699</v>
      </c>
      <c r="K407" s="250"/>
      <c r="L407" s="250"/>
      <c r="M407" s="250"/>
      <c r="N407" s="250"/>
      <c r="O407" s="250"/>
      <c r="P407" s="262" t="s">
        <v>743</v>
      </c>
      <c r="Q407" s="263"/>
      <c r="R407" s="263"/>
      <c r="S407" s="263"/>
      <c r="T407" s="263"/>
      <c r="U407" s="263"/>
      <c r="V407" s="263"/>
      <c r="W407" s="263"/>
      <c r="X407" s="263"/>
      <c r="Y407" s="252">
        <v>1.2</v>
      </c>
      <c r="Z407" s="253"/>
      <c r="AA407" s="253"/>
      <c r="AB407" s="254"/>
      <c r="AC407" s="238"/>
      <c r="AD407" s="239"/>
      <c r="AE407" s="239"/>
      <c r="AF407" s="239"/>
      <c r="AG407" s="239"/>
      <c r="AH407" s="240" t="s">
        <v>699</v>
      </c>
      <c r="AI407" s="241"/>
      <c r="AJ407" s="241"/>
      <c r="AK407" s="241"/>
      <c r="AL407" s="242" t="s">
        <v>699</v>
      </c>
      <c r="AM407" s="243"/>
      <c r="AN407" s="243"/>
      <c r="AO407" s="244"/>
      <c r="AP407" s="245" t="s">
        <v>699</v>
      </c>
      <c r="AQ407" s="245"/>
      <c r="AR407" s="245"/>
      <c r="AS407" s="245"/>
      <c r="AT407" s="245"/>
      <c r="AU407" s="245"/>
      <c r="AV407" s="245"/>
      <c r="AW407" s="245"/>
      <c r="AX407" s="245"/>
      <c r="AY407">
        <f>COUNTA($C$407)</f>
        <v>1</v>
      </c>
    </row>
    <row r="408" spans="1:51" ht="30" customHeight="1" x14ac:dyDescent="0.15">
      <c r="A408" s="246">
        <v>10</v>
      </c>
      <c r="B408" s="246">
        <v>1</v>
      </c>
      <c r="C408" s="269" t="s">
        <v>753</v>
      </c>
      <c r="D408" s="269"/>
      <c r="E408" s="269"/>
      <c r="F408" s="269"/>
      <c r="G408" s="269"/>
      <c r="H408" s="269"/>
      <c r="I408" s="269"/>
      <c r="J408" s="249" t="s">
        <v>699</v>
      </c>
      <c r="K408" s="250"/>
      <c r="L408" s="250"/>
      <c r="M408" s="250"/>
      <c r="N408" s="250"/>
      <c r="O408" s="250"/>
      <c r="P408" s="262" t="s">
        <v>743</v>
      </c>
      <c r="Q408" s="263"/>
      <c r="R408" s="263"/>
      <c r="S408" s="263"/>
      <c r="T408" s="263"/>
      <c r="U408" s="263"/>
      <c r="V408" s="263"/>
      <c r="W408" s="263"/>
      <c r="X408" s="263"/>
      <c r="Y408" s="252">
        <v>1.2</v>
      </c>
      <c r="Z408" s="253"/>
      <c r="AA408" s="253"/>
      <c r="AB408" s="254"/>
      <c r="AC408" s="238"/>
      <c r="AD408" s="239"/>
      <c r="AE408" s="239"/>
      <c r="AF408" s="239"/>
      <c r="AG408" s="239"/>
      <c r="AH408" s="240" t="s">
        <v>699</v>
      </c>
      <c r="AI408" s="241"/>
      <c r="AJ408" s="241"/>
      <c r="AK408" s="241"/>
      <c r="AL408" s="242" t="s">
        <v>699</v>
      </c>
      <c r="AM408" s="243"/>
      <c r="AN408" s="243"/>
      <c r="AO408" s="244"/>
      <c r="AP408" s="245" t="s">
        <v>699</v>
      </c>
      <c r="AQ408" s="245"/>
      <c r="AR408" s="245"/>
      <c r="AS408" s="245"/>
      <c r="AT408" s="245"/>
      <c r="AU408" s="245"/>
      <c r="AV408" s="245"/>
      <c r="AW408" s="245"/>
      <c r="AX408" s="245"/>
      <c r="AY408">
        <f>COUNTA($C$408)</f>
        <v>1</v>
      </c>
    </row>
    <row r="409" spans="1:51" ht="30" hidden="1" customHeight="1" x14ac:dyDescent="0.15">
      <c r="A409" s="246">
        <v>11</v>
      </c>
      <c r="B409" s="246">
        <v>1</v>
      </c>
      <c r="C409" s="269"/>
      <c r="D409" s="269"/>
      <c r="E409" s="269"/>
      <c r="F409" s="269"/>
      <c r="G409" s="269"/>
      <c r="H409" s="269"/>
      <c r="I409" s="269"/>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9"/>
      <c r="D410" s="269"/>
      <c r="E410" s="269"/>
      <c r="F410" s="269"/>
      <c r="G410" s="269"/>
      <c r="H410" s="269"/>
      <c r="I410" s="269"/>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9"/>
      <c r="D411" s="269"/>
      <c r="E411" s="269"/>
      <c r="F411" s="269"/>
      <c r="G411" s="269"/>
      <c r="H411" s="269"/>
      <c r="I411" s="269"/>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9"/>
      <c r="D412" s="269"/>
      <c r="E412" s="269"/>
      <c r="F412" s="269"/>
      <c r="G412" s="269"/>
      <c r="H412" s="269"/>
      <c r="I412" s="269"/>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9"/>
      <c r="D413" s="269"/>
      <c r="E413" s="269"/>
      <c r="F413" s="269"/>
      <c r="G413" s="269"/>
      <c r="H413" s="269"/>
      <c r="I413" s="269"/>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9"/>
      <c r="D414" s="269"/>
      <c r="E414" s="269"/>
      <c r="F414" s="269"/>
      <c r="G414" s="269"/>
      <c r="H414" s="269"/>
      <c r="I414" s="269"/>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9"/>
      <c r="D415" s="269"/>
      <c r="E415" s="269"/>
      <c r="F415" s="269"/>
      <c r="G415" s="269"/>
      <c r="H415" s="269"/>
      <c r="I415" s="269"/>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9"/>
      <c r="D416" s="269"/>
      <c r="E416" s="269"/>
      <c r="F416" s="269"/>
      <c r="G416" s="269"/>
      <c r="H416" s="269"/>
      <c r="I416" s="269"/>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9"/>
      <c r="D417" s="269"/>
      <c r="E417" s="269"/>
      <c r="F417" s="269"/>
      <c r="G417" s="269"/>
      <c r="H417" s="269"/>
      <c r="I417" s="269"/>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9"/>
      <c r="D418" s="269"/>
      <c r="E418" s="269"/>
      <c r="F418" s="269"/>
      <c r="G418" s="269"/>
      <c r="H418" s="269"/>
      <c r="I418" s="269"/>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9"/>
      <c r="D419" s="269"/>
      <c r="E419" s="269"/>
      <c r="F419" s="269"/>
      <c r="G419" s="269"/>
      <c r="H419" s="269"/>
      <c r="I419" s="269"/>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9"/>
      <c r="D420" s="269"/>
      <c r="E420" s="269"/>
      <c r="F420" s="269"/>
      <c r="G420" s="269"/>
      <c r="H420" s="269"/>
      <c r="I420" s="269"/>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9"/>
      <c r="D421" s="269"/>
      <c r="E421" s="269"/>
      <c r="F421" s="269"/>
      <c r="G421" s="269"/>
      <c r="H421" s="269"/>
      <c r="I421" s="269"/>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9"/>
      <c r="D422" s="269"/>
      <c r="E422" s="269"/>
      <c r="F422" s="269"/>
      <c r="G422" s="269"/>
      <c r="H422" s="269"/>
      <c r="I422" s="269"/>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9"/>
      <c r="D423" s="269"/>
      <c r="E423" s="269"/>
      <c r="F423" s="269"/>
      <c r="G423" s="269"/>
      <c r="H423" s="269"/>
      <c r="I423" s="269"/>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9"/>
      <c r="D424" s="269"/>
      <c r="E424" s="269"/>
      <c r="F424" s="269"/>
      <c r="G424" s="269"/>
      <c r="H424" s="269"/>
      <c r="I424" s="269"/>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9"/>
      <c r="D425" s="269"/>
      <c r="E425" s="269"/>
      <c r="F425" s="269"/>
      <c r="G425" s="269"/>
      <c r="H425" s="269"/>
      <c r="I425" s="269"/>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9"/>
      <c r="D426" s="269"/>
      <c r="E426" s="269"/>
      <c r="F426" s="269"/>
      <c r="G426" s="269"/>
      <c r="H426" s="269"/>
      <c r="I426" s="269"/>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9"/>
      <c r="D427" s="269"/>
      <c r="E427" s="269"/>
      <c r="F427" s="269"/>
      <c r="G427" s="269"/>
      <c r="H427" s="269"/>
      <c r="I427" s="269"/>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9"/>
      <c r="D428" s="269"/>
      <c r="E428" s="269"/>
      <c r="F428" s="269"/>
      <c r="G428" s="269"/>
      <c r="H428" s="269"/>
      <c r="I428" s="269"/>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4"/>
      <c r="B431" s="274"/>
      <c r="C431" s="274" t="s">
        <v>24</v>
      </c>
      <c r="D431" s="274"/>
      <c r="E431" s="274"/>
      <c r="F431" s="274"/>
      <c r="G431" s="274"/>
      <c r="H431" s="274"/>
      <c r="I431" s="274"/>
      <c r="J431" s="258" t="s">
        <v>274</v>
      </c>
      <c r="K431" s="275"/>
      <c r="L431" s="275"/>
      <c r="M431" s="275"/>
      <c r="N431" s="275"/>
      <c r="O431" s="275"/>
      <c r="P431" s="135" t="s">
        <v>25</v>
      </c>
      <c r="Q431" s="135"/>
      <c r="R431" s="135"/>
      <c r="S431" s="135"/>
      <c r="T431" s="135"/>
      <c r="U431" s="135"/>
      <c r="V431" s="135"/>
      <c r="W431" s="135"/>
      <c r="X431" s="135"/>
      <c r="Y431" s="276" t="s">
        <v>273</v>
      </c>
      <c r="Z431" s="277"/>
      <c r="AA431" s="277"/>
      <c r="AB431" s="277"/>
      <c r="AC431" s="258" t="s">
        <v>310</v>
      </c>
      <c r="AD431" s="258"/>
      <c r="AE431" s="258"/>
      <c r="AF431" s="258"/>
      <c r="AG431" s="258"/>
      <c r="AH431" s="276" t="s">
        <v>330</v>
      </c>
      <c r="AI431" s="274"/>
      <c r="AJ431" s="274"/>
      <c r="AK431" s="274"/>
      <c r="AL431" s="274" t="s">
        <v>19</v>
      </c>
      <c r="AM431" s="274"/>
      <c r="AN431" s="274"/>
      <c r="AO431" s="278"/>
      <c r="AP431" s="261" t="s">
        <v>275</v>
      </c>
      <c r="AQ431" s="261"/>
      <c r="AR431" s="261"/>
      <c r="AS431" s="261"/>
      <c r="AT431" s="261"/>
      <c r="AU431" s="261"/>
      <c r="AV431" s="261"/>
      <c r="AW431" s="261"/>
      <c r="AX431" s="261"/>
      <c r="AY431">
        <f>$AY$429</f>
        <v>0</v>
      </c>
    </row>
    <row r="432" spans="1:51" ht="30" hidden="1" customHeight="1" x14ac:dyDescent="0.15">
      <c r="A432" s="246">
        <v>1</v>
      </c>
      <c r="B432" s="246">
        <v>1</v>
      </c>
      <c r="C432" s="269"/>
      <c r="D432" s="269"/>
      <c r="E432" s="269"/>
      <c r="F432" s="269"/>
      <c r="G432" s="269"/>
      <c r="H432" s="269"/>
      <c r="I432" s="269"/>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72"/>
      <c r="AI432" s="273"/>
      <c r="AJ432" s="273"/>
      <c r="AK432" s="273"/>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9"/>
      <c r="D433" s="269"/>
      <c r="E433" s="269"/>
      <c r="F433" s="269"/>
      <c r="G433" s="269"/>
      <c r="H433" s="269"/>
      <c r="I433" s="269"/>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72"/>
      <c r="AI433" s="273"/>
      <c r="AJ433" s="273"/>
      <c r="AK433" s="273"/>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70"/>
      <c r="D434" s="269"/>
      <c r="E434" s="269"/>
      <c r="F434" s="269"/>
      <c r="G434" s="269"/>
      <c r="H434" s="269"/>
      <c r="I434" s="269"/>
      <c r="J434" s="249"/>
      <c r="K434" s="250"/>
      <c r="L434" s="250"/>
      <c r="M434" s="250"/>
      <c r="N434" s="250"/>
      <c r="O434" s="250"/>
      <c r="P434" s="27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70"/>
      <c r="D435" s="269"/>
      <c r="E435" s="269"/>
      <c r="F435" s="269"/>
      <c r="G435" s="269"/>
      <c r="H435" s="269"/>
      <c r="I435" s="269"/>
      <c r="J435" s="249"/>
      <c r="K435" s="250"/>
      <c r="L435" s="250"/>
      <c r="M435" s="250"/>
      <c r="N435" s="250"/>
      <c r="O435" s="250"/>
      <c r="P435" s="27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9"/>
      <c r="D436" s="269"/>
      <c r="E436" s="269"/>
      <c r="F436" s="269"/>
      <c r="G436" s="269"/>
      <c r="H436" s="269"/>
      <c r="I436" s="269"/>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9"/>
      <c r="D437" s="269"/>
      <c r="E437" s="269"/>
      <c r="F437" s="269"/>
      <c r="G437" s="269"/>
      <c r="H437" s="269"/>
      <c r="I437" s="269"/>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9"/>
      <c r="D438" s="269"/>
      <c r="E438" s="269"/>
      <c r="F438" s="269"/>
      <c r="G438" s="269"/>
      <c r="H438" s="269"/>
      <c r="I438" s="269"/>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9"/>
      <c r="D439" s="269"/>
      <c r="E439" s="269"/>
      <c r="F439" s="269"/>
      <c r="G439" s="269"/>
      <c r="H439" s="269"/>
      <c r="I439" s="269"/>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9"/>
      <c r="D440" s="269"/>
      <c r="E440" s="269"/>
      <c r="F440" s="269"/>
      <c r="G440" s="269"/>
      <c r="H440" s="269"/>
      <c r="I440" s="269"/>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9"/>
      <c r="D441" s="269"/>
      <c r="E441" s="269"/>
      <c r="F441" s="269"/>
      <c r="G441" s="269"/>
      <c r="H441" s="269"/>
      <c r="I441" s="269"/>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9"/>
      <c r="D442" s="269"/>
      <c r="E442" s="269"/>
      <c r="F442" s="269"/>
      <c r="G442" s="269"/>
      <c r="H442" s="269"/>
      <c r="I442" s="269"/>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9"/>
      <c r="D443" s="269"/>
      <c r="E443" s="269"/>
      <c r="F443" s="269"/>
      <c r="G443" s="269"/>
      <c r="H443" s="269"/>
      <c r="I443" s="269"/>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9"/>
      <c r="D444" s="269"/>
      <c r="E444" s="269"/>
      <c r="F444" s="269"/>
      <c r="G444" s="269"/>
      <c r="H444" s="269"/>
      <c r="I444" s="269"/>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9"/>
      <c r="D445" s="269"/>
      <c r="E445" s="269"/>
      <c r="F445" s="269"/>
      <c r="G445" s="269"/>
      <c r="H445" s="269"/>
      <c r="I445" s="269"/>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9"/>
      <c r="D446" s="269"/>
      <c r="E446" s="269"/>
      <c r="F446" s="269"/>
      <c r="G446" s="269"/>
      <c r="H446" s="269"/>
      <c r="I446" s="269"/>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9"/>
      <c r="D447" s="269"/>
      <c r="E447" s="269"/>
      <c r="F447" s="269"/>
      <c r="G447" s="269"/>
      <c r="H447" s="269"/>
      <c r="I447" s="269"/>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9"/>
      <c r="D448" s="269"/>
      <c r="E448" s="269"/>
      <c r="F448" s="269"/>
      <c r="G448" s="269"/>
      <c r="H448" s="269"/>
      <c r="I448" s="269"/>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9"/>
      <c r="D449" s="269"/>
      <c r="E449" s="269"/>
      <c r="F449" s="269"/>
      <c r="G449" s="269"/>
      <c r="H449" s="269"/>
      <c r="I449" s="269"/>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9"/>
      <c r="D450" s="269"/>
      <c r="E450" s="269"/>
      <c r="F450" s="269"/>
      <c r="G450" s="269"/>
      <c r="H450" s="269"/>
      <c r="I450" s="269"/>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9"/>
      <c r="D451" s="269"/>
      <c r="E451" s="269"/>
      <c r="F451" s="269"/>
      <c r="G451" s="269"/>
      <c r="H451" s="269"/>
      <c r="I451" s="269"/>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9"/>
      <c r="D452" s="269"/>
      <c r="E452" s="269"/>
      <c r="F452" s="269"/>
      <c r="G452" s="269"/>
      <c r="H452" s="269"/>
      <c r="I452" s="269"/>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9"/>
      <c r="D453" s="269"/>
      <c r="E453" s="269"/>
      <c r="F453" s="269"/>
      <c r="G453" s="269"/>
      <c r="H453" s="269"/>
      <c r="I453" s="269"/>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9"/>
      <c r="D454" s="269"/>
      <c r="E454" s="269"/>
      <c r="F454" s="269"/>
      <c r="G454" s="269"/>
      <c r="H454" s="269"/>
      <c r="I454" s="269"/>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9"/>
      <c r="D455" s="269"/>
      <c r="E455" s="269"/>
      <c r="F455" s="269"/>
      <c r="G455" s="269"/>
      <c r="H455" s="269"/>
      <c r="I455" s="269"/>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9"/>
      <c r="D456" s="269"/>
      <c r="E456" s="269"/>
      <c r="F456" s="269"/>
      <c r="G456" s="269"/>
      <c r="H456" s="269"/>
      <c r="I456" s="269"/>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9"/>
      <c r="D457" s="269"/>
      <c r="E457" s="269"/>
      <c r="F457" s="269"/>
      <c r="G457" s="269"/>
      <c r="H457" s="269"/>
      <c r="I457" s="269"/>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9"/>
      <c r="D458" s="269"/>
      <c r="E458" s="269"/>
      <c r="F458" s="269"/>
      <c r="G458" s="269"/>
      <c r="H458" s="269"/>
      <c r="I458" s="269"/>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9"/>
      <c r="D459" s="269"/>
      <c r="E459" s="269"/>
      <c r="F459" s="269"/>
      <c r="G459" s="269"/>
      <c r="H459" s="269"/>
      <c r="I459" s="269"/>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9"/>
      <c r="D460" s="269"/>
      <c r="E460" s="269"/>
      <c r="F460" s="269"/>
      <c r="G460" s="269"/>
      <c r="H460" s="269"/>
      <c r="I460" s="269"/>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9"/>
      <c r="D461" s="269"/>
      <c r="E461" s="269"/>
      <c r="F461" s="269"/>
      <c r="G461" s="269"/>
      <c r="H461" s="269"/>
      <c r="I461" s="269"/>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4"/>
      <c r="B464" s="274"/>
      <c r="C464" s="274" t="s">
        <v>24</v>
      </c>
      <c r="D464" s="274"/>
      <c r="E464" s="274"/>
      <c r="F464" s="274"/>
      <c r="G464" s="274"/>
      <c r="H464" s="274"/>
      <c r="I464" s="274"/>
      <c r="J464" s="258" t="s">
        <v>274</v>
      </c>
      <c r="K464" s="275"/>
      <c r="L464" s="275"/>
      <c r="M464" s="275"/>
      <c r="N464" s="275"/>
      <c r="O464" s="275"/>
      <c r="P464" s="135" t="s">
        <v>25</v>
      </c>
      <c r="Q464" s="135"/>
      <c r="R464" s="135"/>
      <c r="S464" s="135"/>
      <c r="T464" s="135"/>
      <c r="U464" s="135"/>
      <c r="V464" s="135"/>
      <c r="W464" s="135"/>
      <c r="X464" s="135"/>
      <c r="Y464" s="276" t="s">
        <v>273</v>
      </c>
      <c r="Z464" s="277"/>
      <c r="AA464" s="277"/>
      <c r="AB464" s="277"/>
      <c r="AC464" s="258" t="s">
        <v>310</v>
      </c>
      <c r="AD464" s="258"/>
      <c r="AE464" s="258"/>
      <c r="AF464" s="258"/>
      <c r="AG464" s="258"/>
      <c r="AH464" s="276" t="s">
        <v>330</v>
      </c>
      <c r="AI464" s="274"/>
      <c r="AJ464" s="274"/>
      <c r="AK464" s="274"/>
      <c r="AL464" s="274" t="s">
        <v>19</v>
      </c>
      <c r="AM464" s="274"/>
      <c r="AN464" s="274"/>
      <c r="AO464" s="278"/>
      <c r="AP464" s="261" t="s">
        <v>275</v>
      </c>
      <c r="AQ464" s="261"/>
      <c r="AR464" s="261"/>
      <c r="AS464" s="261"/>
      <c r="AT464" s="261"/>
      <c r="AU464" s="261"/>
      <c r="AV464" s="261"/>
      <c r="AW464" s="261"/>
      <c r="AX464" s="261"/>
      <c r="AY464">
        <f>$AY$462</f>
        <v>0</v>
      </c>
    </row>
    <row r="465" spans="1:51" ht="30" hidden="1" customHeight="1" x14ac:dyDescent="0.15">
      <c r="A465" s="246">
        <v>1</v>
      </c>
      <c r="B465" s="246">
        <v>1</v>
      </c>
      <c r="C465" s="269"/>
      <c r="D465" s="269"/>
      <c r="E465" s="269"/>
      <c r="F465" s="269"/>
      <c r="G465" s="269"/>
      <c r="H465" s="269"/>
      <c r="I465" s="269"/>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72"/>
      <c r="AI465" s="273"/>
      <c r="AJ465" s="273"/>
      <c r="AK465" s="273"/>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9"/>
      <c r="D466" s="269"/>
      <c r="E466" s="269"/>
      <c r="F466" s="269"/>
      <c r="G466" s="269"/>
      <c r="H466" s="269"/>
      <c r="I466" s="269"/>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72"/>
      <c r="AI466" s="273"/>
      <c r="AJ466" s="273"/>
      <c r="AK466" s="273"/>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70"/>
      <c r="D467" s="269"/>
      <c r="E467" s="269"/>
      <c r="F467" s="269"/>
      <c r="G467" s="269"/>
      <c r="H467" s="269"/>
      <c r="I467" s="269"/>
      <c r="J467" s="249"/>
      <c r="K467" s="250"/>
      <c r="L467" s="250"/>
      <c r="M467" s="250"/>
      <c r="N467" s="250"/>
      <c r="O467" s="250"/>
      <c r="P467" s="27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70"/>
      <c r="D468" s="269"/>
      <c r="E468" s="269"/>
      <c r="F468" s="269"/>
      <c r="G468" s="269"/>
      <c r="H468" s="269"/>
      <c r="I468" s="269"/>
      <c r="J468" s="249"/>
      <c r="K468" s="250"/>
      <c r="L468" s="250"/>
      <c r="M468" s="250"/>
      <c r="N468" s="250"/>
      <c r="O468" s="250"/>
      <c r="P468" s="27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9"/>
      <c r="D469" s="269"/>
      <c r="E469" s="269"/>
      <c r="F469" s="269"/>
      <c r="G469" s="269"/>
      <c r="H469" s="269"/>
      <c r="I469" s="269"/>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9"/>
      <c r="D470" s="269"/>
      <c r="E470" s="269"/>
      <c r="F470" s="269"/>
      <c r="G470" s="269"/>
      <c r="H470" s="269"/>
      <c r="I470" s="269"/>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9"/>
      <c r="D471" s="269"/>
      <c r="E471" s="269"/>
      <c r="F471" s="269"/>
      <c r="G471" s="269"/>
      <c r="H471" s="269"/>
      <c r="I471" s="269"/>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9"/>
      <c r="D472" s="269"/>
      <c r="E472" s="269"/>
      <c r="F472" s="269"/>
      <c r="G472" s="269"/>
      <c r="H472" s="269"/>
      <c r="I472" s="269"/>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9"/>
      <c r="D473" s="269"/>
      <c r="E473" s="269"/>
      <c r="F473" s="269"/>
      <c r="G473" s="269"/>
      <c r="H473" s="269"/>
      <c r="I473" s="269"/>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9"/>
      <c r="D474" s="269"/>
      <c r="E474" s="269"/>
      <c r="F474" s="269"/>
      <c r="G474" s="269"/>
      <c r="H474" s="269"/>
      <c r="I474" s="269"/>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9"/>
      <c r="D475" s="269"/>
      <c r="E475" s="269"/>
      <c r="F475" s="269"/>
      <c r="G475" s="269"/>
      <c r="H475" s="269"/>
      <c r="I475" s="269"/>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9"/>
      <c r="D476" s="269"/>
      <c r="E476" s="269"/>
      <c r="F476" s="269"/>
      <c r="G476" s="269"/>
      <c r="H476" s="269"/>
      <c r="I476" s="269"/>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9"/>
      <c r="D477" s="269"/>
      <c r="E477" s="269"/>
      <c r="F477" s="269"/>
      <c r="G477" s="269"/>
      <c r="H477" s="269"/>
      <c r="I477" s="269"/>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9"/>
      <c r="D478" s="269"/>
      <c r="E478" s="269"/>
      <c r="F478" s="269"/>
      <c r="G478" s="269"/>
      <c r="H478" s="269"/>
      <c r="I478" s="269"/>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9"/>
      <c r="D479" s="269"/>
      <c r="E479" s="269"/>
      <c r="F479" s="269"/>
      <c r="G479" s="269"/>
      <c r="H479" s="269"/>
      <c r="I479" s="269"/>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9"/>
      <c r="D480" s="269"/>
      <c r="E480" s="269"/>
      <c r="F480" s="269"/>
      <c r="G480" s="269"/>
      <c r="H480" s="269"/>
      <c r="I480" s="269"/>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9"/>
      <c r="D481" s="269"/>
      <c r="E481" s="269"/>
      <c r="F481" s="269"/>
      <c r="G481" s="269"/>
      <c r="H481" s="269"/>
      <c r="I481" s="269"/>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9"/>
      <c r="D482" s="269"/>
      <c r="E482" s="269"/>
      <c r="F482" s="269"/>
      <c r="G482" s="269"/>
      <c r="H482" s="269"/>
      <c r="I482" s="269"/>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9"/>
      <c r="D483" s="269"/>
      <c r="E483" s="269"/>
      <c r="F483" s="269"/>
      <c r="G483" s="269"/>
      <c r="H483" s="269"/>
      <c r="I483" s="269"/>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9"/>
      <c r="D484" s="269"/>
      <c r="E484" s="269"/>
      <c r="F484" s="269"/>
      <c r="G484" s="269"/>
      <c r="H484" s="269"/>
      <c r="I484" s="269"/>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9"/>
      <c r="D485" s="269"/>
      <c r="E485" s="269"/>
      <c r="F485" s="269"/>
      <c r="G485" s="269"/>
      <c r="H485" s="269"/>
      <c r="I485" s="269"/>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9"/>
      <c r="D486" s="269"/>
      <c r="E486" s="269"/>
      <c r="F486" s="269"/>
      <c r="G486" s="269"/>
      <c r="H486" s="269"/>
      <c r="I486" s="269"/>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9"/>
      <c r="D487" s="269"/>
      <c r="E487" s="269"/>
      <c r="F487" s="269"/>
      <c r="G487" s="269"/>
      <c r="H487" s="269"/>
      <c r="I487" s="269"/>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9"/>
      <c r="D488" s="269"/>
      <c r="E488" s="269"/>
      <c r="F488" s="269"/>
      <c r="G488" s="269"/>
      <c r="H488" s="269"/>
      <c r="I488" s="269"/>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9"/>
      <c r="D489" s="269"/>
      <c r="E489" s="269"/>
      <c r="F489" s="269"/>
      <c r="G489" s="269"/>
      <c r="H489" s="269"/>
      <c r="I489" s="269"/>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9"/>
      <c r="D490" s="269"/>
      <c r="E490" s="269"/>
      <c r="F490" s="269"/>
      <c r="G490" s="269"/>
      <c r="H490" s="269"/>
      <c r="I490" s="269"/>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9"/>
      <c r="D491" s="269"/>
      <c r="E491" s="269"/>
      <c r="F491" s="269"/>
      <c r="G491" s="269"/>
      <c r="H491" s="269"/>
      <c r="I491" s="269"/>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9"/>
      <c r="D492" s="269"/>
      <c r="E492" s="269"/>
      <c r="F492" s="269"/>
      <c r="G492" s="269"/>
      <c r="H492" s="269"/>
      <c r="I492" s="269"/>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9"/>
      <c r="D493" s="269"/>
      <c r="E493" s="269"/>
      <c r="F493" s="269"/>
      <c r="G493" s="269"/>
      <c r="H493" s="269"/>
      <c r="I493" s="269"/>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9"/>
      <c r="D494" s="269"/>
      <c r="E494" s="269"/>
      <c r="F494" s="269"/>
      <c r="G494" s="269"/>
      <c r="H494" s="269"/>
      <c r="I494" s="269"/>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4"/>
      <c r="B497" s="274"/>
      <c r="C497" s="274" t="s">
        <v>24</v>
      </c>
      <c r="D497" s="274"/>
      <c r="E497" s="274"/>
      <c r="F497" s="274"/>
      <c r="G497" s="274"/>
      <c r="H497" s="274"/>
      <c r="I497" s="274"/>
      <c r="J497" s="258" t="s">
        <v>274</v>
      </c>
      <c r="K497" s="275"/>
      <c r="L497" s="275"/>
      <c r="M497" s="275"/>
      <c r="N497" s="275"/>
      <c r="O497" s="275"/>
      <c r="P497" s="135" t="s">
        <v>25</v>
      </c>
      <c r="Q497" s="135"/>
      <c r="R497" s="135"/>
      <c r="S497" s="135"/>
      <c r="T497" s="135"/>
      <c r="U497" s="135"/>
      <c r="V497" s="135"/>
      <c r="W497" s="135"/>
      <c r="X497" s="135"/>
      <c r="Y497" s="276" t="s">
        <v>273</v>
      </c>
      <c r="Z497" s="277"/>
      <c r="AA497" s="277"/>
      <c r="AB497" s="277"/>
      <c r="AC497" s="258" t="s">
        <v>310</v>
      </c>
      <c r="AD497" s="258"/>
      <c r="AE497" s="258"/>
      <c r="AF497" s="258"/>
      <c r="AG497" s="258"/>
      <c r="AH497" s="276" t="s">
        <v>330</v>
      </c>
      <c r="AI497" s="274"/>
      <c r="AJ497" s="274"/>
      <c r="AK497" s="274"/>
      <c r="AL497" s="274" t="s">
        <v>19</v>
      </c>
      <c r="AM497" s="274"/>
      <c r="AN497" s="274"/>
      <c r="AO497" s="278"/>
      <c r="AP497" s="261" t="s">
        <v>275</v>
      </c>
      <c r="AQ497" s="261"/>
      <c r="AR497" s="261"/>
      <c r="AS497" s="261"/>
      <c r="AT497" s="261"/>
      <c r="AU497" s="261"/>
      <c r="AV497" s="261"/>
      <c r="AW497" s="261"/>
      <c r="AX497" s="261"/>
      <c r="AY497">
        <f>$AY$495</f>
        <v>0</v>
      </c>
    </row>
    <row r="498" spans="1:51" ht="30" hidden="1" customHeight="1" x14ac:dyDescent="0.15">
      <c r="A498" s="246">
        <v>1</v>
      </c>
      <c r="B498" s="246">
        <v>1</v>
      </c>
      <c r="C498" s="269"/>
      <c r="D498" s="269"/>
      <c r="E498" s="269"/>
      <c r="F498" s="269"/>
      <c r="G498" s="269"/>
      <c r="H498" s="269"/>
      <c r="I498" s="269"/>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72"/>
      <c r="AI498" s="273"/>
      <c r="AJ498" s="273"/>
      <c r="AK498" s="273"/>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9"/>
      <c r="D499" s="269"/>
      <c r="E499" s="269"/>
      <c r="F499" s="269"/>
      <c r="G499" s="269"/>
      <c r="H499" s="269"/>
      <c r="I499" s="269"/>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72"/>
      <c r="AI499" s="273"/>
      <c r="AJ499" s="273"/>
      <c r="AK499" s="273"/>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70"/>
      <c r="D500" s="269"/>
      <c r="E500" s="269"/>
      <c r="F500" s="269"/>
      <c r="G500" s="269"/>
      <c r="H500" s="269"/>
      <c r="I500" s="269"/>
      <c r="J500" s="249"/>
      <c r="K500" s="250"/>
      <c r="L500" s="250"/>
      <c r="M500" s="250"/>
      <c r="N500" s="250"/>
      <c r="O500" s="250"/>
      <c r="P500" s="27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70"/>
      <c r="D501" s="269"/>
      <c r="E501" s="269"/>
      <c r="F501" s="269"/>
      <c r="G501" s="269"/>
      <c r="H501" s="269"/>
      <c r="I501" s="269"/>
      <c r="J501" s="249"/>
      <c r="K501" s="250"/>
      <c r="L501" s="250"/>
      <c r="M501" s="250"/>
      <c r="N501" s="250"/>
      <c r="O501" s="250"/>
      <c r="P501" s="27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9"/>
      <c r="D502" s="269"/>
      <c r="E502" s="269"/>
      <c r="F502" s="269"/>
      <c r="G502" s="269"/>
      <c r="H502" s="269"/>
      <c r="I502" s="269"/>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9"/>
      <c r="D503" s="269"/>
      <c r="E503" s="269"/>
      <c r="F503" s="269"/>
      <c r="G503" s="269"/>
      <c r="H503" s="269"/>
      <c r="I503" s="269"/>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9"/>
      <c r="D504" s="269"/>
      <c r="E504" s="269"/>
      <c r="F504" s="269"/>
      <c r="G504" s="269"/>
      <c r="H504" s="269"/>
      <c r="I504" s="269"/>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9"/>
      <c r="D505" s="269"/>
      <c r="E505" s="269"/>
      <c r="F505" s="269"/>
      <c r="G505" s="269"/>
      <c r="H505" s="269"/>
      <c r="I505" s="269"/>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9"/>
      <c r="D506" s="269"/>
      <c r="E506" s="269"/>
      <c r="F506" s="269"/>
      <c r="G506" s="269"/>
      <c r="H506" s="269"/>
      <c r="I506" s="269"/>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9"/>
      <c r="D507" s="269"/>
      <c r="E507" s="269"/>
      <c r="F507" s="269"/>
      <c r="G507" s="269"/>
      <c r="H507" s="269"/>
      <c r="I507" s="269"/>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9"/>
      <c r="D508" s="269"/>
      <c r="E508" s="269"/>
      <c r="F508" s="269"/>
      <c r="G508" s="269"/>
      <c r="H508" s="269"/>
      <c r="I508" s="269"/>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9"/>
      <c r="D509" s="269"/>
      <c r="E509" s="269"/>
      <c r="F509" s="269"/>
      <c r="G509" s="269"/>
      <c r="H509" s="269"/>
      <c r="I509" s="269"/>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9"/>
      <c r="D510" s="269"/>
      <c r="E510" s="269"/>
      <c r="F510" s="269"/>
      <c r="G510" s="269"/>
      <c r="H510" s="269"/>
      <c r="I510" s="269"/>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9"/>
      <c r="D511" s="269"/>
      <c r="E511" s="269"/>
      <c r="F511" s="269"/>
      <c r="G511" s="269"/>
      <c r="H511" s="269"/>
      <c r="I511" s="269"/>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9"/>
      <c r="D512" s="269"/>
      <c r="E512" s="269"/>
      <c r="F512" s="269"/>
      <c r="G512" s="269"/>
      <c r="H512" s="269"/>
      <c r="I512" s="269"/>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9"/>
      <c r="D513" s="269"/>
      <c r="E513" s="269"/>
      <c r="F513" s="269"/>
      <c r="G513" s="269"/>
      <c r="H513" s="269"/>
      <c r="I513" s="269"/>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9"/>
      <c r="D514" s="269"/>
      <c r="E514" s="269"/>
      <c r="F514" s="269"/>
      <c r="G514" s="269"/>
      <c r="H514" s="269"/>
      <c r="I514" s="269"/>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9"/>
      <c r="D515" s="269"/>
      <c r="E515" s="269"/>
      <c r="F515" s="269"/>
      <c r="G515" s="269"/>
      <c r="H515" s="269"/>
      <c r="I515" s="269"/>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9"/>
      <c r="D516" s="269"/>
      <c r="E516" s="269"/>
      <c r="F516" s="269"/>
      <c r="G516" s="269"/>
      <c r="H516" s="269"/>
      <c r="I516" s="269"/>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9"/>
      <c r="D517" s="269"/>
      <c r="E517" s="269"/>
      <c r="F517" s="269"/>
      <c r="G517" s="269"/>
      <c r="H517" s="269"/>
      <c r="I517" s="269"/>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9"/>
      <c r="D518" s="269"/>
      <c r="E518" s="269"/>
      <c r="F518" s="269"/>
      <c r="G518" s="269"/>
      <c r="H518" s="269"/>
      <c r="I518" s="269"/>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9"/>
      <c r="D519" s="269"/>
      <c r="E519" s="269"/>
      <c r="F519" s="269"/>
      <c r="G519" s="269"/>
      <c r="H519" s="269"/>
      <c r="I519" s="269"/>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9"/>
      <c r="D520" s="269"/>
      <c r="E520" s="269"/>
      <c r="F520" s="269"/>
      <c r="G520" s="269"/>
      <c r="H520" s="269"/>
      <c r="I520" s="269"/>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9"/>
      <c r="D521" s="269"/>
      <c r="E521" s="269"/>
      <c r="F521" s="269"/>
      <c r="G521" s="269"/>
      <c r="H521" s="269"/>
      <c r="I521" s="269"/>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9"/>
      <c r="D522" s="269"/>
      <c r="E522" s="269"/>
      <c r="F522" s="269"/>
      <c r="G522" s="269"/>
      <c r="H522" s="269"/>
      <c r="I522" s="269"/>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9"/>
      <c r="D523" s="269"/>
      <c r="E523" s="269"/>
      <c r="F523" s="269"/>
      <c r="G523" s="269"/>
      <c r="H523" s="269"/>
      <c r="I523" s="269"/>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9"/>
      <c r="D524" s="269"/>
      <c r="E524" s="269"/>
      <c r="F524" s="269"/>
      <c r="G524" s="269"/>
      <c r="H524" s="269"/>
      <c r="I524" s="269"/>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9"/>
      <c r="D525" s="269"/>
      <c r="E525" s="269"/>
      <c r="F525" s="269"/>
      <c r="G525" s="269"/>
      <c r="H525" s="269"/>
      <c r="I525" s="269"/>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9"/>
      <c r="D526" s="269"/>
      <c r="E526" s="269"/>
      <c r="F526" s="269"/>
      <c r="G526" s="269"/>
      <c r="H526" s="269"/>
      <c r="I526" s="269"/>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9"/>
      <c r="D527" s="269"/>
      <c r="E527" s="269"/>
      <c r="F527" s="269"/>
      <c r="G527" s="269"/>
      <c r="H527" s="269"/>
      <c r="I527" s="269"/>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4"/>
      <c r="B530" s="274"/>
      <c r="C530" s="274" t="s">
        <v>24</v>
      </c>
      <c r="D530" s="274"/>
      <c r="E530" s="274"/>
      <c r="F530" s="274"/>
      <c r="G530" s="274"/>
      <c r="H530" s="274"/>
      <c r="I530" s="274"/>
      <c r="J530" s="258" t="s">
        <v>274</v>
      </c>
      <c r="K530" s="275"/>
      <c r="L530" s="275"/>
      <c r="M530" s="275"/>
      <c r="N530" s="275"/>
      <c r="O530" s="275"/>
      <c r="P530" s="135" t="s">
        <v>25</v>
      </c>
      <c r="Q530" s="135"/>
      <c r="R530" s="135"/>
      <c r="S530" s="135"/>
      <c r="T530" s="135"/>
      <c r="U530" s="135"/>
      <c r="V530" s="135"/>
      <c r="W530" s="135"/>
      <c r="X530" s="135"/>
      <c r="Y530" s="276" t="s">
        <v>273</v>
      </c>
      <c r="Z530" s="277"/>
      <c r="AA530" s="277"/>
      <c r="AB530" s="277"/>
      <c r="AC530" s="258" t="s">
        <v>310</v>
      </c>
      <c r="AD530" s="258"/>
      <c r="AE530" s="258"/>
      <c r="AF530" s="258"/>
      <c r="AG530" s="258"/>
      <c r="AH530" s="276" t="s">
        <v>330</v>
      </c>
      <c r="AI530" s="274"/>
      <c r="AJ530" s="274"/>
      <c r="AK530" s="274"/>
      <c r="AL530" s="274" t="s">
        <v>19</v>
      </c>
      <c r="AM530" s="274"/>
      <c r="AN530" s="274"/>
      <c r="AO530" s="278"/>
      <c r="AP530" s="261" t="s">
        <v>275</v>
      </c>
      <c r="AQ530" s="261"/>
      <c r="AR530" s="261"/>
      <c r="AS530" s="261"/>
      <c r="AT530" s="261"/>
      <c r="AU530" s="261"/>
      <c r="AV530" s="261"/>
      <c r="AW530" s="261"/>
      <c r="AX530" s="261"/>
      <c r="AY530">
        <f>$AY$528</f>
        <v>0</v>
      </c>
    </row>
    <row r="531" spans="1:51" ht="30" hidden="1" customHeight="1" x14ac:dyDescent="0.15">
      <c r="A531" s="246">
        <v>1</v>
      </c>
      <c r="B531" s="246">
        <v>1</v>
      </c>
      <c r="C531" s="269"/>
      <c r="D531" s="269"/>
      <c r="E531" s="269"/>
      <c r="F531" s="269"/>
      <c r="G531" s="269"/>
      <c r="H531" s="269"/>
      <c r="I531" s="269"/>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72"/>
      <c r="AI531" s="273"/>
      <c r="AJ531" s="273"/>
      <c r="AK531" s="273"/>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9"/>
      <c r="D532" s="269"/>
      <c r="E532" s="269"/>
      <c r="F532" s="269"/>
      <c r="G532" s="269"/>
      <c r="H532" s="269"/>
      <c r="I532" s="269"/>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72"/>
      <c r="AI532" s="273"/>
      <c r="AJ532" s="273"/>
      <c r="AK532" s="273"/>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70"/>
      <c r="D533" s="269"/>
      <c r="E533" s="269"/>
      <c r="F533" s="269"/>
      <c r="G533" s="269"/>
      <c r="H533" s="269"/>
      <c r="I533" s="269"/>
      <c r="J533" s="249"/>
      <c r="K533" s="250"/>
      <c r="L533" s="250"/>
      <c r="M533" s="250"/>
      <c r="N533" s="250"/>
      <c r="O533" s="250"/>
      <c r="P533" s="27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70"/>
      <c r="D534" s="269"/>
      <c r="E534" s="269"/>
      <c r="F534" s="269"/>
      <c r="G534" s="269"/>
      <c r="H534" s="269"/>
      <c r="I534" s="269"/>
      <c r="J534" s="249"/>
      <c r="K534" s="250"/>
      <c r="L534" s="250"/>
      <c r="M534" s="250"/>
      <c r="N534" s="250"/>
      <c r="O534" s="250"/>
      <c r="P534" s="27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9"/>
      <c r="D535" s="269"/>
      <c r="E535" s="269"/>
      <c r="F535" s="269"/>
      <c r="G535" s="269"/>
      <c r="H535" s="269"/>
      <c r="I535" s="269"/>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9"/>
      <c r="D536" s="269"/>
      <c r="E536" s="269"/>
      <c r="F536" s="269"/>
      <c r="G536" s="269"/>
      <c r="H536" s="269"/>
      <c r="I536" s="269"/>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9"/>
      <c r="D537" s="269"/>
      <c r="E537" s="269"/>
      <c r="F537" s="269"/>
      <c r="G537" s="269"/>
      <c r="H537" s="269"/>
      <c r="I537" s="269"/>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9"/>
      <c r="D538" s="269"/>
      <c r="E538" s="269"/>
      <c r="F538" s="269"/>
      <c r="G538" s="269"/>
      <c r="H538" s="269"/>
      <c r="I538" s="269"/>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9"/>
      <c r="D539" s="269"/>
      <c r="E539" s="269"/>
      <c r="F539" s="269"/>
      <c r="G539" s="269"/>
      <c r="H539" s="269"/>
      <c r="I539" s="269"/>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9"/>
      <c r="D540" s="269"/>
      <c r="E540" s="269"/>
      <c r="F540" s="269"/>
      <c r="G540" s="269"/>
      <c r="H540" s="269"/>
      <c r="I540" s="269"/>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9"/>
      <c r="D541" s="269"/>
      <c r="E541" s="269"/>
      <c r="F541" s="269"/>
      <c r="G541" s="269"/>
      <c r="H541" s="269"/>
      <c r="I541" s="269"/>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9"/>
      <c r="D542" s="269"/>
      <c r="E542" s="269"/>
      <c r="F542" s="269"/>
      <c r="G542" s="269"/>
      <c r="H542" s="269"/>
      <c r="I542" s="269"/>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9"/>
      <c r="D543" s="269"/>
      <c r="E543" s="269"/>
      <c r="F543" s="269"/>
      <c r="G543" s="269"/>
      <c r="H543" s="269"/>
      <c r="I543" s="269"/>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9"/>
      <c r="D544" s="269"/>
      <c r="E544" s="269"/>
      <c r="F544" s="269"/>
      <c r="G544" s="269"/>
      <c r="H544" s="269"/>
      <c r="I544" s="269"/>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9"/>
      <c r="D545" s="269"/>
      <c r="E545" s="269"/>
      <c r="F545" s="269"/>
      <c r="G545" s="269"/>
      <c r="H545" s="269"/>
      <c r="I545" s="269"/>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9"/>
      <c r="D546" s="269"/>
      <c r="E546" s="269"/>
      <c r="F546" s="269"/>
      <c r="G546" s="269"/>
      <c r="H546" s="269"/>
      <c r="I546" s="269"/>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9"/>
      <c r="D547" s="269"/>
      <c r="E547" s="269"/>
      <c r="F547" s="269"/>
      <c r="G547" s="269"/>
      <c r="H547" s="269"/>
      <c r="I547" s="269"/>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9"/>
      <c r="D548" s="269"/>
      <c r="E548" s="269"/>
      <c r="F548" s="269"/>
      <c r="G548" s="269"/>
      <c r="H548" s="269"/>
      <c r="I548" s="269"/>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9"/>
      <c r="D549" s="269"/>
      <c r="E549" s="269"/>
      <c r="F549" s="269"/>
      <c r="G549" s="269"/>
      <c r="H549" s="269"/>
      <c r="I549" s="269"/>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9"/>
      <c r="D550" s="269"/>
      <c r="E550" s="269"/>
      <c r="F550" s="269"/>
      <c r="G550" s="269"/>
      <c r="H550" s="269"/>
      <c r="I550" s="269"/>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9"/>
      <c r="D551" s="269"/>
      <c r="E551" s="269"/>
      <c r="F551" s="269"/>
      <c r="G551" s="269"/>
      <c r="H551" s="269"/>
      <c r="I551" s="269"/>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9"/>
      <c r="D552" s="269"/>
      <c r="E552" s="269"/>
      <c r="F552" s="269"/>
      <c r="G552" s="269"/>
      <c r="H552" s="269"/>
      <c r="I552" s="269"/>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9"/>
      <c r="D553" s="269"/>
      <c r="E553" s="269"/>
      <c r="F553" s="269"/>
      <c r="G553" s="269"/>
      <c r="H553" s="269"/>
      <c r="I553" s="269"/>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9"/>
      <c r="D554" s="269"/>
      <c r="E554" s="269"/>
      <c r="F554" s="269"/>
      <c r="G554" s="269"/>
      <c r="H554" s="269"/>
      <c r="I554" s="269"/>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9"/>
      <c r="D555" s="269"/>
      <c r="E555" s="269"/>
      <c r="F555" s="269"/>
      <c r="G555" s="269"/>
      <c r="H555" s="269"/>
      <c r="I555" s="269"/>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9"/>
      <c r="D556" s="269"/>
      <c r="E556" s="269"/>
      <c r="F556" s="269"/>
      <c r="G556" s="269"/>
      <c r="H556" s="269"/>
      <c r="I556" s="269"/>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9"/>
      <c r="D557" s="269"/>
      <c r="E557" s="269"/>
      <c r="F557" s="269"/>
      <c r="G557" s="269"/>
      <c r="H557" s="269"/>
      <c r="I557" s="269"/>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9"/>
      <c r="D558" s="269"/>
      <c r="E558" s="269"/>
      <c r="F558" s="269"/>
      <c r="G558" s="269"/>
      <c r="H558" s="269"/>
      <c r="I558" s="269"/>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9"/>
      <c r="D559" s="269"/>
      <c r="E559" s="269"/>
      <c r="F559" s="269"/>
      <c r="G559" s="269"/>
      <c r="H559" s="269"/>
      <c r="I559" s="269"/>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9"/>
      <c r="D560" s="269"/>
      <c r="E560" s="269"/>
      <c r="F560" s="269"/>
      <c r="G560" s="269"/>
      <c r="H560" s="269"/>
      <c r="I560" s="269"/>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4"/>
      <c r="B563" s="274"/>
      <c r="C563" s="274" t="s">
        <v>24</v>
      </c>
      <c r="D563" s="274"/>
      <c r="E563" s="274"/>
      <c r="F563" s="274"/>
      <c r="G563" s="274"/>
      <c r="H563" s="274"/>
      <c r="I563" s="274"/>
      <c r="J563" s="258" t="s">
        <v>274</v>
      </c>
      <c r="K563" s="275"/>
      <c r="L563" s="275"/>
      <c r="M563" s="275"/>
      <c r="N563" s="275"/>
      <c r="O563" s="275"/>
      <c r="P563" s="135" t="s">
        <v>25</v>
      </c>
      <c r="Q563" s="135"/>
      <c r="R563" s="135"/>
      <c r="S563" s="135"/>
      <c r="T563" s="135"/>
      <c r="U563" s="135"/>
      <c r="V563" s="135"/>
      <c r="W563" s="135"/>
      <c r="X563" s="135"/>
      <c r="Y563" s="276" t="s">
        <v>273</v>
      </c>
      <c r="Z563" s="277"/>
      <c r="AA563" s="277"/>
      <c r="AB563" s="277"/>
      <c r="AC563" s="258" t="s">
        <v>310</v>
      </c>
      <c r="AD563" s="258"/>
      <c r="AE563" s="258"/>
      <c r="AF563" s="258"/>
      <c r="AG563" s="258"/>
      <c r="AH563" s="276" t="s">
        <v>330</v>
      </c>
      <c r="AI563" s="274"/>
      <c r="AJ563" s="274"/>
      <c r="AK563" s="274"/>
      <c r="AL563" s="274" t="s">
        <v>19</v>
      </c>
      <c r="AM563" s="274"/>
      <c r="AN563" s="274"/>
      <c r="AO563" s="278"/>
      <c r="AP563" s="261" t="s">
        <v>275</v>
      </c>
      <c r="AQ563" s="261"/>
      <c r="AR563" s="261"/>
      <c r="AS563" s="261"/>
      <c r="AT563" s="261"/>
      <c r="AU563" s="261"/>
      <c r="AV563" s="261"/>
      <c r="AW563" s="261"/>
      <c r="AX563" s="261"/>
      <c r="AY563">
        <f>$AY$561</f>
        <v>0</v>
      </c>
    </row>
    <row r="564" spans="1:51" ht="30" hidden="1" customHeight="1" x14ac:dyDescent="0.15">
      <c r="A564" s="246">
        <v>1</v>
      </c>
      <c r="B564" s="246">
        <v>1</v>
      </c>
      <c r="C564" s="269"/>
      <c r="D564" s="269"/>
      <c r="E564" s="269"/>
      <c r="F564" s="269"/>
      <c r="G564" s="269"/>
      <c r="H564" s="269"/>
      <c r="I564" s="269"/>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72"/>
      <c r="AI564" s="273"/>
      <c r="AJ564" s="273"/>
      <c r="AK564" s="273"/>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9"/>
      <c r="D565" s="269"/>
      <c r="E565" s="269"/>
      <c r="F565" s="269"/>
      <c r="G565" s="269"/>
      <c r="H565" s="269"/>
      <c r="I565" s="269"/>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72"/>
      <c r="AI565" s="273"/>
      <c r="AJ565" s="273"/>
      <c r="AK565" s="273"/>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70"/>
      <c r="D566" s="269"/>
      <c r="E566" s="269"/>
      <c r="F566" s="269"/>
      <c r="G566" s="269"/>
      <c r="H566" s="269"/>
      <c r="I566" s="269"/>
      <c r="J566" s="249"/>
      <c r="K566" s="250"/>
      <c r="L566" s="250"/>
      <c r="M566" s="250"/>
      <c r="N566" s="250"/>
      <c r="O566" s="250"/>
      <c r="P566" s="27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70"/>
      <c r="D567" s="269"/>
      <c r="E567" s="269"/>
      <c r="F567" s="269"/>
      <c r="G567" s="269"/>
      <c r="H567" s="269"/>
      <c r="I567" s="269"/>
      <c r="J567" s="249"/>
      <c r="K567" s="250"/>
      <c r="L567" s="250"/>
      <c r="M567" s="250"/>
      <c r="N567" s="250"/>
      <c r="O567" s="250"/>
      <c r="P567" s="27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9"/>
      <c r="D568" s="269"/>
      <c r="E568" s="269"/>
      <c r="F568" s="269"/>
      <c r="G568" s="269"/>
      <c r="H568" s="269"/>
      <c r="I568" s="269"/>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9"/>
      <c r="D569" s="269"/>
      <c r="E569" s="269"/>
      <c r="F569" s="269"/>
      <c r="G569" s="269"/>
      <c r="H569" s="269"/>
      <c r="I569" s="269"/>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9"/>
      <c r="D570" s="269"/>
      <c r="E570" s="269"/>
      <c r="F570" s="269"/>
      <c r="G570" s="269"/>
      <c r="H570" s="269"/>
      <c r="I570" s="269"/>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9"/>
      <c r="D571" s="269"/>
      <c r="E571" s="269"/>
      <c r="F571" s="269"/>
      <c r="G571" s="269"/>
      <c r="H571" s="269"/>
      <c r="I571" s="269"/>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9"/>
      <c r="D572" s="269"/>
      <c r="E572" s="269"/>
      <c r="F572" s="269"/>
      <c r="G572" s="269"/>
      <c r="H572" s="269"/>
      <c r="I572" s="269"/>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9"/>
      <c r="D573" s="269"/>
      <c r="E573" s="269"/>
      <c r="F573" s="269"/>
      <c r="G573" s="269"/>
      <c r="H573" s="269"/>
      <c r="I573" s="269"/>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9"/>
      <c r="D574" s="269"/>
      <c r="E574" s="269"/>
      <c r="F574" s="269"/>
      <c r="G574" s="269"/>
      <c r="H574" s="269"/>
      <c r="I574" s="269"/>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9"/>
      <c r="D575" s="269"/>
      <c r="E575" s="269"/>
      <c r="F575" s="269"/>
      <c r="G575" s="269"/>
      <c r="H575" s="269"/>
      <c r="I575" s="269"/>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9"/>
      <c r="D576" s="269"/>
      <c r="E576" s="269"/>
      <c r="F576" s="269"/>
      <c r="G576" s="269"/>
      <c r="H576" s="269"/>
      <c r="I576" s="269"/>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9"/>
      <c r="D577" s="269"/>
      <c r="E577" s="269"/>
      <c r="F577" s="269"/>
      <c r="G577" s="269"/>
      <c r="H577" s="269"/>
      <c r="I577" s="269"/>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9"/>
      <c r="D578" s="269"/>
      <c r="E578" s="269"/>
      <c r="F578" s="269"/>
      <c r="G578" s="269"/>
      <c r="H578" s="269"/>
      <c r="I578" s="269"/>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9"/>
      <c r="D579" s="269"/>
      <c r="E579" s="269"/>
      <c r="F579" s="269"/>
      <c r="G579" s="269"/>
      <c r="H579" s="269"/>
      <c r="I579" s="269"/>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9"/>
      <c r="D580" s="269"/>
      <c r="E580" s="269"/>
      <c r="F580" s="269"/>
      <c r="G580" s="269"/>
      <c r="H580" s="269"/>
      <c r="I580" s="269"/>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9"/>
      <c r="D581" s="269"/>
      <c r="E581" s="269"/>
      <c r="F581" s="269"/>
      <c r="G581" s="269"/>
      <c r="H581" s="269"/>
      <c r="I581" s="269"/>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9"/>
      <c r="D582" s="269"/>
      <c r="E582" s="269"/>
      <c r="F582" s="269"/>
      <c r="G582" s="269"/>
      <c r="H582" s="269"/>
      <c r="I582" s="269"/>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9"/>
      <c r="D583" s="269"/>
      <c r="E583" s="269"/>
      <c r="F583" s="269"/>
      <c r="G583" s="269"/>
      <c r="H583" s="269"/>
      <c r="I583" s="269"/>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9"/>
      <c r="D584" s="269"/>
      <c r="E584" s="269"/>
      <c r="F584" s="269"/>
      <c r="G584" s="269"/>
      <c r="H584" s="269"/>
      <c r="I584" s="269"/>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9"/>
      <c r="D585" s="269"/>
      <c r="E585" s="269"/>
      <c r="F585" s="269"/>
      <c r="G585" s="269"/>
      <c r="H585" s="269"/>
      <c r="I585" s="269"/>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9"/>
      <c r="D586" s="269"/>
      <c r="E586" s="269"/>
      <c r="F586" s="269"/>
      <c r="G586" s="269"/>
      <c r="H586" s="269"/>
      <c r="I586" s="269"/>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9"/>
      <c r="D587" s="269"/>
      <c r="E587" s="269"/>
      <c r="F587" s="269"/>
      <c r="G587" s="269"/>
      <c r="H587" s="269"/>
      <c r="I587" s="269"/>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9"/>
      <c r="D588" s="269"/>
      <c r="E588" s="269"/>
      <c r="F588" s="269"/>
      <c r="G588" s="269"/>
      <c r="H588" s="269"/>
      <c r="I588" s="269"/>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9"/>
      <c r="D589" s="269"/>
      <c r="E589" s="269"/>
      <c r="F589" s="269"/>
      <c r="G589" s="269"/>
      <c r="H589" s="269"/>
      <c r="I589" s="269"/>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9"/>
      <c r="D590" s="269"/>
      <c r="E590" s="269"/>
      <c r="F590" s="269"/>
      <c r="G590" s="269"/>
      <c r="H590" s="269"/>
      <c r="I590" s="269"/>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9"/>
      <c r="D591" s="269"/>
      <c r="E591" s="269"/>
      <c r="F591" s="269"/>
      <c r="G591" s="269"/>
      <c r="H591" s="269"/>
      <c r="I591" s="269"/>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9"/>
      <c r="D592" s="269"/>
      <c r="E592" s="269"/>
      <c r="F592" s="269"/>
      <c r="G592" s="269"/>
      <c r="H592" s="269"/>
      <c r="I592" s="269"/>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9"/>
      <c r="D593" s="269"/>
      <c r="E593" s="269"/>
      <c r="F593" s="269"/>
      <c r="G593" s="269"/>
      <c r="H593" s="269"/>
      <c r="I593" s="269"/>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4"/>
      <c r="B596" s="274"/>
      <c r="C596" s="274" t="s">
        <v>24</v>
      </c>
      <c r="D596" s="274"/>
      <c r="E596" s="274"/>
      <c r="F596" s="274"/>
      <c r="G596" s="274"/>
      <c r="H596" s="274"/>
      <c r="I596" s="274"/>
      <c r="J596" s="258" t="s">
        <v>274</v>
      </c>
      <c r="K596" s="275"/>
      <c r="L596" s="275"/>
      <c r="M596" s="275"/>
      <c r="N596" s="275"/>
      <c r="O596" s="275"/>
      <c r="P596" s="135" t="s">
        <v>25</v>
      </c>
      <c r="Q596" s="135"/>
      <c r="R596" s="135"/>
      <c r="S596" s="135"/>
      <c r="T596" s="135"/>
      <c r="U596" s="135"/>
      <c r="V596" s="135"/>
      <c r="W596" s="135"/>
      <c r="X596" s="135"/>
      <c r="Y596" s="276" t="s">
        <v>273</v>
      </c>
      <c r="Z596" s="277"/>
      <c r="AA596" s="277"/>
      <c r="AB596" s="277"/>
      <c r="AC596" s="258" t="s">
        <v>310</v>
      </c>
      <c r="AD596" s="258"/>
      <c r="AE596" s="258"/>
      <c r="AF596" s="258"/>
      <c r="AG596" s="258"/>
      <c r="AH596" s="276" t="s">
        <v>330</v>
      </c>
      <c r="AI596" s="274"/>
      <c r="AJ596" s="274"/>
      <c r="AK596" s="274"/>
      <c r="AL596" s="274" t="s">
        <v>19</v>
      </c>
      <c r="AM596" s="274"/>
      <c r="AN596" s="274"/>
      <c r="AO596" s="278"/>
      <c r="AP596" s="261" t="s">
        <v>275</v>
      </c>
      <c r="AQ596" s="261"/>
      <c r="AR596" s="261"/>
      <c r="AS596" s="261"/>
      <c r="AT596" s="261"/>
      <c r="AU596" s="261"/>
      <c r="AV596" s="261"/>
      <c r="AW596" s="261"/>
      <c r="AX596" s="261"/>
      <c r="AY596">
        <f>$AY$594</f>
        <v>0</v>
      </c>
    </row>
    <row r="597" spans="1:51" ht="30" hidden="1" customHeight="1" x14ac:dyDescent="0.15">
      <c r="A597" s="246">
        <v>1</v>
      </c>
      <c r="B597" s="246">
        <v>1</v>
      </c>
      <c r="C597" s="269"/>
      <c r="D597" s="269"/>
      <c r="E597" s="269"/>
      <c r="F597" s="269"/>
      <c r="G597" s="269"/>
      <c r="H597" s="269"/>
      <c r="I597" s="269"/>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72"/>
      <c r="AI597" s="273"/>
      <c r="AJ597" s="273"/>
      <c r="AK597" s="273"/>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9"/>
      <c r="D598" s="269"/>
      <c r="E598" s="269"/>
      <c r="F598" s="269"/>
      <c r="G598" s="269"/>
      <c r="H598" s="269"/>
      <c r="I598" s="269"/>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72"/>
      <c r="AI598" s="273"/>
      <c r="AJ598" s="273"/>
      <c r="AK598" s="273"/>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70"/>
      <c r="D599" s="269"/>
      <c r="E599" s="269"/>
      <c r="F599" s="269"/>
      <c r="G599" s="269"/>
      <c r="H599" s="269"/>
      <c r="I599" s="269"/>
      <c r="J599" s="249"/>
      <c r="K599" s="250"/>
      <c r="L599" s="250"/>
      <c r="M599" s="250"/>
      <c r="N599" s="250"/>
      <c r="O599" s="250"/>
      <c r="P599" s="27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70"/>
      <c r="D600" s="269"/>
      <c r="E600" s="269"/>
      <c r="F600" s="269"/>
      <c r="G600" s="269"/>
      <c r="H600" s="269"/>
      <c r="I600" s="269"/>
      <c r="J600" s="249"/>
      <c r="K600" s="250"/>
      <c r="L600" s="250"/>
      <c r="M600" s="250"/>
      <c r="N600" s="250"/>
      <c r="O600" s="250"/>
      <c r="P600" s="27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9"/>
      <c r="D601" s="269"/>
      <c r="E601" s="269"/>
      <c r="F601" s="269"/>
      <c r="G601" s="269"/>
      <c r="H601" s="269"/>
      <c r="I601" s="269"/>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9"/>
      <c r="D602" s="269"/>
      <c r="E602" s="269"/>
      <c r="F602" s="269"/>
      <c r="G602" s="269"/>
      <c r="H602" s="269"/>
      <c r="I602" s="269"/>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9"/>
      <c r="D603" s="269"/>
      <c r="E603" s="269"/>
      <c r="F603" s="269"/>
      <c r="G603" s="269"/>
      <c r="H603" s="269"/>
      <c r="I603" s="269"/>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9"/>
      <c r="D604" s="269"/>
      <c r="E604" s="269"/>
      <c r="F604" s="269"/>
      <c r="G604" s="269"/>
      <c r="H604" s="269"/>
      <c r="I604" s="269"/>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9"/>
      <c r="D605" s="269"/>
      <c r="E605" s="269"/>
      <c r="F605" s="269"/>
      <c r="G605" s="269"/>
      <c r="H605" s="269"/>
      <c r="I605" s="269"/>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9"/>
      <c r="D606" s="269"/>
      <c r="E606" s="269"/>
      <c r="F606" s="269"/>
      <c r="G606" s="269"/>
      <c r="H606" s="269"/>
      <c r="I606" s="269"/>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9"/>
      <c r="D607" s="269"/>
      <c r="E607" s="269"/>
      <c r="F607" s="269"/>
      <c r="G607" s="269"/>
      <c r="H607" s="269"/>
      <c r="I607" s="269"/>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9"/>
      <c r="D608" s="269"/>
      <c r="E608" s="269"/>
      <c r="F608" s="269"/>
      <c r="G608" s="269"/>
      <c r="H608" s="269"/>
      <c r="I608" s="269"/>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9"/>
      <c r="D609" s="269"/>
      <c r="E609" s="269"/>
      <c r="F609" s="269"/>
      <c r="G609" s="269"/>
      <c r="H609" s="269"/>
      <c r="I609" s="269"/>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9"/>
      <c r="D610" s="269"/>
      <c r="E610" s="269"/>
      <c r="F610" s="269"/>
      <c r="G610" s="269"/>
      <c r="H610" s="269"/>
      <c r="I610" s="269"/>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9"/>
      <c r="D611" s="269"/>
      <c r="E611" s="269"/>
      <c r="F611" s="269"/>
      <c r="G611" s="269"/>
      <c r="H611" s="269"/>
      <c r="I611" s="269"/>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9"/>
      <c r="D612" s="269"/>
      <c r="E612" s="269"/>
      <c r="F612" s="269"/>
      <c r="G612" s="269"/>
      <c r="H612" s="269"/>
      <c r="I612" s="269"/>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9"/>
      <c r="D613" s="269"/>
      <c r="E613" s="269"/>
      <c r="F613" s="269"/>
      <c r="G613" s="269"/>
      <c r="H613" s="269"/>
      <c r="I613" s="269"/>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9"/>
      <c r="D614" s="269"/>
      <c r="E614" s="269"/>
      <c r="F614" s="269"/>
      <c r="G614" s="269"/>
      <c r="H614" s="269"/>
      <c r="I614" s="269"/>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9"/>
      <c r="D615" s="269"/>
      <c r="E615" s="269"/>
      <c r="F615" s="269"/>
      <c r="G615" s="269"/>
      <c r="H615" s="269"/>
      <c r="I615" s="269"/>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9"/>
      <c r="D616" s="269"/>
      <c r="E616" s="269"/>
      <c r="F616" s="269"/>
      <c r="G616" s="269"/>
      <c r="H616" s="269"/>
      <c r="I616" s="269"/>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9"/>
      <c r="D617" s="269"/>
      <c r="E617" s="269"/>
      <c r="F617" s="269"/>
      <c r="G617" s="269"/>
      <c r="H617" s="269"/>
      <c r="I617" s="269"/>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9"/>
      <c r="D618" s="269"/>
      <c r="E618" s="269"/>
      <c r="F618" s="269"/>
      <c r="G618" s="269"/>
      <c r="H618" s="269"/>
      <c r="I618" s="269"/>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9"/>
      <c r="D619" s="269"/>
      <c r="E619" s="269"/>
      <c r="F619" s="269"/>
      <c r="G619" s="269"/>
      <c r="H619" s="269"/>
      <c r="I619" s="269"/>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9"/>
      <c r="D620" s="269"/>
      <c r="E620" s="269"/>
      <c r="F620" s="269"/>
      <c r="G620" s="269"/>
      <c r="H620" s="269"/>
      <c r="I620" s="269"/>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9"/>
      <c r="D621" s="269"/>
      <c r="E621" s="269"/>
      <c r="F621" s="269"/>
      <c r="G621" s="269"/>
      <c r="H621" s="269"/>
      <c r="I621" s="269"/>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9"/>
      <c r="D622" s="269"/>
      <c r="E622" s="269"/>
      <c r="F622" s="269"/>
      <c r="G622" s="269"/>
      <c r="H622" s="269"/>
      <c r="I622" s="269"/>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9"/>
      <c r="D623" s="269"/>
      <c r="E623" s="269"/>
      <c r="F623" s="269"/>
      <c r="G623" s="269"/>
      <c r="H623" s="269"/>
      <c r="I623" s="269"/>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9"/>
      <c r="D624" s="269"/>
      <c r="E624" s="269"/>
      <c r="F624" s="269"/>
      <c r="G624" s="269"/>
      <c r="H624" s="269"/>
      <c r="I624" s="269"/>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9"/>
      <c r="D625" s="269"/>
      <c r="E625" s="269"/>
      <c r="F625" s="269"/>
      <c r="G625" s="269"/>
      <c r="H625" s="269"/>
      <c r="I625" s="269"/>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9"/>
      <c r="D626" s="269"/>
      <c r="E626" s="269"/>
      <c r="F626" s="269"/>
      <c r="G626" s="269"/>
      <c r="H626" s="269"/>
      <c r="I626" s="269"/>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4" t="s">
        <v>662</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312</v>
      </c>
      <c r="AM627" s="268"/>
      <c r="AN627" s="26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6">
        <v>1</v>
      </c>
      <c r="B631" s="246">
        <v>1</v>
      </c>
      <c r="C631" s="247"/>
      <c r="D631" s="247"/>
      <c r="E631" s="256" t="s">
        <v>367</v>
      </c>
      <c r="F631" s="248"/>
      <c r="G631" s="248"/>
      <c r="H631" s="248"/>
      <c r="I631" s="248"/>
      <c r="J631" s="249" t="s">
        <v>367</v>
      </c>
      <c r="K631" s="250"/>
      <c r="L631" s="250"/>
      <c r="M631" s="250"/>
      <c r="N631" s="250"/>
      <c r="O631" s="250"/>
      <c r="P631" s="262" t="s">
        <v>367</v>
      </c>
      <c r="Q631" s="263"/>
      <c r="R631" s="263"/>
      <c r="S631" s="263"/>
      <c r="T631" s="263"/>
      <c r="U631" s="263"/>
      <c r="V631" s="263"/>
      <c r="W631" s="263"/>
      <c r="X631" s="263"/>
      <c r="Y631" s="252" t="s">
        <v>367</v>
      </c>
      <c r="Z631" s="253"/>
      <c r="AA631" s="253"/>
      <c r="AB631" s="254"/>
      <c r="AC631" s="257"/>
      <c r="AD631" s="257"/>
      <c r="AE631" s="257"/>
      <c r="AF631" s="257"/>
      <c r="AG631" s="257"/>
      <c r="AH631" s="240" t="s">
        <v>367</v>
      </c>
      <c r="AI631" s="241"/>
      <c r="AJ631" s="241"/>
      <c r="AK631" s="241"/>
      <c r="AL631" s="242" t="s">
        <v>367</v>
      </c>
      <c r="AM631" s="243"/>
      <c r="AN631" s="243"/>
      <c r="AO631" s="244"/>
      <c r="AP631" s="245" t="s">
        <v>367</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7" priority="927">
      <formula>IF(RIGHT(TEXT(P14,"0.#"),1)=".",FALSE,TRUE)</formula>
    </cfRule>
    <cfRule type="expression" dxfId="1516" priority="928">
      <formula>IF(RIGHT(TEXT(P14,"0.#"),1)=".",TRUE,FALSE)</formula>
    </cfRule>
  </conditionalFormatting>
  <conditionalFormatting sqref="P18:AX18">
    <cfRule type="expression" dxfId="1515" priority="925">
      <formula>IF(RIGHT(TEXT(P18,"0.#"),1)=".",FALSE,TRUE)</formula>
    </cfRule>
    <cfRule type="expression" dxfId="1514" priority="926">
      <formula>IF(RIGHT(TEXT(P18,"0.#"),1)=".",TRUE,FALSE)</formula>
    </cfRule>
  </conditionalFormatting>
  <conditionalFormatting sqref="Y311">
    <cfRule type="expression" dxfId="1513" priority="923">
      <formula>IF(RIGHT(TEXT(Y311,"0.#"),1)=".",FALSE,TRUE)</formula>
    </cfRule>
    <cfRule type="expression" dxfId="1512" priority="924">
      <formula>IF(RIGHT(TEXT(Y311,"0.#"),1)=".",TRUE,FALSE)</formula>
    </cfRule>
  </conditionalFormatting>
  <conditionalFormatting sqref="Y320">
    <cfRule type="expression" dxfId="1511" priority="921">
      <formula>IF(RIGHT(TEXT(Y320,"0.#"),1)=".",FALSE,TRUE)</formula>
    </cfRule>
    <cfRule type="expression" dxfId="1510" priority="922">
      <formula>IF(RIGHT(TEXT(Y320,"0.#"),1)=".",TRUE,FALSE)</formula>
    </cfRule>
  </conditionalFormatting>
  <conditionalFormatting sqref="Y351:Y358 Y349 Y338:Y345 Y336 Y325:Y332 Y323">
    <cfRule type="expression" dxfId="1509" priority="901">
      <formula>IF(RIGHT(TEXT(Y323,"0.#"),1)=".",FALSE,TRUE)</formula>
    </cfRule>
    <cfRule type="expression" dxfId="1508" priority="902">
      <formula>IF(RIGHT(TEXT(Y323,"0.#"),1)=".",TRUE,FALSE)</formula>
    </cfRule>
  </conditionalFormatting>
  <conditionalFormatting sqref="P16:AQ17 P15:AX15 P13:AX13">
    <cfRule type="expression" dxfId="1507" priority="919">
      <formula>IF(RIGHT(TEXT(P13,"0.#"),1)=".",FALSE,TRUE)</formula>
    </cfRule>
    <cfRule type="expression" dxfId="1506" priority="920">
      <formula>IF(RIGHT(TEXT(P13,"0.#"),1)=".",TRUE,FALSE)</formula>
    </cfRule>
  </conditionalFormatting>
  <conditionalFormatting sqref="P19:AJ19">
    <cfRule type="expression" dxfId="1505" priority="917">
      <formula>IF(RIGHT(TEXT(P19,"0.#"),1)=".",FALSE,TRUE)</formula>
    </cfRule>
    <cfRule type="expression" dxfId="1504" priority="918">
      <formula>IF(RIGHT(TEXT(P19,"0.#"),1)=".",TRUE,FALSE)</formula>
    </cfRule>
  </conditionalFormatting>
  <conditionalFormatting sqref="AE32 AQ32">
    <cfRule type="expression" dxfId="1503" priority="915">
      <formula>IF(RIGHT(TEXT(AE32,"0.#"),1)=".",FALSE,TRUE)</formula>
    </cfRule>
    <cfRule type="expression" dxfId="1502" priority="916">
      <formula>IF(RIGHT(TEXT(AE32,"0.#"),1)=".",TRUE,FALSE)</formula>
    </cfRule>
  </conditionalFormatting>
  <conditionalFormatting sqref="Y312:Y319 Y310">
    <cfRule type="expression" dxfId="1501" priority="913">
      <formula>IF(RIGHT(TEXT(Y310,"0.#"),1)=".",FALSE,TRUE)</formula>
    </cfRule>
    <cfRule type="expression" dxfId="1500" priority="914">
      <formula>IF(RIGHT(TEXT(Y310,"0.#"),1)=".",TRUE,FALSE)</formula>
    </cfRule>
  </conditionalFormatting>
  <conditionalFormatting sqref="AU311">
    <cfRule type="expression" dxfId="1499" priority="911">
      <formula>IF(RIGHT(TEXT(AU311,"0.#"),1)=".",FALSE,TRUE)</formula>
    </cfRule>
    <cfRule type="expression" dxfId="1498" priority="912">
      <formula>IF(RIGHT(TEXT(AU311,"0.#"),1)=".",TRUE,FALSE)</formula>
    </cfRule>
  </conditionalFormatting>
  <conditionalFormatting sqref="AU320">
    <cfRule type="expression" dxfId="1497" priority="909">
      <formula>IF(RIGHT(TEXT(AU320,"0.#"),1)=".",FALSE,TRUE)</formula>
    </cfRule>
    <cfRule type="expression" dxfId="1496" priority="910">
      <formula>IF(RIGHT(TEXT(AU320,"0.#"),1)=".",TRUE,FALSE)</formula>
    </cfRule>
  </conditionalFormatting>
  <conditionalFormatting sqref="AU312:AU319 AU310">
    <cfRule type="expression" dxfId="1495" priority="907">
      <formula>IF(RIGHT(TEXT(AU310,"0.#"),1)=".",FALSE,TRUE)</formula>
    </cfRule>
    <cfRule type="expression" dxfId="1494" priority="908">
      <formula>IF(RIGHT(TEXT(AU310,"0.#"),1)=".",TRUE,FALSE)</formula>
    </cfRule>
  </conditionalFormatting>
  <conditionalFormatting sqref="Y350 Y337 Y324">
    <cfRule type="expression" dxfId="1493" priority="905">
      <formula>IF(RIGHT(TEXT(Y324,"0.#"),1)=".",FALSE,TRUE)</formula>
    </cfRule>
    <cfRule type="expression" dxfId="1492" priority="906">
      <formula>IF(RIGHT(TEXT(Y324,"0.#"),1)=".",TRUE,FALSE)</formula>
    </cfRule>
  </conditionalFormatting>
  <conditionalFormatting sqref="Y359 Y346 Y333">
    <cfRule type="expression" dxfId="1491" priority="903">
      <formula>IF(RIGHT(TEXT(Y333,"0.#"),1)=".",FALSE,TRUE)</formula>
    </cfRule>
    <cfRule type="expression" dxfId="1490" priority="904">
      <formula>IF(RIGHT(TEXT(Y333,"0.#"),1)=".",TRUE,FALSE)</formula>
    </cfRule>
  </conditionalFormatting>
  <conditionalFormatting sqref="AU350 AU337 AU324">
    <cfRule type="expression" dxfId="1489" priority="899">
      <formula>IF(RIGHT(TEXT(AU324,"0.#"),1)=".",FALSE,TRUE)</formula>
    </cfRule>
    <cfRule type="expression" dxfId="1488" priority="900">
      <formula>IF(RIGHT(TEXT(AU324,"0.#"),1)=".",TRUE,FALSE)</formula>
    </cfRule>
  </conditionalFormatting>
  <conditionalFormatting sqref="AU359 AU346 AU333">
    <cfRule type="expression" dxfId="1487" priority="897">
      <formula>IF(RIGHT(TEXT(AU333,"0.#"),1)=".",FALSE,TRUE)</formula>
    </cfRule>
    <cfRule type="expression" dxfId="1486" priority="898">
      <formula>IF(RIGHT(TEXT(AU333,"0.#"),1)=".",TRUE,FALSE)</formula>
    </cfRule>
  </conditionalFormatting>
  <conditionalFormatting sqref="AU351:AU358 AU349 AU338:AU345 AU336 AU325:AU332 AU323">
    <cfRule type="expression" dxfId="1485" priority="895">
      <formula>IF(RIGHT(TEXT(AU323,"0.#"),1)=".",FALSE,TRUE)</formula>
    </cfRule>
    <cfRule type="expression" dxfId="1484" priority="896">
      <formula>IF(RIGHT(TEXT(AU323,"0.#"),1)=".",TRUE,FALSE)</formula>
    </cfRule>
  </conditionalFormatting>
  <conditionalFormatting sqref="AI32">
    <cfRule type="expression" dxfId="1483" priority="893">
      <formula>IF(RIGHT(TEXT(AI32,"0.#"),1)=".",FALSE,TRUE)</formula>
    </cfRule>
    <cfRule type="expression" dxfId="1482" priority="894">
      <formula>IF(RIGHT(TEXT(AI32,"0.#"),1)=".",TRUE,FALSE)</formula>
    </cfRule>
  </conditionalFormatting>
  <conditionalFormatting sqref="AM32">
    <cfRule type="expression" dxfId="1481" priority="891">
      <formula>IF(RIGHT(TEXT(AM32,"0.#"),1)=".",FALSE,TRUE)</formula>
    </cfRule>
    <cfRule type="expression" dxfId="1480" priority="892">
      <formula>IF(RIGHT(TEXT(AM32,"0.#"),1)=".",TRUE,FALSE)</formula>
    </cfRule>
  </conditionalFormatting>
  <conditionalFormatting sqref="AE33">
    <cfRule type="expression" dxfId="1479" priority="889">
      <formula>IF(RIGHT(TEXT(AE33,"0.#"),1)=".",FALSE,TRUE)</formula>
    </cfRule>
    <cfRule type="expression" dxfId="1478" priority="890">
      <formula>IF(RIGHT(TEXT(AE33,"0.#"),1)=".",TRUE,FALSE)</formula>
    </cfRule>
  </conditionalFormatting>
  <conditionalFormatting sqref="AI33">
    <cfRule type="expression" dxfId="1477" priority="887">
      <formula>IF(RIGHT(TEXT(AI33,"0.#"),1)=".",FALSE,TRUE)</formula>
    </cfRule>
    <cfRule type="expression" dxfId="1476" priority="888">
      <formula>IF(RIGHT(TEXT(AI33,"0.#"),1)=".",TRUE,FALSE)</formula>
    </cfRule>
  </conditionalFormatting>
  <conditionalFormatting sqref="AM33">
    <cfRule type="expression" dxfId="1475" priority="885">
      <formula>IF(RIGHT(TEXT(AM33,"0.#"),1)=".",FALSE,TRUE)</formula>
    </cfRule>
    <cfRule type="expression" dxfId="1474" priority="886">
      <formula>IF(RIGHT(TEXT(AM33,"0.#"),1)=".",TRUE,FALSE)</formula>
    </cfRule>
  </conditionalFormatting>
  <conditionalFormatting sqref="AQ33">
    <cfRule type="expression" dxfId="1473" priority="883">
      <formula>IF(RIGHT(TEXT(AQ33,"0.#"),1)=".",FALSE,TRUE)</formula>
    </cfRule>
    <cfRule type="expression" dxfId="1472" priority="884">
      <formula>IF(RIGHT(TEXT(AQ33,"0.#"),1)=".",TRUE,FALSE)</formula>
    </cfRule>
  </conditionalFormatting>
  <conditionalFormatting sqref="AE210">
    <cfRule type="expression" dxfId="1471" priority="881">
      <formula>IF(RIGHT(TEXT(AE210,"0.#"),1)=".",FALSE,TRUE)</formula>
    </cfRule>
    <cfRule type="expression" dxfId="1470" priority="882">
      <formula>IF(RIGHT(TEXT(AE210,"0.#"),1)=".",TRUE,FALSE)</formula>
    </cfRule>
  </conditionalFormatting>
  <conditionalFormatting sqref="AE211">
    <cfRule type="expression" dxfId="1469" priority="879">
      <formula>IF(RIGHT(TEXT(AE211,"0.#"),1)=".",FALSE,TRUE)</formula>
    </cfRule>
    <cfRule type="expression" dxfId="1468" priority="880">
      <formula>IF(RIGHT(TEXT(AE211,"0.#"),1)=".",TRUE,FALSE)</formula>
    </cfRule>
  </conditionalFormatting>
  <conditionalFormatting sqref="AE212">
    <cfRule type="expression" dxfId="1467" priority="877">
      <formula>IF(RIGHT(TEXT(AE212,"0.#"),1)=".",FALSE,TRUE)</formula>
    </cfRule>
    <cfRule type="expression" dxfId="1466" priority="878">
      <formula>IF(RIGHT(TEXT(AE212,"0.#"),1)=".",TRUE,FALSE)</formula>
    </cfRule>
  </conditionalFormatting>
  <conditionalFormatting sqref="AI212">
    <cfRule type="expression" dxfId="1465" priority="875">
      <formula>IF(RIGHT(TEXT(AI212,"0.#"),1)=".",FALSE,TRUE)</formula>
    </cfRule>
    <cfRule type="expression" dxfId="1464" priority="876">
      <formula>IF(RIGHT(TEXT(AI212,"0.#"),1)=".",TRUE,FALSE)</formula>
    </cfRule>
  </conditionalFormatting>
  <conditionalFormatting sqref="AI211">
    <cfRule type="expression" dxfId="1463" priority="873">
      <formula>IF(RIGHT(TEXT(AI211,"0.#"),1)=".",FALSE,TRUE)</formula>
    </cfRule>
    <cfRule type="expression" dxfId="1462" priority="874">
      <formula>IF(RIGHT(TEXT(AI211,"0.#"),1)=".",TRUE,FALSE)</formula>
    </cfRule>
  </conditionalFormatting>
  <conditionalFormatting sqref="AI210">
    <cfRule type="expression" dxfId="1461" priority="871">
      <formula>IF(RIGHT(TEXT(AI210,"0.#"),1)=".",FALSE,TRUE)</formula>
    </cfRule>
    <cfRule type="expression" dxfId="1460" priority="872">
      <formula>IF(RIGHT(TEXT(AI210,"0.#"),1)=".",TRUE,FALSE)</formula>
    </cfRule>
  </conditionalFormatting>
  <conditionalFormatting sqref="AM210">
    <cfRule type="expression" dxfId="1459" priority="869">
      <formula>IF(RIGHT(TEXT(AM210,"0.#"),1)=".",FALSE,TRUE)</formula>
    </cfRule>
    <cfRule type="expression" dxfId="1458" priority="870">
      <formula>IF(RIGHT(TEXT(AM210,"0.#"),1)=".",TRUE,FALSE)</formula>
    </cfRule>
  </conditionalFormatting>
  <conditionalFormatting sqref="AM211">
    <cfRule type="expression" dxfId="1457" priority="867">
      <formula>IF(RIGHT(TEXT(AM211,"0.#"),1)=".",FALSE,TRUE)</formula>
    </cfRule>
    <cfRule type="expression" dxfId="1456" priority="868">
      <formula>IF(RIGHT(TEXT(AM211,"0.#"),1)=".",TRUE,FALSE)</formula>
    </cfRule>
  </conditionalFormatting>
  <conditionalFormatting sqref="AM212">
    <cfRule type="expression" dxfId="1455" priority="865">
      <formula>IF(RIGHT(TEXT(AM212,"0.#"),1)=".",FALSE,TRUE)</formula>
    </cfRule>
    <cfRule type="expression" dxfId="1454" priority="866">
      <formula>IF(RIGHT(TEXT(AM212,"0.#"),1)=".",TRUE,FALSE)</formula>
    </cfRule>
  </conditionalFormatting>
  <conditionalFormatting sqref="AL376:AO395">
    <cfRule type="expression" dxfId="1453" priority="861">
      <formula>IF(AND(AL376&gt;=0, RIGHT(TEXT(AL376,"0.#"),1)&lt;&gt;"."),TRUE,FALSE)</formula>
    </cfRule>
    <cfRule type="expression" dxfId="1452" priority="862">
      <formula>IF(AND(AL376&gt;=0, RIGHT(TEXT(AL376,"0.#"),1)="."),TRUE,FALSE)</formula>
    </cfRule>
    <cfRule type="expression" dxfId="1451" priority="863">
      <formula>IF(AND(AL376&lt;0, RIGHT(TEXT(AL376,"0.#"),1)&lt;&gt;"."),TRUE,FALSE)</formula>
    </cfRule>
    <cfRule type="expression" dxfId="1450" priority="864">
      <formula>IF(AND(AL376&lt;0, RIGHT(TEXT(AL376,"0.#"),1)="."),TRUE,FALSE)</formula>
    </cfRule>
  </conditionalFormatting>
  <conditionalFormatting sqref="AQ210:AQ212">
    <cfRule type="expression" dxfId="1449" priority="859">
      <formula>IF(RIGHT(TEXT(AQ210,"0.#"),1)=".",FALSE,TRUE)</formula>
    </cfRule>
    <cfRule type="expression" dxfId="1448" priority="860">
      <formula>IF(RIGHT(TEXT(AQ210,"0.#"),1)=".",TRUE,FALSE)</formula>
    </cfRule>
  </conditionalFormatting>
  <conditionalFormatting sqref="AU210:AU212">
    <cfRule type="expression" dxfId="1447" priority="857">
      <formula>IF(RIGHT(TEXT(AU210,"0.#"),1)=".",FALSE,TRUE)</formula>
    </cfRule>
    <cfRule type="expression" dxfId="1446" priority="858">
      <formula>IF(RIGHT(TEXT(AU210,"0.#"),1)=".",TRUE,FALSE)</formula>
    </cfRule>
  </conditionalFormatting>
  <conditionalFormatting sqref="Y368:Y395">
    <cfRule type="expression" dxfId="1445" priority="855">
      <formula>IF(RIGHT(TEXT(Y368,"0.#"),1)=".",FALSE,TRUE)</formula>
    </cfRule>
    <cfRule type="expression" dxfId="1444" priority="856">
      <formula>IF(RIGHT(TEXT(Y368,"0.#"),1)=".",TRUE,FALSE)</formula>
    </cfRule>
  </conditionalFormatting>
  <conditionalFormatting sqref="AL632:AO660">
    <cfRule type="expression" dxfId="1443" priority="851">
      <formula>IF(AND(AL632&gt;=0, RIGHT(TEXT(AL632,"0.#"),1)&lt;&gt;"."),TRUE,FALSE)</formula>
    </cfRule>
    <cfRule type="expression" dxfId="1442" priority="852">
      <formula>IF(AND(AL632&gt;=0, RIGHT(TEXT(AL632,"0.#"),1)="."),TRUE,FALSE)</formula>
    </cfRule>
    <cfRule type="expression" dxfId="1441" priority="853">
      <formula>IF(AND(AL632&lt;0, RIGHT(TEXT(AL632,"0.#"),1)&lt;&gt;"."),TRUE,FALSE)</formula>
    </cfRule>
    <cfRule type="expression" dxfId="1440" priority="854">
      <formula>IF(AND(AL632&lt;0, RIGHT(TEXT(AL632,"0.#"),1)="."),TRUE,FALSE)</formula>
    </cfRule>
  </conditionalFormatting>
  <conditionalFormatting sqref="Y632:Y660">
    <cfRule type="expression" dxfId="1439" priority="849">
      <formula>IF(RIGHT(TEXT(Y632,"0.#"),1)=".",FALSE,TRUE)</formula>
    </cfRule>
    <cfRule type="expression" dxfId="1438" priority="850">
      <formula>IF(RIGHT(TEXT(Y632,"0.#"),1)=".",TRUE,FALSE)</formula>
    </cfRule>
  </conditionalFormatting>
  <conditionalFormatting sqref="Y366:Y367">
    <cfRule type="expression" dxfId="1437" priority="843">
      <formula>IF(RIGHT(TEXT(Y366,"0.#"),1)=".",FALSE,TRUE)</formula>
    </cfRule>
    <cfRule type="expression" dxfId="1436" priority="844">
      <formula>IF(RIGHT(TEXT(Y366,"0.#"),1)=".",TRUE,FALSE)</formula>
    </cfRule>
  </conditionalFormatting>
  <conditionalFormatting sqref="Y401:Y428">
    <cfRule type="expression" dxfId="1435" priority="781">
      <formula>IF(RIGHT(TEXT(Y401,"0.#"),1)=".",FALSE,TRUE)</formula>
    </cfRule>
    <cfRule type="expression" dxfId="1434" priority="782">
      <formula>IF(RIGHT(TEXT(Y401,"0.#"),1)=".",TRUE,FALSE)</formula>
    </cfRule>
  </conditionalFormatting>
  <conditionalFormatting sqref="Y399:Y400">
    <cfRule type="expression" dxfId="1433" priority="775">
      <formula>IF(RIGHT(TEXT(Y399,"0.#"),1)=".",FALSE,TRUE)</formula>
    </cfRule>
    <cfRule type="expression" dxfId="1432" priority="776">
      <formula>IF(RIGHT(TEXT(Y399,"0.#"),1)=".",TRUE,FALSE)</formula>
    </cfRule>
  </conditionalFormatting>
  <conditionalFormatting sqref="Y434:Y461">
    <cfRule type="expression" dxfId="1431" priority="769">
      <formula>IF(RIGHT(TEXT(Y434,"0.#"),1)=".",FALSE,TRUE)</formula>
    </cfRule>
    <cfRule type="expression" dxfId="1430" priority="770">
      <formula>IF(RIGHT(TEXT(Y434,"0.#"),1)=".",TRUE,FALSE)</formula>
    </cfRule>
  </conditionalFormatting>
  <conditionalFormatting sqref="Y432:Y433">
    <cfRule type="expression" dxfId="1429" priority="763">
      <formula>IF(RIGHT(TEXT(Y432,"0.#"),1)=".",FALSE,TRUE)</formula>
    </cfRule>
    <cfRule type="expression" dxfId="1428" priority="764">
      <formula>IF(RIGHT(TEXT(Y432,"0.#"),1)=".",TRUE,FALSE)</formula>
    </cfRule>
  </conditionalFormatting>
  <conditionalFormatting sqref="Y467:Y494">
    <cfRule type="expression" dxfId="1427" priority="757">
      <formula>IF(RIGHT(TEXT(Y467,"0.#"),1)=".",FALSE,TRUE)</formula>
    </cfRule>
    <cfRule type="expression" dxfId="1426" priority="758">
      <formula>IF(RIGHT(TEXT(Y467,"0.#"),1)=".",TRUE,FALSE)</formula>
    </cfRule>
  </conditionalFormatting>
  <conditionalFormatting sqref="Y465:Y466">
    <cfRule type="expression" dxfId="1425" priority="751">
      <formula>IF(RIGHT(TEXT(Y465,"0.#"),1)=".",FALSE,TRUE)</formula>
    </cfRule>
    <cfRule type="expression" dxfId="1424" priority="752">
      <formula>IF(RIGHT(TEXT(Y465,"0.#"),1)=".",TRUE,FALSE)</formula>
    </cfRule>
  </conditionalFormatting>
  <conditionalFormatting sqref="Y500:Y527">
    <cfRule type="expression" dxfId="1423" priority="745">
      <formula>IF(RIGHT(TEXT(Y500,"0.#"),1)=".",FALSE,TRUE)</formula>
    </cfRule>
    <cfRule type="expression" dxfId="1422" priority="746">
      <formula>IF(RIGHT(TEXT(Y500,"0.#"),1)=".",TRUE,FALSE)</formula>
    </cfRule>
  </conditionalFormatting>
  <conditionalFormatting sqref="Y498:Y499">
    <cfRule type="expression" dxfId="1421" priority="739">
      <formula>IF(RIGHT(TEXT(Y498,"0.#"),1)=".",FALSE,TRUE)</formula>
    </cfRule>
    <cfRule type="expression" dxfId="1420" priority="740">
      <formula>IF(RIGHT(TEXT(Y498,"0.#"),1)=".",TRUE,FALSE)</formula>
    </cfRule>
  </conditionalFormatting>
  <conditionalFormatting sqref="Y533:Y560">
    <cfRule type="expression" dxfId="1419" priority="733">
      <formula>IF(RIGHT(TEXT(Y533,"0.#"),1)=".",FALSE,TRUE)</formula>
    </cfRule>
    <cfRule type="expression" dxfId="1418" priority="734">
      <formula>IF(RIGHT(TEXT(Y533,"0.#"),1)=".",TRUE,FALSE)</formula>
    </cfRule>
  </conditionalFormatting>
  <conditionalFormatting sqref="W23">
    <cfRule type="expression" dxfId="1417" priority="841">
      <formula>IF(RIGHT(TEXT(W23,"0.#"),1)=".",FALSE,TRUE)</formula>
    </cfRule>
    <cfRule type="expression" dxfId="1416" priority="842">
      <formula>IF(RIGHT(TEXT(W23,"0.#"),1)=".",TRUE,FALSE)</formula>
    </cfRule>
  </conditionalFormatting>
  <conditionalFormatting sqref="W24:W27">
    <cfRule type="expression" dxfId="1415" priority="839">
      <formula>IF(RIGHT(TEXT(W24,"0.#"),1)=".",FALSE,TRUE)</formula>
    </cfRule>
    <cfRule type="expression" dxfId="1414" priority="840">
      <formula>IF(RIGHT(TEXT(W24,"0.#"),1)=".",TRUE,FALSE)</formula>
    </cfRule>
  </conditionalFormatting>
  <conditionalFormatting sqref="W28">
    <cfRule type="expression" dxfId="1413" priority="837">
      <formula>IF(RIGHT(TEXT(W28,"0.#"),1)=".",FALSE,TRUE)</formula>
    </cfRule>
    <cfRule type="expression" dxfId="1412" priority="838">
      <formula>IF(RIGHT(TEXT(W28,"0.#"),1)=".",TRUE,FALSE)</formula>
    </cfRule>
  </conditionalFormatting>
  <conditionalFormatting sqref="P23">
    <cfRule type="expression" dxfId="1411" priority="835">
      <formula>IF(RIGHT(TEXT(P23,"0.#"),1)=".",FALSE,TRUE)</formula>
    </cfRule>
    <cfRule type="expression" dxfId="1410" priority="836">
      <formula>IF(RIGHT(TEXT(P23,"0.#"),1)=".",TRUE,FALSE)</formula>
    </cfRule>
  </conditionalFormatting>
  <conditionalFormatting sqref="P24:P27">
    <cfRule type="expression" dxfId="1409" priority="833">
      <formula>IF(RIGHT(TEXT(P24,"0.#"),1)=".",FALSE,TRUE)</formula>
    </cfRule>
    <cfRule type="expression" dxfId="1408" priority="834">
      <formula>IF(RIGHT(TEXT(P24,"0.#"),1)=".",TRUE,FALSE)</formula>
    </cfRule>
  </conditionalFormatting>
  <conditionalFormatting sqref="P28">
    <cfRule type="expression" dxfId="1407" priority="831">
      <formula>IF(RIGHT(TEXT(P28,"0.#"),1)=".",FALSE,TRUE)</formula>
    </cfRule>
    <cfRule type="expression" dxfId="1406" priority="832">
      <formula>IF(RIGHT(TEXT(P28,"0.#"),1)=".",TRUE,FALSE)</formula>
    </cfRule>
  </conditionalFormatting>
  <conditionalFormatting sqref="AE202">
    <cfRule type="expression" dxfId="1405" priority="829">
      <formula>IF(RIGHT(TEXT(AE202,"0.#"),1)=".",FALSE,TRUE)</formula>
    </cfRule>
    <cfRule type="expression" dxfId="1404" priority="830">
      <formula>IF(RIGHT(TEXT(AE202,"0.#"),1)=".",TRUE,FALSE)</formula>
    </cfRule>
  </conditionalFormatting>
  <conditionalFormatting sqref="AE203">
    <cfRule type="expression" dxfId="1403" priority="827">
      <formula>IF(RIGHT(TEXT(AE203,"0.#"),1)=".",FALSE,TRUE)</formula>
    </cfRule>
    <cfRule type="expression" dxfId="1402" priority="828">
      <formula>IF(RIGHT(TEXT(AE203,"0.#"),1)=".",TRUE,FALSE)</formula>
    </cfRule>
  </conditionalFormatting>
  <conditionalFormatting sqref="AE204">
    <cfRule type="expression" dxfId="1401" priority="825">
      <formula>IF(RIGHT(TEXT(AE204,"0.#"),1)=".",FALSE,TRUE)</formula>
    </cfRule>
    <cfRule type="expression" dxfId="1400" priority="826">
      <formula>IF(RIGHT(TEXT(AE204,"0.#"),1)=".",TRUE,FALSE)</formula>
    </cfRule>
  </conditionalFormatting>
  <conditionalFormatting sqref="AI204">
    <cfRule type="expression" dxfId="1399" priority="823">
      <formula>IF(RIGHT(TEXT(AI204,"0.#"),1)=".",FALSE,TRUE)</formula>
    </cfRule>
    <cfRule type="expression" dxfId="1398" priority="824">
      <formula>IF(RIGHT(TEXT(AI204,"0.#"),1)=".",TRUE,FALSE)</formula>
    </cfRule>
  </conditionalFormatting>
  <conditionalFormatting sqref="AI203">
    <cfRule type="expression" dxfId="1397" priority="821">
      <formula>IF(RIGHT(TEXT(AI203,"0.#"),1)=".",FALSE,TRUE)</formula>
    </cfRule>
    <cfRule type="expression" dxfId="1396" priority="822">
      <formula>IF(RIGHT(TEXT(AI203,"0.#"),1)=".",TRUE,FALSE)</formula>
    </cfRule>
  </conditionalFormatting>
  <conditionalFormatting sqref="AI202">
    <cfRule type="expression" dxfId="1395" priority="819">
      <formula>IF(RIGHT(TEXT(AI202,"0.#"),1)=".",FALSE,TRUE)</formula>
    </cfRule>
    <cfRule type="expression" dxfId="1394" priority="820">
      <formula>IF(RIGHT(TEXT(AI202,"0.#"),1)=".",TRUE,FALSE)</formula>
    </cfRule>
  </conditionalFormatting>
  <conditionalFormatting sqref="AM202">
    <cfRule type="expression" dxfId="1393" priority="817">
      <formula>IF(RIGHT(TEXT(AM202,"0.#"),1)=".",FALSE,TRUE)</formula>
    </cfRule>
    <cfRule type="expression" dxfId="1392" priority="818">
      <formula>IF(RIGHT(TEXT(AM202,"0.#"),1)=".",TRUE,FALSE)</formula>
    </cfRule>
  </conditionalFormatting>
  <conditionalFormatting sqref="AM203">
    <cfRule type="expression" dxfId="1391" priority="815">
      <formula>IF(RIGHT(TEXT(AM203,"0.#"),1)=".",FALSE,TRUE)</formula>
    </cfRule>
    <cfRule type="expression" dxfId="1390" priority="816">
      <formula>IF(RIGHT(TEXT(AM203,"0.#"),1)=".",TRUE,FALSE)</formula>
    </cfRule>
  </conditionalFormatting>
  <conditionalFormatting sqref="AM204">
    <cfRule type="expression" dxfId="1389" priority="813">
      <formula>IF(RIGHT(TEXT(AM204,"0.#"),1)=".",FALSE,TRUE)</formula>
    </cfRule>
    <cfRule type="expression" dxfId="1388" priority="814">
      <formula>IF(RIGHT(TEXT(AM204,"0.#"),1)=".",TRUE,FALSE)</formula>
    </cfRule>
  </conditionalFormatting>
  <conditionalFormatting sqref="AQ202:AQ204">
    <cfRule type="expression" dxfId="1387" priority="811">
      <formula>IF(RIGHT(TEXT(AQ202,"0.#"),1)=".",FALSE,TRUE)</formula>
    </cfRule>
    <cfRule type="expression" dxfId="1386" priority="812">
      <formula>IF(RIGHT(TEXT(AQ202,"0.#"),1)=".",TRUE,FALSE)</formula>
    </cfRule>
  </conditionalFormatting>
  <conditionalFormatting sqref="AU202:AU204">
    <cfRule type="expression" dxfId="1385" priority="809">
      <formula>IF(RIGHT(TEXT(AU202,"0.#"),1)=".",FALSE,TRUE)</formula>
    </cfRule>
    <cfRule type="expression" dxfId="1384" priority="810">
      <formula>IF(RIGHT(TEXT(AU202,"0.#"),1)=".",TRUE,FALSE)</formula>
    </cfRule>
  </conditionalFormatting>
  <conditionalFormatting sqref="AE205">
    <cfRule type="expression" dxfId="1383" priority="807">
      <formula>IF(RIGHT(TEXT(AE205,"0.#"),1)=".",FALSE,TRUE)</formula>
    </cfRule>
    <cfRule type="expression" dxfId="1382" priority="808">
      <formula>IF(RIGHT(TEXT(AE205,"0.#"),1)=".",TRUE,FALSE)</formula>
    </cfRule>
  </conditionalFormatting>
  <conditionalFormatting sqref="AE206">
    <cfRule type="expression" dxfId="1381" priority="805">
      <formula>IF(RIGHT(TEXT(AE206,"0.#"),1)=".",FALSE,TRUE)</formula>
    </cfRule>
    <cfRule type="expression" dxfId="1380" priority="806">
      <formula>IF(RIGHT(TEXT(AE206,"0.#"),1)=".",TRUE,FALSE)</formula>
    </cfRule>
  </conditionalFormatting>
  <conditionalFormatting sqref="AE207">
    <cfRule type="expression" dxfId="1379" priority="803">
      <formula>IF(RIGHT(TEXT(AE207,"0.#"),1)=".",FALSE,TRUE)</formula>
    </cfRule>
    <cfRule type="expression" dxfId="1378" priority="804">
      <formula>IF(RIGHT(TEXT(AE207,"0.#"),1)=".",TRUE,FALSE)</formula>
    </cfRule>
  </conditionalFormatting>
  <conditionalFormatting sqref="AI207">
    <cfRule type="expression" dxfId="1377" priority="801">
      <formula>IF(RIGHT(TEXT(AI207,"0.#"),1)=".",FALSE,TRUE)</formula>
    </cfRule>
    <cfRule type="expression" dxfId="1376" priority="802">
      <formula>IF(RIGHT(TEXT(AI207,"0.#"),1)=".",TRUE,FALSE)</formula>
    </cfRule>
  </conditionalFormatting>
  <conditionalFormatting sqref="AI206">
    <cfRule type="expression" dxfId="1375" priority="799">
      <formula>IF(RIGHT(TEXT(AI206,"0.#"),1)=".",FALSE,TRUE)</formula>
    </cfRule>
    <cfRule type="expression" dxfId="1374" priority="800">
      <formula>IF(RIGHT(TEXT(AI206,"0.#"),1)=".",TRUE,FALSE)</formula>
    </cfRule>
  </conditionalFormatting>
  <conditionalFormatting sqref="AI205">
    <cfRule type="expression" dxfId="1373" priority="797">
      <formula>IF(RIGHT(TEXT(AI205,"0.#"),1)=".",FALSE,TRUE)</formula>
    </cfRule>
    <cfRule type="expression" dxfId="1372" priority="798">
      <formula>IF(RIGHT(TEXT(AI205,"0.#"),1)=".",TRUE,FALSE)</formula>
    </cfRule>
  </conditionalFormatting>
  <conditionalFormatting sqref="AM205">
    <cfRule type="expression" dxfId="1371" priority="795">
      <formula>IF(RIGHT(TEXT(AM205,"0.#"),1)=".",FALSE,TRUE)</formula>
    </cfRule>
    <cfRule type="expression" dxfId="1370" priority="796">
      <formula>IF(RIGHT(TEXT(AM205,"0.#"),1)=".",TRUE,FALSE)</formula>
    </cfRule>
  </conditionalFormatting>
  <conditionalFormatting sqref="AM206">
    <cfRule type="expression" dxfId="1369" priority="793">
      <formula>IF(RIGHT(TEXT(AM206,"0.#"),1)=".",FALSE,TRUE)</formula>
    </cfRule>
    <cfRule type="expression" dxfId="1368" priority="794">
      <formula>IF(RIGHT(TEXT(AM206,"0.#"),1)=".",TRUE,FALSE)</formula>
    </cfRule>
  </conditionalFormatting>
  <conditionalFormatting sqref="AM207">
    <cfRule type="expression" dxfId="1367" priority="791">
      <formula>IF(RIGHT(TEXT(AM207,"0.#"),1)=".",FALSE,TRUE)</formula>
    </cfRule>
    <cfRule type="expression" dxfId="1366" priority="792">
      <formula>IF(RIGHT(TEXT(AM207,"0.#"),1)=".",TRUE,FALSE)</formula>
    </cfRule>
  </conditionalFormatting>
  <conditionalFormatting sqref="AQ205:AQ207">
    <cfRule type="expression" dxfId="1365" priority="789">
      <formula>IF(RIGHT(TEXT(AQ205,"0.#"),1)=".",FALSE,TRUE)</formula>
    </cfRule>
    <cfRule type="expression" dxfId="1364" priority="790">
      <formula>IF(RIGHT(TEXT(AQ205,"0.#"),1)=".",TRUE,FALSE)</formula>
    </cfRule>
  </conditionalFormatting>
  <conditionalFormatting sqref="AU205:AU207">
    <cfRule type="expression" dxfId="1363" priority="787">
      <formula>IF(RIGHT(TEXT(AU205,"0.#"),1)=".",FALSE,TRUE)</formula>
    </cfRule>
    <cfRule type="expression" dxfId="1362" priority="788">
      <formula>IF(RIGHT(TEXT(AU205,"0.#"),1)=".",TRUE,FALSE)</formula>
    </cfRule>
  </conditionalFormatting>
  <conditionalFormatting sqref="AL409:AO428">
    <cfRule type="expression" dxfId="1361" priority="783">
      <formula>IF(AND(AL409&gt;=0, RIGHT(TEXT(AL409,"0.#"),1)&lt;&gt;"."),TRUE,FALSE)</formula>
    </cfRule>
    <cfRule type="expression" dxfId="1360" priority="784">
      <formula>IF(AND(AL409&gt;=0, RIGHT(TEXT(AL409,"0.#"),1)="."),TRUE,FALSE)</formula>
    </cfRule>
    <cfRule type="expression" dxfId="1359" priority="785">
      <formula>IF(AND(AL409&lt;0, RIGHT(TEXT(AL409,"0.#"),1)&lt;&gt;"."),TRUE,FALSE)</formula>
    </cfRule>
    <cfRule type="expression" dxfId="1358" priority="786">
      <formula>IF(AND(AL409&lt;0, RIGHT(TEXT(AL409,"0.#"),1)="."),TRUE,FALSE)</formula>
    </cfRule>
  </conditionalFormatting>
  <conditionalFormatting sqref="AL434:AO461">
    <cfRule type="expression" dxfId="1357" priority="771">
      <formula>IF(AND(AL434&gt;=0, RIGHT(TEXT(AL434,"0.#"),1)&lt;&gt;"."),TRUE,FALSE)</formula>
    </cfRule>
    <cfRule type="expression" dxfId="1356" priority="772">
      <formula>IF(AND(AL434&gt;=0, RIGHT(TEXT(AL434,"0.#"),1)="."),TRUE,FALSE)</formula>
    </cfRule>
    <cfRule type="expression" dxfId="1355" priority="773">
      <formula>IF(AND(AL434&lt;0, RIGHT(TEXT(AL434,"0.#"),1)&lt;&gt;"."),TRUE,FALSE)</formula>
    </cfRule>
    <cfRule type="expression" dxfId="1354" priority="774">
      <formula>IF(AND(AL434&lt;0, RIGHT(TEXT(AL434,"0.#"),1)="."),TRUE,FALSE)</formula>
    </cfRule>
  </conditionalFormatting>
  <conditionalFormatting sqref="AL432:AO433">
    <cfRule type="expression" dxfId="1353" priority="765">
      <formula>IF(AND(AL432&gt;=0, RIGHT(TEXT(AL432,"0.#"),1)&lt;&gt;"."),TRUE,FALSE)</formula>
    </cfRule>
    <cfRule type="expression" dxfId="1352" priority="766">
      <formula>IF(AND(AL432&gt;=0, RIGHT(TEXT(AL432,"0.#"),1)="."),TRUE,FALSE)</formula>
    </cfRule>
    <cfRule type="expression" dxfId="1351" priority="767">
      <formula>IF(AND(AL432&lt;0, RIGHT(TEXT(AL432,"0.#"),1)&lt;&gt;"."),TRUE,FALSE)</formula>
    </cfRule>
    <cfRule type="expression" dxfId="1350" priority="768">
      <formula>IF(AND(AL432&lt;0, RIGHT(TEXT(AL432,"0.#"),1)="."),TRUE,FALSE)</formula>
    </cfRule>
  </conditionalFormatting>
  <conditionalFormatting sqref="AL467:AO494">
    <cfRule type="expression" dxfId="1349" priority="759">
      <formula>IF(AND(AL467&gt;=0, RIGHT(TEXT(AL467,"0.#"),1)&lt;&gt;"."),TRUE,FALSE)</formula>
    </cfRule>
    <cfRule type="expression" dxfId="1348" priority="760">
      <formula>IF(AND(AL467&gt;=0, RIGHT(TEXT(AL467,"0.#"),1)="."),TRUE,FALSE)</formula>
    </cfRule>
    <cfRule type="expression" dxfId="1347" priority="761">
      <formula>IF(AND(AL467&lt;0, RIGHT(TEXT(AL467,"0.#"),1)&lt;&gt;"."),TRUE,FALSE)</formula>
    </cfRule>
    <cfRule type="expression" dxfId="1346" priority="762">
      <formula>IF(AND(AL467&lt;0, RIGHT(TEXT(AL467,"0.#"),1)="."),TRUE,FALSE)</formula>
    </cfRule>
  </conditionalFormatting>
  <conditionalFormatting sqref="AL465:AO466">
    <cfRule type="expression" dxfId="1345" priority="753">
      <formula>IF(AND(AL465&gt;=0, RIGHT(TEXT(AL465,"0.#"),1)&lt;&gt;"."),TRUE,FALSE)</formula>
    </cfRule>
    <cfRule type="expression" dxfId="1344" priority="754">
      <formula>IF(AND(AL465&gt;=0, RIGHT(TEXT(AL465,"0.#"),1)="."),TRUE,FALSE)</formula>
    </cfRule>
    <cfRule type="expression" dxfId="1343" priority="755">
      <formula>IF(AND(AL465&lt;0, RIGHT(TEXT(AL465,"0.#"),1)&lt;&gt;"."),TRUE,FALSE)</formula>
    </cfRule>
    <cfRule type="expression" dxfId="1342" priority="756">
      <formula>IF(AND(AL465&lt;0, RIGHT(TEXT(AL465,"0.#"),1)="."),TRUE,FALSE)</formula>
    </cfRule>
  </conditionalFormatting>
  <conditionalFormatting sqref="AL500:AO527">
    <cfRule type="expression" dxfId="1341" priority="747">
      <formula>IF(AND(AL500&gt;=0, RIGHT(TEXT(AL500,"0.#"),1)&lt;&gt;"."),TRUE,FALSE)</formula>
    </cfRule>
    <cfRule type="expression" dxfId="1340" priority="748">
      <formula>IF(AND(AL500&gt;=0, RIGHT(TEXT(AL500,"0.#"),1)="."),TRUE,FALSE)</formula>
    </cfRule>
    <cfRule type="expression" dxfId="1339" priority="749">
      <formula>IF(AND(AL500&lt;0, RIGHT(TEXT(AL500,"0.#"),1)&lt;&gt;"."),TRUE,FALSE)</formula>
    </cfRule>
    <cfRule type="expression" dxfId="1338" priority="750">
      <formula>IF(AND(AL500&lt;0, RIGHT(TEXT(AL500,"0.#"),1)="."),TRUE,FALSE)</formula>
    </cfRule>
  </conditionalFormatting>
  <conditionalFormatting sqref="AL498:AO499">
    <cfRule type="expression" dxfId="1337" priority="741">
      <formula>IF(AND(AL498&gt;=0, RIGHT(TEXT(AL498,"0.#"),1)&lt;&gt;"."),TRUE,FALSE)</formula>
    </cfRule>
    <cfRule type="expression" dxfId="1336" priority="742">
      <formula>IF(AND(AL498&gt;=0, RIGHT(TEXT(AL498,"0.#"),1)="."),TRUE,FALSE)</formula>
    </cfRule>
    <cfRule type="expression" dxfId="1335" priority="743">
      <formula>IF(AND(AL498&lt;0, RIGHT(TEXT(AL498,"0.#"),1)&lt;&gt;"."),TRUE,FALSE)</formula>
    </cfRule>
    <cfRule type="expression" dxfId="1334" priority="744">
      <formula>IF(AND(AL498&lt;0, RIGHT(TEXT(AL498,"0.#"),1)="."),TRUE,FALSE)</formula>
    </cfRule>
  </conditionalFormatting>
  <conditionalFormatting sqref="AL533:AO560">
    <cfRule type="expression" dxfId="1333" priority="735">
      <formula>IF(AND(AL533&gt;=0, RIGHT(TEXT(AL533,"0.#"),1)&lt;&gt;"."),TRUE,FALSE)</formula>
    </cfRule>
    <cfRule type="expression" dxfId="1332" priority="736">
      <formula>IF(AND(AL533&gt;=0, RIGHT(TEXT(AL533,"0.#"),1)="."),TRUE,FALSE)</formula>
    </cfRule>
    <cfRule type="expression" dxfId="1331" priority="737">
      <formula>IF(AND(AL533&lt;0, RIGHT(TEXT(AL533,"0.#"),1)&lt;&gt;"."),TRUE,FALSE)</formula>
    </cfRule>
    <cfRule type="expression" dxfId="1330" priority="738">
      <formula>IF(AND(AL533&lt;0, RIGHT(TEXT(AL533,"0.#"),1)="."),TRUE,FALSE)</formula>
    </cfRule>
  </conditionalFormatting>
  <conditionalFormatting sqref="AL531:AO532">
    <cfRule type="expression" dxfId="1329" priority="729">
      <formula>IF(AND(AL531&gt;=0, RIGHT(TEXT(AL531,"0.#"),1)&lt;&gt;"."),TRUE,FALSE)</formula>
    </cfRule>
    <cfRule type="expression" dxfId="1328" priority="730">
      <formula>IF(AND(AL531&gt;=0, RIGHT(TEXT(AL531,"0.#"),1)="."),TRUE,FALSE)</formula>
    </cfRule>
    <cfRule type="expression" dxfId="1327" priority="731">
      <formula>IF(AND(AL531&lt;0, RIGHT(TEXT(AL531,"0.#"),1)&lt;&gt;"."),TRUE,FALSE)</formula>
    </cfRule>
    <cfRule type="expression" dxfId="1326" priority="732">
      <formula>IF(AND(AL531&lt;0, RIGHT(TEXT(AL531,"0.#"),1)="."),TRUE,FALSE)</formula>
    </cfRule>
  </conditionalFormatting>
  <conditionalFormatting sqref="Y531:Y532">
    <cfRule type="expression" dxfId="1325" priority="727">
      <formula>IF(RIGHT(TEXT(Y531,"0.#"),1)=".",FALSE,TRUE)</formula>
    </cfRule>
    <cfRule type="expression" dxfId="1324" priority="728">
      <formula>IF(RIGHT(TEXT(Y531,"0.#"),1)=".",TRUE,FALSE)</formula>
    </cfRule>
  </conditionalFormatting>
  <conditionalFormatting sqref="AL566:AO593">
    <cfRule type="expression" dxfId="1323" priority="723">
      <formula>IF(AND(AL566&gt;=0, RIGHT(TEXT(AL566,"0.#"),1)&lt;&gt;"."),TRUE,FALSE)</formula>
    </cfRule>
    <cfRule type="expression" dxfId="1322" priority="724">
      <formula>IF(AND(AL566&gt;=0, RIGHT(TEXT(AL566,"0.#"),1)="."),TRUE,FALSE)</formula>
    </cfRule>
    <cfRule type="expression" dxfId="1321" priority="725">
      <formula>IF(AND(AL566&lt;0, RIGHT(TEXT(AL566,"0.#"),1)&lt;&gt;"."),TRUE,FALSE)</formula>
    </cfRule>
    <cfRule type="expression" dxfId="1320" priority="726">
      <formula>IF(AND(AL566&lt;0, RIGHT(TEXT(AL566,"0.#"),1)="."),TRUE,FALSE)</formula>
    </cfRule>
  </conditionalFormatting>
  <conditionalFormatting sqref="Y566:Y593">
    <cfRule type="expression" dxfId="1319" priority="721">
      <formula>IF(RIGHT(TEXT(Y566,"0.#"),1)=".",FALSE,TRUE)</formula>
    </cfRule>
    <cfRule type="expression" dxfId="1318" priority="722">
      <formula>IF(RIGHT(TEXT(Y566,"0.#"),1)=".",TRUE,FALSE)</formula>
    </cfRule>
  </conditionalFormatting>
  <conditionalFormatting sqref="AL564:AO565">
    <cfRule type="expression" dxfId="1317" priority="717">
      <formula>IF(AND(AL564&gt;=0, RIGHT(TEXT(AL564,"0.#"),1)&lt;&gt;"."),TRUE,FALSE)</formula>
    </cfRule>
    <cfRule type="expression" dxfId="1316" priority="718">
      <formula>IF(AND(AL564&gt;=0, RIGHT(TEXT(AL564,"0.#"),1)="."),TRUE,FALSE)</formula>
    </cfRule>
    <cfRule type="expression" dxfId="1315" priority="719">
      <formula>IF(AND(AL564&lt;0, RIGHT(TEXT(AL564,"0.#"),1)&lt;&gt;"."),TRUE,FALSE)</formula>
    </cfRule>
    <cfRule type="expression" dxfId="1314" priority="720">
      <formula>IF(AND(AL564&lt;0, RIGHT(TEXT(AL564,"0.#"),1)="."),TRUE,FALSE)</formula>
    </cfRule>
  </conditionalFormatting>
  <conditionalFormatting sqref="Y564:Y565">
    <cfRule type="expression" dxfId="1313" priority="715">
      <formula>IF(RIGHT(TEXT(Y564,"0.#"),1)=".",FALSE,TRUE)</formula>
    </cfRule>
    <cfRule type="expression" dxfId="1312" priority="716">
      <formula>IF(RIGHT(TEXT(Y564,"0.#"),1)=".",TRUE,FALSE)</formula>
    </cfRule>
  </conditionalFormatting>
  <conditionalFormatting sqref="AL599:AO626">
    <cfRule type="expression" dxfId="1311" priority="711">
      <formula>IF(AND(AL599&gt;=0, RIGHT(TEXT(AL599,"0.#"),1)&lt;&gt;"."),TRUE,FALSE)</formula>
    </cfRule>
    <cfRule type="expression" dxfId="1310" priority="712">
      <formula>IF(AND(AL599&gt;=0, RIGHT(TEXT(AL599,"0.#"),1)="."),TRUE,FALSE)</formula>
    </cfRule>
    <cfRule type="expression" dxfId="1309" priority="713">
      <formula>IF(AND(AL599&lt;0, RIGHT(TEXT(AL599,"0.#"),1)&lt;&gt;"."),TRUE,FALSE)</formula>
    </cfRule>
    <cfRule type="expression" dxfId="1308" priority="714">
      <formula>IF(AND(AL599&lt;0, RIGHT(TEXT(AL599,"0.#"),1)="."),TRUE,FALSE)</formula>
    </cfRule>
  </conditionalFormatting>
  <conditionalFormatting sqref="Y599:Y626">
    <cfRule type="expression" dxfId="1307" priority="709">
      <formula>IF(RIGHT(TEXT(Y599,"0.#"),1)=".",FALSE,TRUE)</formula>
    </cfRule>
    <cfRule type="expression" dxfId="1306" priority="710">
      <formula>IF(RIGHT(TEXT(Y599,"0.#"),1)=".",TRUE,FALSE)</formula>
    </cfRule>
  </conditionalFormatting>
  <conditionalFormatting sqref="AL597:AO598">
    <cfRule type="expression" dxfId="1305" priority="705">
      <formula>IF(AND(AL597&gt;=0, RIGHT(TEXT(AL597,"0.#"),1)&lt;&gt;"."),TRUE,FALSE)</formula>
    </cfRule>
    <cfRule type="expression" dxfId="1304" priority="706">
      <formula>IF(AND(AL597&gt;=0, RIGHT(TEXT(AL597,"0.#"),1)="."),TRUE,FALSE)</formula>
    </cfRule>
    <cfRule type="expression" dxfId="1303" priority="707">
      <formula>IF(AND(AL597&lt;0, RIGHT(TEXT(AL597,"0.#"),1)&lt;&gt;"."),TRUE,FALSE)</formula>
    </cfRule>
    <cfRule type="expression" dxfId="1302" priority="708">
      <formula>IF(AND(AL597&lt;0, RIGHT(TEXT(AL597,"0.#"),1)="."),TRUE,FALSE)</formula>
    </cfRule>
  </conditionalFormatting>
  <conditionalFormatting sqref="Y597:Y598">
    <cfRule type="expression" dxfId="1301" priority="703">
      <formula>IF(RIGHT(TEXT(Y597,"0.#"),1)=".",FALSE,TRUE)</formula>
    </cfRule>
    <cfRule type="expression" dxfId="1300" priority="704">
      <formula>IF(RIGHT(TEXT(Y597,"0.#"),1)=".",TRUE,FALSE)</formula>
    </cfRule>
  </conditionalFormatting>
  <conditionalFormatting sqref="AU33">
    <cfRule type="expression" dxfId="1299" priority="699">
      <formula>IF(RIGHT(TEXT(AU33,"0.#"),1)=".",FALSE,TRUE)</formula>
    </cfRule>
    <cfRule type="expression" dxfId="1298" priority="700">
      <formula>IF(RIGHT(TEXT(AU33,"0.#"),1)=".",TRUE,FALSE)</formula>
    </cfRule>
  </conditionalFormatting>
  <conditionalFormatting sqref="AU32">
    <cfRule type="expression" dxfId="1297" priority="701">
      <formula>IF(RIGHT(TEXT(AU32,"0.#"),1)=".",FALSE,TRUE)</formula>
    </cfRule>
    <cfRule type="expression" dxfId="1296" priority="702">
      <formula>IF(RIGHT(TEXT(AU32,"0.#"),1)=".",TRUE,FALSE)</formula>
    </cfRule>
  </conditionalFormatting>
  <conditionalFormatting sqref="P29:AC29">
    <cfRule type="expression" dxfId="1295" priority="697">
      <formula>IF(RIGHT(TEXT(P29,"0.#"),1)=".",FALSE,TRUE)</formula>
    </cfRule>
    <cfRule type="expression" dxfId="1294" priority="698">
      <formula>IF(RIGHT(TEXT(P29,"0.#"),1)=".",TRUE,FALSE)</formula>
    </cfRule>
  </conditionalFormatting>
  <conditionalFormatting sqref="AM41">
    <cfRule type="expression" dxfId="1293" priority="679">
      <formula>IF(RIGHT(TEXT(AM41,"0.#"),1)=".",FALSE,TRUE)</formula>
    </cfRule>
    <cfRule type="expression" dxfId="1292" priority="680">
      <formula>IF(RIGHT(TEXT(AM41,"0.#"),1)=".",TRUE,FALSE)</formula>
    </cfRule>
  </conditionalFormatting>
  <conditionalFormatting sqref="AM40">
    <cfRule type="expression" dxfId="1291" priority="681">
      <formula>IF(RIGHT(TEXT(AM40,"0.#"),1)=".",FALSE,TRUE)</formula>
    </cfRule>
    <cfRule type="expression" dxfId="1290" priority="682">
      <formula>IF(RIGHT(TEXT(AM40,"0.#"),1)=".",TRUE,FALSE)</formula>
    </cfRule>
  </conditionalFormatting>
  <conditionalFormatting sqref="AE39">
    <cfRule type="expression" dxfId="1289" priority="695">
      <formula>IF(RIGHT(TEXT(AE39,"0.#"),1)=".",FALSE,TRUE)</formula>
    </cfRule>
    <cfRule type="expression" dxfId="1288" priority="696">
      <formula>IF(RIGHT(TEXT(AE39,"0.#"),1)=".",TRUE,FALSE)</formula>
    </cfRule>
  </conditionalFormatting>
  <conditionalFormatting sqref="AQ39:AQ41">
    <cfRule type="expression" dxfId="1287" priority="677">
      <formula>IF(RIGHT(TEXT(AQ39,"0.#"),1)=".",FALSE,TRUE)</formula>
    </cfRule>
    <cfRule type="expression" dxfId="1286" priority="678">
      <formula>IF(RIGHT(TEXT(AQ39,"0.#"),1)=".",TRUE,FALSE)</formula>
    </cfRule>
  </conditionalFormatting>
  <conditionalFormatting sqref="AU39:AU41">
    <cfRule type="expression" dxfId="1285" priority="675">
      <formula>IF(RIGHT(TEXT(AU39,"0.#"),1)=".",FALSE,TRUE)</formula>
    </cfRule>
    <cfRule type="expression" dxfId="1284" priority="676">
      <formula>IF(RIGHT(TEXT(AU39,"0.#"),1)=".",TRUE,FALSE)</formula>
    </cfRule>
  </conditionalFormatting>
  <conditionalFormatting sqref="AI41">
    <cfRule type="expression" dxfId="1283" priority="689">
      <formula>IF(RIGHT(TEXT(AI41,"0.#"),1)=".",FALSE,TRUE)</formula>
    </cfRule>
    <cfRule type="expression" dxfId="1282" priority="690">
      <formula>IF(RIGHT(TEXT(AI41,"0.#"),1)=".",TRUE,FALSE)</formula>
    </cfRule>
  </conditionalFormatting>
  <conditionalFormatting sqref="AE40">
    <cfRule type="expression" dxfId="1281" priority="693">
      <formula>IF(RIGHT(TEXT(AE40,"0.#"),1)=".",FALSE,TRUE)</formula>
    </cfRule>
    <cfRule type="expression" dxfId="1280" priority="694">
      <formula>IF(RIGHT(TEXT(AE40,"0.#"),1)=".",TRUE,FALSE)</formula>
    </cfRule>
  </conditionalFormatting>
  <conditionalFormatting sqref="AE41">
    <cfRule type="expression" dxfId="1279" priority="691">
      <formula>IF(RIGHT(TEXT(AE41,"0.#"),1)=".",FALSE,TRUE)</formula>
    </cfRule>
    <cfRule type="expression" dxfId="1278" priority="692">
      <formula>IF(RIGHT(TEXT(AE41,"0.#"),1)=".",TRUE,FALSE)</formula>
    </cfRule>
  </conditionalFormatting>
  <conditionalFormatting sqref="AM39">
    <cfRule type="expression" dxfId="1277" priority="683">
      <formula>IF(RIGHT(TEXT(AM39,"0.#"),1)=".",FALSE,TRUE)</formula>
    </cfRule>
    <cfRule type="expression" dxfId="1276" priority="684">
      <formula>IF(RIGHT(TEXT(AM39,"0.#"),1)=".",TRUE,FALSE)</formula>
    </cfRule>
  </conditionalFormatting>
  <conditionalFormatting sqref="AI39">
    <cfRule type="expression" dxfId="1275" priority="685">
      <formula>IF(RIGHT(TEXT(AI39,"0.#"),1)=".",FALSE,TRUE)</formula>
    </cfRule>
    <cfRule type="expression" dxfId="1274" priority="686">
      <formula>IF(RIGHT(TEXT(AI39,"0.#"),1)=".",TRUE,FALSE)</formula>
    </cfRule>
  </conditionalFormatting>
  <conditionalFormatting sqref="AI40">
    <cfRule type="expression" dxfId="1273" priority="687">
      <formula>IF(RIGHT(TEXT(AI40,"0.#"),1)=".",FALSE,TRUE)</formula>
    </cfRule>
    <cfRule type="expression" dxfId="1272" priority="688">
      <formula>IF(RIGHT(TEXT(AI40,"0.#"),1)=".",TRUE,FALSE)</formula>
    </cfRule>
  </conditionalFormatting>
  <conditionalFormatting sqref="AM69">
    <cfRule type="expression" dxfId="1271" priority="647">
      <formula>IF(RIGHT(TEXT(AM69,"0.#"),1)=".",FALSE,TRUE)</formula>
    </cfRule>
    <cfRule type="expression" dxfId="1270" priority="648">
      <formula>IF(RIGHT(TEXT(AM69,"0.#"),1)=".",TRUE,FALSE)</formula>
    </cfRule>
  </conditionalFormatting>
  <conditionalFormatting sqref="AE70 AM70">
    <cfRule type="expression" dxfId="1269" priority="645">
      <formula>IF(RIGHT(TEXT(AE70,"0.#"),1)=".",FALSE,TRUE)</formula>
    </cfRule>
    <cfRule type="expression" dxfId="1268" priority="646">
      <formula>IF(RIGHT(TEXT(AE70,"0.#"),1)=".",TRUE,FALSE)</formula>
    </cfRule>
  </conditionalFormatting>
  <conditionalFormatting sqref="AI70">
    <cfRule type="expression" dxfId="1267" priority="643">
      <formula>IF(RIGHT(TEXT(AI70,"0.#"),1)=".",FALSE,TRUE)</formula>
    </cfRule>
    <cfRule type="expression" dxfId="1266" priority="644">
      <formula>IF(RIGHT(TEXT(AI70,"0.#"),1)=".",TRUE,FALSE)</formula>
    </cfRule>
  </conditionalFormatting>
  <conditionalFormatting sqref="AQ70">
    <cfRule type="expression" dxfId="1265" priority="641">
      <formula>IF(RIGHT(TEXT(AQ70,"0.#"),1)=".",FALSE,TRUE)</formula>
    </cfRule>
    <cfRule type="expression" dxfId="1264" priority="642">
      <formula>IF(RIGHT(TEXT(AQ70,"0.#"),1)=".",TRUE,FALSE)</formula>
    </cfRule>
  </conditionalFormatting>
  <conditionalFormatting sqref="AE69 AQ69">
    <cfRule type="expression" dxfId="1263" priority="651">
      <formula>IF(RIGHT(TEXT(AE69,"0.#"),1)=".",FALSE,TRUE)</formula>
    </cfRule>
    <cfRule type="expression" dxfId="1262" priority="652">
      <formula>IF(RIGHT(TEXT(AE69,"0.#"),1)=".",TRUE,FALSE)</formula>
    </cfRule>
  </conditionalFormatting>
  <conditionalFormatting sqref="AI69">
    <cfRule type="expression" dxfId="1261" priority="649">
      <formula>IF(RIGHT(TEXT(AI69,"0.#"),1)=".",FALSE,TRUE)</formula>
    </cfRule>
    <cfRule type="expression" dxfId="1260" priority="650">
      <formula>IF(RIGHT(TEXT(AI69,"0.#"),1)=".",TRUE,FALSE)</formula>
    </cfRule>
  </conditionalFormatting>
  <conditionalFormatting sqref="AE66 AQ66">
    <cfRule type="expression" dxfId="1259" priority="639">
      <formula>IF(RIGHT(TEXT(AE66,"0.#"),1)=".",FALSE,TRUE)</formula>
    </cfRule>
    <cfRule type="expression" dxfId="1258" priority="640">
      <formula>IF(RIGHT(TEXT(AE66,"0.#"),1)=".",TRUE,FALSE)</formula>
    </cfRule>
  </conditionalFormatting>
  <conditionalFormatting sqref="AI66">
    <cfRule type="expression" dxfId="1257" priority="637">
      <formula>IF(RIGHT(TEXT(AI66,"0.#"),1)=".",FALSE,TRUE)</formula>
    </cfRule>
    <cfRule type="expression" dxfId="1256" priority="638">
      <formula>IF(RIGHT(TEXT(AI66,"0.#"),1)=".",TRUE,FALSE)</formula>
    </cfRule>
  </conditionalFormatting>
  <conditionalFormatting sqref="AM66">
    <cfRule type="expression" dxfId="1255" priority="635">
      <formula>IF(RIGHT(TEXT(AM66,"0.#"),1)=".",FALSE,TRUE)</formula>
    </cfRule>
    <cfRule type="expression" dxfId="1254" priority="636">
      <formula>IF(RIGHT(TEXT(AM66,"0.#"),1)=".",TRUE,FALSE)</formula>
    </cfRule>
  </conditionalFormatting>
  <conditionalFormatting sqref="AE67">
    <cfRule type="expression" dxfId="1253" priority="633">
      <formula>IF(RIGHT(TEXT(AE67,"0.#"),1)=".",FALSE,TRUE)</formula>
    </cfRule>
    <cfRule type="expression" dxfId="1252" priority="634">
      <formula>IF(RIGHT(TEXT(AE67,"0.#"),1)=".",TRUE,FALSE)</formula>
    </cfRule>
  </conditionalFormatting>
  <conditionalFormatting sqref="AI67">
    <cfRule type="expression" dxfId="1251" priority="631">
      <formula>IF(RIGHT(TEXT(AI67,"0.#"),1)=".",FALSE,TRUE)</formula>
    </cfRule>
    <cfRule type="expression" dxfId="1250" priority="632">
      <formula>IF(RIGHT(TEXT(AI67,"0.#"),1)=".",TRUE,FALSE)</formula>
    </cfRule>
  </conditionalFormatting>
  <conditionalFormatting sqref="AM67">
    <cfRule type="expression" dxfId="1249" priority="629">
      <formula>IF(RIGHT(TEXT(AM67,"0.#"),1)=".",FALSE,TRUE)</formula>
    </cfRule>
    <cfRule type="expression" dxfId="1248" priority="630">
      <formula>IF(RIGHT(TEXT(AM67,"0.#"),1)=".",TRUE,FALSE)</formula>
    </cfRule>
  </conditionalFormatting>
  <conditionalFormatting sqref="AQ67">
    <cfRule type="expression" dxfId="1247" priority="627">
      <formula>IF(RIGHT(TEXT(AQ67,"0.#"),1)=".",FALSE,TRUE)</formula>
    </cfRule>
    <cfRule type="expression" dxfId="1246" priority="628">
      <formula>IF(RIGHT(TEXT(AQ67,"0.#"),1)=".",TRUE,FALSE)</formula>
    </cfRule>
  </conditionalFormatting>
  <conditionalFormatting sqref="AU66">
    <cfRule type="expression" dxfId="1245" priority="625">
      <formula>IF(RIGHT(TEXT(AU66,"0.#"),1)=".",FALSE,TRUE)</formula>
    </cfRule>
    <cfRule type="expression" dxfId="1244" priority="626">
      <formula>IF(RIGHT(TEXT(AU66,"0.#"),1)=".",TRUE,FALSE)</formula>
    </cfRule>
  </conditionalFormatting>
  <conditionalFormatting sqref="AU67">
    <cfRule type="expression" dxfId="1243" priority="623">
      <formula>IF(RIGHT(TEXT(AU67,"0.#"),1)=".",FALSE,TRUE)</formula>
    </cfRule>
    <cfRule type="expression" dxfId="1242" priority="624">
      <formula>IF(RIGHT(TEXT(AU67,"0.#"),1)=".",TRUE,FALSE)</formula>
    </cfRule>
  </conditionalFormatting>
  <conditionalFormatting sqref="AE100 AQ100">
    <cfRule type="expression" dxfId="1241" priority="585">
      <formula>IF(RIGHT(TEXT(AE100,"0.#"),1)=".",FALSE,TRUE)</formula>
    </cfRule>
    <cfRule type="expression" dxfId="1240" priority="586">
      <formula>IF(RIGHT(TEXT(AE100,"0.#"),1)=".",TRUE,FALSE)</formula>
    </cfRule>
  </conditionalFormatting>
  <conditionalFormatting sqref="AI100">
    <cfRule type="expression" dxfId="1239" priority="583">
      <formula>IF(RIGHT(TEXT(AI100,"0.#"),1)=".",FALSE,TRUE)</formula>
    </cfRule>
    <cfRule type="expression" dxfId="1238" priority="584">
      <formula>IF(RIGHT(TEXT(AI100,"0.#"),1)=".",TRUE,FALSE)</formula>
    </cfRule>
  </conditionalFormatting>
  <conditionalFormatting sqref="AM100">
    <cfRule type="expression" dxfId="1237" priority="581">
      <formula>IF(RIGHT(TEXT(AM100,"0.#"),1)=".",FALSE,TRUE)</formula>
    </cfRule>
    <cfRule type="expression" dxfId="1236" priority="582">
      <formula>IF(RIGHT(TEXT(AM100,"0.#"),1)=".",TRUE,FALSE)</formula>
    </cfRule>
  </conditionalFormatting>
  <conditionalFormatting sqref="AE101">
    <cfRule type="expression" dxfId="1235" priority="579">
      <formula>IF(RIGHT(TEXT(AE101,"0.#"),1)=".",FALSE,TRUE)</formula>
    </cfRule>
    <cfRule type="expression" dxfId="1234" priority="580">
      <formula>IF(RIGHT(TEXT(AE101,"0.#"),1)=".",TRUE,FALSE)</formula>
    </cfRule>
  </conditionalFormatting>
  <conditionalFormatting sqref="AI101">
    <cfRule type="expression" dxfId="1233" priority="577">
      <formula>IF(RIGHT(TEXT(AI101,"0.#"),1)=".",FALSE,TRUE)</formula>
    </cfRule>
    <cfRule type="expression" dxfId="1232" priority="578">
      <formula>IF(RIGHT(TEXT(AI101,"0.#"),1)=".",TRUE,FALSE)</formula>
    </cfRule>
  </conditionalFormatting>
  <conditionalFormatting sqref="AM101">
    <cfRule type="expression" dxfId="1231" priority="575">
      <formula>IF(RIGHT(TEXT(AM101,"0.#"),1)=".",FALSE,TRUE)</formula>
    </cfRule>
    <cfRule type="expression" dxfId="1230" priority="576">
      <formula>IF(RIGHT(TEXT(AM101,"0.#"),1)=".",TRUE,FALSE)</formula>
    </cfRule>
  </conditionalFormatting>
  <conditionalFormatting sqref="AQ101">
    <cfRule type="expression" dxfId="1229" priority="573">
      <formula>IF(RIGHT(TEXT(AQ101,"0.#"),1)=".",FALSE,TRUE)</formula>
    </cfRule>
    <cfRule type="expression" dxfId="1228" priority="574">
      <formula>IF(RIGHT(TEXT(AQ101,"0.#"),1)=".",TRUE,FALSE)</formula>
    </cfRule>
  </conditionalFormatting>
  <conditionalFormatting sqref="AU100">
    <cfRule type="expression" dxfId="1227" priority="571">
      <formula>IF(RIGHT(TEXT(AU100,"0.#"),1)=".",FALSE,TRUE)</formula>
    </cfRule>
    <cfRule type="expression" dxfId="1226" priority="572">
      <formula>IF(RIGHT(TEXT(AU100,"0.#"),1)=".",TRUE,FALSE)</formula>
    </cfRule>
  </conditionalFormatting>
  <conditionalFormatting sqref="AU101">
    <cfRule type="expression" dxfId="1225" priority="569">
      <formula>IF(RIGHT(TEXT(AU101,"0.#"),1)=".",FALSE,TRUE)</formula>
    </cfRule>
    <cfRule type="expression" dxfId="1224" priority="570">
      <formula>IF(RIGHT(TEXT(AU101,"0.#"),1)=".",TRUE,FALSE)</formula>
    </cfRule>
  </conditionalFormatting>
  <conditionalFormatting sqref="AM35">
    <cfRule type="expression" dxfId="1223" priority="563">
      <formula>IF(RIGHT(TEXT(AM35,"0.#"),1)=".",FALSE,TRUE)</formula>
    </cfRule>
    <cfRule type="expression" dxfId="1222" priority="564">
      <formula>IF(RIGHT(TEXT(AM35,"0.#"),1)=".",TRUE,FALSE)</formula>
    </cfRule>
  </conditionalFormatting>
  <conditionalFormatting sqref="AE36 AM36">
    <cfRule type="expression" dxfId="1221" priority="561">
      <formula>IF(RIGHT(TEXT(AE36,"0.#"),1)=".",FALSE,TRUE)</formula>
    </cfRule>
    <cfRule type="expression" dxfId="1220" priority="562">
      <formula>IF(RIGHT(TEXT(AE36,"0.#"),1)=".",TRUE,FALSE)</formula>
    </cfRule>
  </conditionalFormatting>
  <conditionalFormatting sqref="AI36">
    <cfRule type="expression" dxfId="1219" priority="559">
      <formula>IF(RIGHT(TEXT(AI36,"0.#"),1)=".",FALSE,TRUE)</formula>
    </cfRule>
    <cfRule type="expression" dxfId="1218" priority="560">
      <formula>IF(RIGHT(TEXT(AI36,"0.#"),1)=".",TRUE,FALSE)</formula>
    </cfRule>
  </conditionalFormatting>
  <conditionalFormatting sqref="AQ36">
    <cfRule type="expression" dxfId="1217" priority="557">
      <formula>IF(RIGHT(TEXT(AQ36,"0.#"),1)=".",FALSE,TRUE)</formula>
    </cfRule>
    <cfRule type="expression" dxfId="1216" priority="558">
      <formula>IF(RIGHT(TEXT(AQ36,"0.#"),1)=".",TRUE,FALSE)</formula>
    </cfRule>
  </conditionalFormatting>
  <conditionalFormatting sqref="AE35 AQ35">
    <cfRule type="expression" dxfId="1215" priority="567">
      <formula>IF(RIGHT(TEXT(AE35,"0.#"),1)=".",FALSE,TRUE)</formula>
    </cfRule>
    <cfRule type="expression" dxfId="1214" priority="568">
      <formula>IF(RIGHT(TEXT(AE35,"0.#"),1)=".",TRUE,FALSE)</formula>
    </cfRule>
  </conditionalFormatting>
  <conditionalFormatting sqref="AI35">
    <cfRule type="expression" dxfId="1213" priority="565">
      <formula>IF(RIGHT(TEXT(AI35,"0.#"),1)=".",FALSE,TRUE)</formula>
    </cfRule>
    <cfRule type="expression" dxfId="1212" priority="566">
      <formula>IF(RIGHT(TEXT(AI35,"0.#"),1)=".",TRUE,FALSE)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L631:AO631">
    <cfRule type="expression" dxfId="721" priority="19">
      <formula>IF(AND(AL631&gt;=0, RIGHT(TEXT(AL631,"0.#"),1)&lt;&gt;"."),TRUE,FALSE)</formula>
    </cfRule>
    <cfRule type="expression" dxfId="720" priority="20">
      <formula>IF(AND(AL631&gt;=0, RIGHT(TEXT(AL631,"0.#"),1)="."),TRUE,FALSE)</formula>
    </cfRule>
    <cfRule type="expression" dxfId="719" priority="21">
      <formula>IF(AND(AL631&lt;0, RIGHT(TEXT(AL631,"0.#"),1)&lt;&gt;"."),TRUE,FALSE)</formula>
    </cfRule>
    <cfRule type="expression" dxfId="718" priority="22">
      <formula>IF(AND(AL631&lt;0, RIGHT(TEXT(AL631,"0.#"),1)="."),TRUE,FALSE)</formula>
    </cfRule>
  </conditionalFormatting>
  <conditionalFormatting sqref="Y631">
    <cfRule type="expression" dxfId="717" priority="17">
      <formula>IF(RIGHT(TEXT(Y631,"0.#"),1)=".",FALSE,TRUE)</formula>
    </cfRule>
    <cfRule type="expression" dxfId="716" priority="18">
      <formula>IF(RIGHT(TEXT(Y631,"0.#"),1)=".",TRUE,FALSE)</formula>
    </cfRule>
  </conditionalFormatting>
  <conditionalFormatting sqref="AL401:AO408">
    <cfRule type="expression" dxfId="715" priority="13">
      <formula>IF(AND(AL401&gt;=0, RIGHT(TEXT(AL401,"0.#"),1)&lt;&gt;"."),TRUE,FALSE)</formula>
    </cfRule>
    <cfRule type="expression" dxfId="714" priority="14">
      <formula>IF(AND(AL401&gt;=0, RIGHT(TEXT(AL401,"0.#"),1)="."),TRUE,FALSE)</formula>
    </cfRule>
    <cfRule type="expression" dxfId="713" priority="15">
      <formula>IF(AND(AL401&lt;0, RIGHT(TEXT(AL401,"0.#"),1)&lt;&gt;"."),TRUE,FALSE)</formula>
    </cfRule>
    <cfRule type="expression" dxfId="712" priority="16">
      <formula>IF(AND(AL401&lt;0, RIGHT(TEXT(AL401,"0.#"),1)="."),TRUE,FALSE)</formula>
    </cfRule>
  </conditionalFormatting>
  <conditionalFormatting sqref="AL399:AO400">
    <cfRule type="expression" dxfId="711" priority="9">
      <formula>IF(AND(AL399&gt;=0, RIGHT(TEXT(AL399,"0.#"),1)&lt;&gt;"."),TRUE,FALSE)</formula>
    </cfRule>
    <cfRule type="expression" dxfId="710" priority="10">
      <formula>IF(AND(AL399&gt;=0, RIGHT(TEXT(AL399,"0.#"),1)="."),TRUE,FALSE)</formula>
    </cfRule>
    <cfRule type="expression" dxfId="709" priority="11">
      <formula>IF(AND(AL399&lt;0, RIGHT(TEXT(AL399,"0.#"),1)&lt;&gt;"."),TRUE,FALSE)</formula>
    </cfRule>
    <cfRule type="expression" dxfId="708" priority="12">
      <formula>IF(AND(AL399&lt;0, RIGHT(TEXT(AL399,"0.#"),1)="."),TRUE,FALSE)</formula>
    </cfRule>
  </conditionalFormatting>
  <conditionalFormatting sqref="AL368:AO375">
    <cfRule type="expression" dxfId="707" priority="5">
      <formula>IF(AND(AL368&gt;=0, RIGHT(TEXT(AL368,"0.#"),1)&lt;&gt;"."),TRUE,FALSE)</formula>
    </cfRule>
    <cfRule type="expression" dxfId="706" priority="6">
      <formula>IF(AND(AL368&gt;=0, RIGHT(TEXT(AL368,"0.#"),1)="."),TRUE,FALSE)</formula>
    </cfRule>
    <cfRule type="expression" dxfId="705" priority="7">
      <formula>IF(AND(AL368&lt;0, RIGHT(TEXT(AL368,"0.#"),1)&lt;&gt;"."),TRUE,FALSE)</formula>
    </cfRule>
    <cfRule type="expression" dxfId="704" priority="8">
      <formula>IF(AND(AL368&lt;0, RIGHT(TEXT(AL368,"0.#"),1)="."),TRUE,FALSE)</formula>
    </cfRule>
  </conditionalFormatting>
  <conditionalFormatting sqref="AL366:AO367">
    <cfRule type="expression" dxfId="703" priority="1">
      <formula>IF(AND(AL366&gt;=0, RIGHT(TEXT(AL366,"0.#"),1)&lt;&gt;"."),TRUE,FALSE)</formula>
    </cfRule>
    <cfRule type="expression" dxfId="702" priority="2">
      <formula>IF(AND(AL366&gt;=0, RIGHT(TEXT(AL366,"0.#"),1)="."),TRUE,FALSE)</formula>
    </cfRule>
    <cfRule type="expression" dxfId="701" priority="3">
      <formula>IF(AND(AL366&lt;0, RIGHT(TEXT(AL366,"0.#"),1)&lt;&gt;"."),TRUE,FALSE)</formula>
    </cfRule>
    <cfRule type="expression" dxfId="70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214" max="16383" man="1"/>
    <brk id="24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721</v>
      </c>
      <c r="M2" s="13" t="str">
        <f>IF(L2="","",K2)</f>
        <v>社会保障</v>
      </c>
      <c r="N2" s="13" t="str">
        <f>IF(M2="","",IF(N1&lt;&gt;"",CONCATENATE(N1,"、",M2),M2))</f>
        <v>社会保障</v>
      </c>
      <c r="O2" s="13"/>
      <c r="P2" s="12" t="s">
        <v>70</v>
      </c>
      <c r="Q2" s="17" t="s">
        <v>721</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721</v>
      </c>
      <c r="C12" s="13" t="str">
        <f t="shared" ref="C12:C23" si="9">IF(B12="","",A12)</f>
        <v>障害者施策</v>
      </c>
      <c r="D12" s="13" t="str">
        <f t="shared" si="8"/>
        <v>障害者施策</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t="s">
        <v>721</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1" t="s">
        <v>316</v>
      </c>
      <c r="B2" s="692"/>
      <c r="C2" s="692"/>
      <c r="D2" s="692"/>
      <c r="E2" s="692"/>
      <c r="F2" s="693"/>
      <c r="G2" s="171" t="s">
        <v>140</v>
      </c>
      <c r="H2" s="121"/>
      <c r="I2" s="121"/>
      <c r="J2" s="121"/>
      <c r="K2" s="121"/>
      <c r="L2" s="121"/>
      <c r="M2" s="121"/>
      <c r="N2" s="121"/>
      <c r="O2" s="122"/>
      <c r="P2" s="120" t="s">
        <v>56</v>
      </c>
      <c r="Q2" s="121"/>
      <c r="R2" s="121"/>
      <c r="S2" s="121"/>
      <c r="T2" s="121"/>
      <c r="U2" s="121"/>
      <c r="V2" s="121"/>
      <c r="W2" s="121"/>
      <c r="X2" s="122"/>
      <c r="Y2" s="935"/>
      <c r="Z2" s="290"/>
      <c r="AA2" s="291"/>
      <c r="AB2" s="939" t="s">
        <v>11</v>
      </c>
      <c r="AC2" s="940"/>
      <c r="AD2" s="941"/>
      <c r="AE2" s="928" t="s">
        <v>371</v>
      </c>
      <c r="AF2" s="928"/>
      <c r="AG2" s="928"/>
      <c r="AH2" s="129"/>
      <c r="AI2" s="928" t="s">
        <v>467</v>
      </c>
      <c r="AJ2" s="928"/>
      <c r="AK2" s="928"/>
      <c r="AL2" s="129"/>
      <c r="AM2" s="928" t="s">
        <v>468</v>
      </c>
      <c r="AN2" s="928"/>
      <c r="AO2" s="928"/>
      <c r="AP2" s="129"/>
      <c r="AQ2" s="136" t="s">
        <v>223</v>
      </c>
      <c r="AR2" s="137"/>
      <c r="AS2" s="137"/>
      <c r="AT2" s="138"/>
      <c r="AU2" s="139" t="s">
        <v>129</v>
      </c>
      <c r="AV2" s="139"/>
      <c r="AW2" s="139"/>
      <c r="AX2" s="140"/>
      <c r="AY2" s="34">
        <f>COUNTA($G$4)</f>
        <v>0</v>
      </c>
    </row>
    <row r="3" spans="1:51" ht="18.75" customHeight="1" x14ac:dyDescent="0.15">
      <c r="A3" s="691"/>
      <c r="B3" s="692"/>
      <c r="C3" s="692"/>
      <c r="D3" s="692"/>
      <c r="E3" s="692"/>
      <c r="F3" s="693"/>
      <c r="G3" s="172"/>
      <c r="H3" s="124"/>
      <c r="I3" s="124"/>
      <c r="J3" s="124"/>
      <c r="K3" s="124"/>
      <c r="L3" s="124"/>
      <c r="M3" s="124"/>
      <c r="N3" s="124"/>
      <c r="O3" s="125"/>
      <c r="P3" s="123"/>
      <c r="Q3" s="124"/>
      <c r="R3" s="124"/>
      <c r="S3" s="124"/>
      <c r="T3" s="124"/>
      <c r="U3" s="124"/>
      <c r="V3" s="124"/>
      <c r="W3" s="124"/>
      <c r="X3" s="125"/>
      <c r="Y3" s="936"/>
      <c r="Z3" s="937"/>
      <c r="AA3" s="938"/>
      <c r="AB3" s="942"/>
      <c r="AC3" s="716"/>
      <c r="AD3" s="717"/>
      <c r="AE3" s="699"/>
      <c r="AF3" s="699"/>
      <c r="AG3" s="699"/>
      <c r="AH3" s="132"/>
      <c r="AI3" s="699"/>
      <c r="AJ3" s="699"/>
      <c r="AK3" s="699"/>
      <c r="AL3" s="132"/>
      <c r="AM3" s="699"/>
      <c r="AN3" s="699"/>
      <c r="AO3" s="699"/>
      <c r="AP3" s="132"/>
      <c r="AQ3" s="141"/>
      <c r="AR3" s="142"/>
      <c r="AS3" s="143" t="s">
        <v>224</v>
      </c>
      <c r="AT3" s="144"/>
      <c r="AU3" s="142"/>
      <c r="AV3" s="142"/>
      <c r="AW3" s="124" t="s">
        <v>170</v>
      </c>
      <c r="AX3" s="145"/>
      <c r="AY3" s="34">
        <f t="shared" ref="AY3:AY8" si="0">$AY$2</f>
        <v>0</v>
      </c>
    </row>
    <row r="4" spans="1:51" ht="22.5" customHeight="1" x14ac:dyDescent="0.15">
      <c r="A4" s="694"/>
      <c r="B4" s="692"/>
      <c r="C4" s="692"/>
      <c r="D4" s="692"/>
      <c r="E4" s="692"/>
      <c r="F4" s="693"/>
      <c r="G4" s="194"/>
      <c r="H4" s="946"/>
      <c r="I4" s="946"/>
      <c r="J4" s="946"/>
      <c r="K4" s="946"/>
      <c r="L4" s="946"/>
      <c r="M4" s="946"/>
      <c r="N4" s="946"/>
      <c r="O4" s="947"/>
      <c r="P4" s="147"/>
      <c r="Q4" s="659"/>
      <c r="R4" s="659"/>
      <c r="S4" s="659"/>
      <c r="T4" s="659"/>
      <c r="U4" s="659"/>
      <c r="V4" s="659"/>
      <c r="W4" s="659"/>
      <c r="X4" s="660"/>
      <c r="Y4" s="932" t="s">
        <v>12</v>
      </c>
      <c r="Z4" s="933"/>
      <c r="AA4" s="934"/>
      <c r="AB4" s="164"/>
      <c r="AC4" s="667"/>
      <c r="AD4" s="667"/>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5"/>
      <c r="B5" s="696"/>
      <c r="C5" s="696"/>
      <c r="D5" s="696"/>
      <c r="E5" s="696"/>
      <c r="F5" s="697"/>
      <c r="G5" s="948"/>
      <c r="H5" s="949"/>
      <c r="I5" s="949"/>
      <c r="J5" s="949"/>
      <c r="K5" s="949"/>
      <c r="L5" s="949"/>
      <c r="M5" s="949"/>
      <c r="N5" s="949"/>
      <c r="O5" s="950"/>
      <c r="P5" s="954"/>
      <c r="Q5" s="954"/>
      <c r="R5" s="954"/>
      <c r="S5" s="954"/>
      <c r="T5" s="954"/>
      <c r="U5" s="954"/>
      <c r="V5" s="954"/>
      <c r="W5" s="954"/>
      <c r="X5" s="955"/>
      <c r="Y5" s="191" t="s">
        <v>51</v>
      </c>
      <c r="Z5" s="929"/>
      <c r="AA5" s="930"/>
      <c r="AB5" s="108"/>
      <c r="AC5" s="931"/>
      <c r="AD5" s="931"/>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5"/>
      <c r="B6" s="696"/>
      <c r="C6" s="696"/>
      <c r="D6" s="696"/>
      <c r="E6" s="696"/>
      <c r="F6" s="697"/>
      <c r="G6" s="951"/>
      <c r="H6" s="952"/>
      <c r="I6" s="952"/>
      <c r="J6" s="952"/>
      <c r="K6" s="952"/>
      <c r="L6" s="952"/>
      <c r="M6" s="952"/>
      <c r="N6" s="952"/>
      <c r="O6" s="953"/>
      <c r="P6" s="662"/>
      <c r="Q6" s="662"/>
      <c r="R6" s="662"/>
      <c r="S6" s="662"/>
      <c r="T6" s="662"/>
      <c r="U6" s="662"/>
      <c r="V6" s="662"/>
      <c r="W6" s="662"/>
      <c r="X6" s="663"/>
      <c r="Y6" s="956" t="s">
        <v>13</v>
      </c>
      <c r="Z6" s="929"/>
      <c r="AA6" s="930"/>
      <c r="AB6" s="113" t="s">
        <v>171</v>
      </c>
      <c r="AC6" s="957"/>
      <c r="AD6" s="957"/>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8" t="s">
        <v>343</v>
      </c>
      <c r="B7" s="959"/>
      <c r="C7" s="959"/>
      <c r="D7" s="959"/>
      <c r="E7" s="959"/>
      <c r="F7" s="960"/>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61"/>
      <c r="B8" s="962"/>
      <c r="C8" s="962"/>
      <c r="D8" s="962"/>
      <c r="E8" s="962"/>
      <c r="F8" s="963"/>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91" t="s">
        <v>316</v>
      </c>
      <c r="B9" s="692"/>
      <c r="C9" s="692"/>
      <c r="D9" s="692"/>
      <c r="E9" s="692"/>
      <c r="F9" s="693"/>
      <c r="G9" s="171" t="s">
        <v>140</v>
      </c>
      <c r="H9" s="121"/>
      <c r="I9" s="121"/>
      <c r="J9" s="121"/>
      <c r="K9" s="121"/>
      <c r="L9" s="121"/>
      <c r="M9" s="121"/>
      <c r="N9" s="121"/>
      <c r="O9" s="122"/>
      <c r="P9" s="120" t="s">
        <v>56</v>
      </c>
      <c r="Q9" s="121"/>
      <c r="R9" s="121"/>
      <c r="S9" s="121"/>
      <c r="T9" s="121"/>
      <c r="U9" s="121"/>
      <c r="V9" s="121"/>
      <c r="W9" s="121"/>
      <c r="X9" s="122"/>
      <c r="Y9" s="935"/>
      <c r="Z9" s="290"/>
      <c r="AA9" s="291"/>
      <c r="AB9" s="939" t="s">
        <v>11</v>
      </c>
      <c r="AC9" s="940"/>
      <c r="AD9" s="941"/>
      <c r="AE9" s="928" t="s">
        <v>371</v>
      </c>
      <c r="AF9" s="928"/>
      <c r="AG9" s="928"/>
      <c r="AH9" s="129"/>
      <c r="AI9" s="928" t="s">
        <v>467</v>
      </c>
      <c r="AJ9" s="928"/>
      <c r="AK9" s="928"/>
      <c r="AL9" s="129"/>
      <c r="AM9" s="928" t="s">
        <v>468</v>
      </c>
      <c r="AN9" s="928"/>
      <c r="AO9" s="928"/>
      <c r="AP9" s="129"/>
      <c r="AQ9" s="136" t="s">
        <v>223</v>
      </c>
      <c r="AR9" s="137"/>
      <c r="AS9" s="137"/>
      <c r="AT9" s="138"/>
      <c r="AU9" s="139" t="s">
        <v>129</v>
      </c>
      <c r="AV9" s="139"/>
      <c r="AW9" s="139"/>
      <c r="AX9" s="140"/>
      <c r="AY9" s="34">
        <f>COUNTA($G$11)</f>
        <v>0</v>
      </c>
    </row>
    <row r="10" spans="1:51" ht="18.75" customHeight="1" x14ac:dyDescent="0.15">
      <c r="A10" s="691"/>
      <c r="B10" s="692"/>
      <c r="C10" s="692"/>
      <c r="D10" s="692"/>
      <c r="E10" s="692"/>
      <c r="F10" s="693"/>
      <c r="G10" s="172"/>
      <c r="H10" s="124"/>
      <c r="I10" s="124"/>
      <c r="J10" s="124"/>
      <c r="K10" s="124"/>
      <c r="L10" s="124"/>
      <c r="M10" s="124"/>
      <c r="N10" s="124"/>
      <c r="O10" s="125"/>
      <c r="P10" s="123"/>
      <c r="Q10" s="124"/>
      <c r="R10" s="124"/>
      <c r="S10" s="124"/>
      <c r="T10" s="124"/>
      <c r="U10" s="124"/>
      <c r="V10" s="124"/>
      <c r="W10" s="124"/>
      <c r="X10" s="125"/>
      <c r="Y10" s="936"/>
      <c r="Z10" s="937"/>
      <c r="AA10" s="938"/>
      <c r="AB10" s="942"/>
      <c r="AC10" s="716"/>
      <c r="AD10" s="717"/>
      <c r="AE10" s="699"/>
      <c r="AF10" s="699"/>
      <c r="AG10" s="699"/>
      <c r="AH10" s="132"/>
      <c r="AI10" s="699"/>
      <c r="AJ10" s="699"/>
      <c r="AK10" s="699"/>
      <c r="AL10" s="132"/>
      <c r="AM10" s="699"/>
      <c r="AN10" s="699"/>
      <c r="AO10" s="699"/>
      <c r="AP10" s="132"/>
      <c r="AQ10" s="141"/>
      <c r="AR10" s="142"/>
      <c r="AS10" s="143" t="s">
        <v>224</v>
      </c>
      <c r="AT10" s="144"/>
      <c r="AU10" s="142"/>
      <c r="AV10" s="142"/>
      <c r="AW10" s="124" t="s">
        <v>170</v>
      </c>
      <c r="AX10" s="145"/>
      <c r="AY10" s="34">
        <f t="shared" ref="AY10:AY15" si="1">$AY$9</f>
        <v>0</v>
      </c>
    </row>
    <row r="11" spans="1:51" ht="22.5" customHeight="1" x14ac:dyDescent="0.15">
      <c r="A11" s="694"/>
      <c r="B11" s="692"/>
      <c r="C11" s="692"/>
      <c r="D11" s="692"/>
      <c r="E11" s="692"/>
      <c r="F11" s="693"/>
      <c r="G11" s="194"/>
      <c r="H11" s="946"/>
      <c r="I11" s="946"/>
      <c r="J11" s="946"/>
      <c r="K11" s="946"/>
      <c r="L11" s="946"/>
      <c r="M11" s="946"/>
      <c r="N11" s="946"/>
      <c r="O11" s="947"/>
      <c r="P11" s="147"/>
      <c r="Q11" s="659"/>
      <c r="R11" s="659"/>
      <c r="S11" s="659"/>
      <c r="T11" s="659"/>
      <c r="U11" s="659"/>
      <c r="V11" s="659"/>
      <c r="W11" s="659"/>
      <c r="X11" s="660"/>
      <c r="Y11" s="932" t="s">
        <v>12</v>
      </c>
      <c r="Z11" s="933"/>
      <c r="AA11" s="934"/>
      <c r="AB11" s="164"/>
      <c r="AC11" s="667"/>
      <c r="AD11" s="667"/>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5"/>
      <c r="B12" s="696"/>
      <c r="C12" s="696"/>
      <c r="D12" s="696"/>
      <c r="E12" s="696"/>
      <c r="F12" s="697"/>
      <c r="G12" s="948"/>
      <c r="H12" s="949"/>
      <c r="I12" s="949"/>
      <c r="J12" s="949"/>
      <c r="K12" s="949"/>
      <c r="L12" s="949"/>
      <c r="M12" s="949"/>
      <c r="N12" s="949"/>
      <c r="O12" s="950"/>
      <c r="P12" s="954"/>
      <c r="Q12" s="954"/>
      <c r="R12" s="954"/>
      <c r="S12" s="954"/>
      <c r="T12" s="954"/>
      <c r="U12" s="954"/>
      <c r="V12" s="954"/>
      <c r="W12" s="954"/>
      <c r="X12" s="955"/>
      <c r="Y12" s="191" t="s">
        <v>51</v>
      </c>
      <c r="Z12" s="929"/>
      <c r="AA12" s="930"/>
      <c r="AB12" s="108"/>
      <c r="AC12" s="931"/>
      <c r="AD12" s="931"/>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62"/>
      <c r="Q13" s="662"/>
      <c r="R13" s="662"/>
      <c r="S13" s="662"/>
      <c r="T13" s="662"/>
      <c r="U13" s="662"/>
      <c r="V13" s="662"/>
      <c r="W13" s="662"/>
      <c r="X13" s="663"/>
      <c r="Y13" s="956" t="s">
        <v>13</v>
      </c>
      <c r="Z13" s="929"/>
      <c r="AA13" s="930"/>
      <c r="AB13" s="113" t="s">
        <v>171</v>
      </c>
      <c r="AC13" s="957"/>
      <c r="AD13" s="957"/>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8" t="s">
        <v>343</v>
      </c>
      <c r="B14" s="959"/>
      <c r="C14" s="959"/>
      <c r="D14" s="959"/>
      <c r="E14" s="959"/>
      <c r="F14" s="960"/>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61"/>
      <c r="B15" s="962"/>
      <c r="C15" s="962"/>
      <c r="D15" s="962"/>
      <c r="E15" s="962"/>
      <c r="F15" s="963"/>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91" t="s">
        <v>316</v>
      </c>
      <c r="B16" s="692"/>
      <c r="C16" s="692"/>
      <c r="D16" s="692"/>
      <c r="E16" s="692"/>
      <c r="F16" s="693"/>
      <c r="G16" s="171" t="s">
        <v>140</v>
      </c>
      <c r="H16" s="121"/>
      <c r="I16" s="121"/>
      <c r="J16" s="121"/>
      <c r="K16" s="121"/>
      <c r="L16" s="121"/>
      <c r="M16" s="121"/>
      <c r="N16" s="121"/>
      <c r="O16" s="122"/>
      <c r="P16" s="120" t="s">
        <v>56</v>
      </c>
      <c r="Q16" s="121"/>
      <c r="R16" s="121"/>
      <c r="S16" s="121"/>
      <c r="T16" s="121"/>
      <c r="U16" s="121"/>
      <c r="V16" s="121"/>
      <c r="W16" s="121"/>
      <c r="X16" s="122"/>
      <c r="Y16" s="935"/>
      <c r="Z16" s="290"/>
      <c r="AA16" s="291"/>
      <c r="AB16" s="939" t="s">
        <v>11</v>
      </c>
      <c r="AC16" s="940"/>
      <c r="AD16" s="941"/>
      <c r="AE16" s="928" t="s">
        <v>371</v>
      </c>
      <c r="AF16" s="928"/>
      <c r="AG16" s="928"/>
      <c r="AH16" s="129"/>
      <c r="AI16" s="928" t="s">
        <v>467</v>
      </c>
      <c r="AJ16" s="928"/>
      <c r="AK16" s="928"/>
      <c r="AL16" s="129"/>
      <c r="AM16" s="928" t="s">
        <v>468</v>
      </c>
      <c r="AN16" s="928"/>
      <c r="AO16" s="928"/>
      <c r="AP16" s="129"/>
      <c r="AQ16" s="136" t="s">
        <v>223</v>
      </c>
      <c r="AR16" s="137"/>
      <c r="AS16" s="137"/>
      <c r="AT16" s="138"/>
      <c r="AU16" s="139" t="s">
        <v>129</v>
      </c>
      <c r="AV16" s="139"/>
      <c r="AW16" s="139"/>
      <c r="AX16" s="140"/>
      <c r="AY16" s="34">
        <f>COUNTA($G$18)</f>
        <v>0</v>
      </c>
    </row>
    <row r="17" spans="1:51" ht="18.75" customHeight="1" x14ac:dyDescent="0.15">
      <c r="A17" s="691"/>
      <c r="B17" s="692"/>
      <c r="C17" s="692"/>
      <c r="D17" s="692"/>
      <c r="E17" s="692"/>
      <c r="F17" s="693"/>
      <c r="G17" s="172"/>
      <c r="H17" s="124"/>
      <c r="I17" s="124"/>
      <c r="J17" s="124"/>
      <c r="K17" s="124"/>
      <c r="L17" s="124"/>
      <c r="M17" s="124"/>
      <c r="N17" s="124"/>
      <c r="O17" s="125"/>
      <c r="P17" s="123"/>
      <c r="Q17" s="124"/>
      <c r="R17" s="124"/>
      <c r="S17" s="124"/>
      <c r="T17" s="124"/>
      <c r="U17" s="124"/>
      <c r="V17" s="124"/>
      <c r="W17" s="124"/>
      <c r="X17" s="125"/>
      <c r="Y17" s="936"/>
      <c r="Z17" s="937"/>
      <c r="AA17" s="938"/>
      <c r="AB17" s="942"/>
      <c r="AC17" s="716"/>
      <c r="AD17" s="717"/>
      <c r="AE17" s="699"/>
      <c r="AF17" s="699"/>
      <c r="AG17" s="699"/>
      <c r="AH17" s="132"/>
      <c r="AI17" s="699"/>
      <c r="AJ17" s="699"/>
      <c r="AK17" s="699"/>
      <c r="AL17" s="132"/>
      <c r="AM17" s="699"/>
      <c r="AN17" s="699"/>
      <c r="AO17" s="699"/>
      <c r="AP17" s="132"/>
      <c r="AQ17" s="141"/>
      <c r="AR17" s="142"/>
      <c r="AS17" s="143" t="s">
        <v>224</v>
      </c>
      <c r="AT17" s="144"/>
      <c r="AU17" s="142"/>
      <c r="AV17" s="142"/>
      <c r="AW17" s="124" t="s">
        <v>170</v>
      </c>
      <c r="AX17" s="145"/>
      <c r="AY17" s="34">
        <f t="shared" ref="AY17:AY22" si="2">$AY$16</f>
        <v>0</v>
      </c>
    </row>
    <row r="18" spans="1:51" ht="22.5" customHeight="1" x14ac:dyDescent="0.15">
      <c r="A18" s="694"/>
      <c r="B18" s="692"/>
      <c r="C18" s="692"/>
      <c r="D18" s="692"/>
      <c r="E18" s="692"/>
      <c r="F18" s="693"/>
      <c r="G18" s="194"/>
      <c r="H18" s="946"/>
      <c r="I18" s="946"/>
      <c r="J18" s="946"/>
      <c r="K18" s="946"/>
      <c r="L18" s="946"/>
      <c r="M18" s="946"/>
      <c r="N18" s="946"/>
      <c r="O18" s="947"/>
      <c r="P18" s="147"/>
      <c r="Q18" s="659"/>
      <c r="R18" s="659"/>
      <c r="S18" s="659"/>
      <c r="T18" s="659"/>
      <c r="U18" s="659"/>
      <c r="V18" s="659"/>
      <c r="W18" s="659"/>
      <c r="X18" s="660"/>
      <c r="Y18" s="932" t="s">
        <v>12</v>
      </c>
      <c r="Z18" s="933"/>
      <c r="AA18" s="934"/>
      <c r="AB18" s="164"/>
      <c r="AC18" s="667"/>
      <c r="AD18" s="667"/>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5"/>
      <c r="B19" s="696"/>
      <c r="C19" s="696"/>
      <c r="D19" s="696"/>
      <c r="E19" s="696"/>
      <c r="F19" s="697"/>
      <c r="G19" s="948"/>
      <c r="H19" s="949"/>
      <c r="I19" s="949"/>
      <c r="J19" s="949"/>
      <c r="K19" s="949"/>
      <c r="L19" s="949"/>
      <c r="M19" s="949"/>
      <c r="N19" s="949"/>
      <c r="O19" s="950"/>
      <c r="P19" s="954"/>
      <c r="Q19" s="954"/>
      <c r="R19" s="954"/>
      <c r="S19" s="954"/>
      <c r="T19" s="954"/>
      <c r="U19" s="954"/>
      <c r="V19" s="954"/>
      <c r="W19" s="954"/>
      <c r="X19" s="955"/>
      <c r="Y19" s="191" t="s">
        <v>51</v>
      </c>
      <c r="Z19" s="929"/>
      <c r="AA19" s="930"/>
      <c r="AB19" s="108"/>
      <c r="AC19" s="931"/>
      <c r="AD19" s="931"/>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62"/>
      <c r="Q20" s="662"/>
      <c r="R20" s="662"/>
      <c r="S20" s="662"/>
      <c r="T20" s="662"/>
      <c r="U20" s="662"/>
      <c r="V20" s="662"/>
      <c r="W20" s="662"/>
      <c r="X20" s="663"/>
      <c r="Y20" s="956" t="s">
        <v>13</v>
      </c>
      <c r="Z20" s="929"/>
      <c r="AA20" s="930"/>
      <c r="AB20" s="113" t="s">
        <v>171</v>
      </c>
      <c r="AC20" s="957"/>
      <c r="AD20" s="957"/>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8" t="s">
        <v>343</v>
      </c>
      <c r="B21" s="959"/>
      <c r="C21" s="959"/>
      <c r="D21" s="959"/>
      <c r="E21" s="959"/>
      <c r="F21" s="960"/>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61"/>
      <c r="B22" s="962"/>
      <c r="C22" s="962"/>
      <c r="D22" s="962"/>
      <c r="E22" s="962"/>
      <c r="F22" s="963"/>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91" t="s">
        <v>316</v>
      </c>
      <c r="B23" s="692"/>
      <c r="C23" s="692"/>
      <c r="D23" s="692"/>
      <c r="E23" s="692"/>
      <c r="F23" s="693"/>
      <c r="G23" s="171" t="s">
        <v>140</v>
      </c>
      <c r="H23" s="121"/>
      <c r="I23" s="121"/>
      <c r="J23" s="121"/>
      <c r="K23" s="121"/>
      <c r="L23" s="121"/>
      <c r="M23" s="121"/>
      <c r="N23" s="121"/>
      <c r="O23" s="122"/>
      <c r="P23" s="120" t="s">
        <v>56</v>
      </c>
      <c r="Q23" s="121"/>
      <c r="R23" s="121"/>
      <c r="S23" s="121"/>
      <c r="T23" s="121"/>
      <c r="U23" s="121"/>
      <c r="V23" s="121"/>
      <c r="W23" s="121"/>
      <c r="X23" s="122"/>
      <c r="Y23" s="935"/>
      <c r="Z23" s="290"/>
      <c r="AA23" s="291"/>
      <c r="AB23" s="939" t="s">
        <v>11</v>
      </c>
      <c r="AC23" s="940"/>
      <c r="AD23" s="941"/>
      <c r="AE23" s="928" t="s">
        <v>371</v>
      </c>
      <c r="AF23" s="928"/>
      <c r="AG23" s="928"/>
      <c r="AH23" s="129"/>
      <c r="AI23" s="928" t="s">
        <v>467</v>
      </c>
      <c r="AJ23" s="928"/>
      <c r="AK23" s="928"/>
      <c r="AL23" s="129"/>
      <c r="AM23" s="928" t="s">
        <v>468</v>
      </c>
      <c r="AN23" s="928"/>
      <c r="AO23" s="928"/>
      <c r="AP23" s="129"/>
      <c r="AQ23" s="136" t="s">
        <v>223</v>
      </c>
      <c r="AR23" s="137"/>
      <c r="AS23" s="137"/>
      <c r="AT23" s="138"/>
      <c r="AU23" s="139" t="s">
        <v>129</v>
      </c>
      <c r="AV23" s="139"/>
      <c r="AW23" s="139"/>
      <c r="AX23" s="140"/>
      <c r="AY23" s="34">
        <f>COUNTA($G$25)</f>
        <v>0</v>
      </c>
    </row>
    <row r="24" spans="1:51" ht="18.75" customHeight="1" x14ac:dyDescent="0.15">
      <c r="A24" s="691"/>
      <c r="B24" s="692"/>
      <c r="C24" s="692"/>
      <c r="D24" s="692"/>
      <c r="E24" s="692"/>
      <c r="F24" s="693"/>
      <c r="G24" s="172"/>
      <c r="H24" s="124"/>
      <c r="I24" s="124"/>
      <c r="J24" s="124"/>
      <c r="K24" s="124"/>
      <c r="L24" s="124"/>
      <c r="M24" s="124"/>
      <c r="N24" s="124"/>
      <c r="O24" s="125"/>
      <c r="P24" s="123"/>
      <c r="Q24" s="124"/>
      <c r="R24" s="124"/>
      <c r="S24" s="124"/>
      <c r="T24" s="124"/>
      <c r="U24" s="124"/>
      <c r="V24" s="124"/>
      <c r="W24" s="124"/>
      <c r="X24" s="125"/>
      <c r="Y24" s="936"/>
      <c r="Z24" s="937"/>
      <c r="AA24" s="938"/>
      <c r="AB24" s="942"/>
      <c r="AC24" s="716"/>
      <c r="AD24" s="717"/>
      <c r="AE24" s="699"/>
      <c r="AF24" s="699"/>
      <c r="AG24" s="699"/>
      <c r="AH24" s="132"/>
      <c r="AI24" s="699"/>
      <c r="AJ24" s="699"/>
      <c r="AK24" s="699"/>
      <c r="AL24" s="132"/>
      <c r="AM24" s="699"/>
      <c r="AN24" s="699"/>
      <c r="AO24" s="699"/>
      <c r="AP24" s="132"/>
      <c r="AQ24" s="141"/>
      <c r="AR24" s="142"/>
      <c r="AS24" s="143" t="s">
        <v>224</v>
      </c>
      <c r="AT24" s="144"/>
      <c r="AU24" s="142"/>
      <c r="AV24" s="142"/>
      <c r="AW24" s="124" t="s">
        <v>170</v>
      </c>
      <c r="AX24" s="145"/>
      <c r="AY24" s="34">
        <f t="shared" ref="AY24:AY29" si="3">$AY$23</f>
        <v>0</v>
      </c>
    </row>
    <row r="25" spans="1:51" ht="22.5" customHeight="1" x14ac:dyDescent="0.15">
      <c r="A25" s="694"/>
      <c r="B25" s="692"/>
      <c r="C25" s="692"/>
      <c r="D25" s="692"/>
      <c r="E25" s="692"/>
      <c r="F25" s="693"/>
      <c r="G25" s="194"/>
      <c r="H25" s="946"/>
      <c r="I25" s="946"/>
      <c r="J25" s="946"/>
      <c r="K25" s="946"/>
      <c r="L25" s="946"/>
      <c r="M25" s="946"/>
      <c r="N25" s="946"/>
      <c r="O25" s="947"/>
      <c r="P25" s="147"/>
      <c r="Q25" s="659"/>
      <c r="R25" s="659"/>
      <c r="S25" s="659"/>
      <c r="T25" s="659"/>
      <c r="U25" s="659"/>
      <c r="V25" s="659"/>
      <c r="W25" s="659"/>
      <c r="X25" s="660"/>
      <c r="Y25" s="932" t="s">
        <v>12</v>
      </c>
      <c r="Z25" s="933"/>
      <c r="AA25" s="934"/>
      <c r="AB25" s="164"/>
      <c r="AC25" s="667"/>
      <c r="AD25" s="667"/>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5"/>
      <c r="B26" s="696"/>
      <c r="C26" s="696"/>
      <c r="D26" s="696"/>
      <c r="E26" s="696"/>
      <c r="F26" s="697"/>
      <c r="G26" s="948"/>
      <c r="H26" s="949"/>
      <c r="I26" s="949"/>
      <c r="J26" s="949"/>
      <c r="K26" s="949"/>
      <c r="L26" s="949"/>
      <c r="M26" s="949"/>
      <c r="N26" s="949"/>
      <c r="O26" s="950"/>
      <c r="P26" s="954"/>
      <c r="Q26" s="954"/>
      <c r="R26" s="954"/>
      <c r="S26" s="954"/>
      <c r="T26" s="954"/>
      <c r="U26" s="954"/>
      <c r="V26" s="954"/>
      <c r="W26" s="954"/>
      <c r="X26" s="955"/>
      <c r="Y26" s="191" t="s">
        <v>51</v>
      </c>
      <c r="Z26" s="929"/>
      <c r="AA26" s="930"/>
      <c r="AB26" s="108"/>
      <c r="AC26" s="931"/>
      <c r="AD26" s="931"/>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62"/>
      <c r="Q27" s="662"/>
      <c r="R27" s="662"/>
      <c r="S27" s="662"/>
      <c r="T27" s="662"/>
      <c r="U27" s="662"/>
      <c r="V27" s="662"/>
      <c r="W27" s="662"/>
      <c r="X27" s="663"/>
      <c r="Y27" s="956" t="s">
        <v>13</v>
      </c>
      <c r="Z27" s="929"/>
      <c r="AA27" s="930"/>
      <c r="AB27" s="113" t="s">
        <v>171</v>
      </c>
      <c r="AC27" s="957"/>
      <c r="AD27" s="957"/>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8" t="s">
        <v>343</v>
      </c>
      <c r="B28" s="959"/>
      <c r="C28" s="959"/>
      <c r="D28" s="959"/>
      <c r="E28" s="959"/>
      <c r="F28" s="960"/>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61"/>
      <c r="B29" s="962"/>
      <c r="C29" s="962"/>
      <c r="D29" s="962"/>
      <c r="E29" s="962"/>
      <c r="F29" s="963"/>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91" t="s">
        <v>316</v>
      </c>
      <c r="B30" s="692"/>
      <c r="C30" s="692"/>
      <c r="D30" s="692"/>
      <c r="E30" s="692"/>
      <c r="F30" s="693"/>
      <c r="G30" s="171" t="s">
        <v>140</v>
      </c>
      <c r="H30" s="121"/>
      <c r="I30" s="121"/>
      <c r="J30" s="121"/>
      <c r="K30" s="121"/>
      <c r="L30" s="121"/>
      <c r="M30" s="121"/>
      <c r="N30" s="121"/>
      <c r="O30" s="122"/>
      <c r="P30" s="120" t="s">
        <v>56</v>
      </c>
      <c r="Q30" s="121"/>
      <c r="R30" s="121"/>
      <c r="S30" s="121"/>
      <c r="T30" s="121"/>
      <c r="U30" s="121"/>
      <c r="V30" s="121"/>
      <c r="W30" s="121"/>
      <c r="X30" s="122"/>
      <c r="Y30" s="935"/>
      <c r="Z30" s="290"/>
      <c r="AA30" s="291"/>
      <c r="AB30" s="939" t="s">
        <v>11</v>
      </c>
      <c r="AC30" s="940"/>
      <c r="AD30" s="941"/>
      <c r="AE30" s="928" t="s">
        <v>371</v>
      </c>
      <c r="AF30" s="928"/>
      <c r="AG30" s="928"/>
      <c r="AH30" s="129"/>
      <c r="AI30" s="928" t="s">
        <v>467</v>
      </c>
      <c r="AJ30" s="928"/>
      <c r="AK30" s="928"/>
      <c r="AL30" s="129"/>
      <c r="AM30" s="928" t="s">
        <v>468</v>
      </c>
      <c r="AN30" s="928"/>
      <c r="AO30" s="928"/>
      <c r="AP30" s="129"/>
      <c r="AQ30" s="136" t="s">
        <v>223</v>
      </c>
      <c r="AR30" s="137"/>
      <c r="AS30" s="137"/>
      <c r="AT30" s="138"/>
      <c r="AU30" s="139" t="s">
        <v>129</v>
      </c>
      <c r="AV30" s="139"/>
      <c r="AW30" s="139"/>
      <c r="AX30" s="140"/>
      <c r="AY30" s="34">
        <f>COUNTA($G$32)</f>
        <v>0</v>
      </c>
    </row>
    <row r="31" spans="1:51" ht="18.75" customHeight="1" x14ac:dyDescent="0.15">
      <c r="A31" s="691"/>
      <c r="B31" s="692"/>
      <c r="C31" s="692"/>
      <c r="D31" s="692"/>
      <c r="E31" s="692"/>
      <c r="F31" s="693"/>
      <c r="G31" s="172"/>
      <c r="H31" s="124"/>
      <c r="I31" s="124"/>
      <c r="J31" s="124"/>
      <c r="K31" s="124"/>
      <c r="L31" s="124"/>
      <c r="M31" s="124"/>
      <c r="N31" s="124"/>
      <c r="O31" s="125"/>
      <c r="P31" s="123"/>
      <c r="Q31" s="124"/>
      <c r="R31" s="124"/>
      <c r="S31" s="124"/>
      <c r="T31" s="124"/>
      <c r="U31" s="124"/>
      <c r="V31" s="124"/>
      <c r="W31" s="124"/>
      <c r="X31" s="125"/>
      <c r="Y31" s="936"/>
      <c r="Z31" s="937"/>
      <c r="AA31" s="938"/>
      <c r="AB31" s="942"/>
      <c r="AC31" s="716"/>
      <c r="AD31" s="717"/>
      <c r="AE31" s="699"/>
      <c r="AF31" s="699"/>
      <c r="AG31" s="699"/>
      <c r="AH31" s="132"/>
      <c r="AI31" s="699"/>
      <c r="AJ31" s="699"/>
      <c r="AK31" s="699"/>
      <c r="AL31" s="132"/>
      <c r="AM31" s="699"/>
      <c r="AN31" s="699"/>
      <c r="AO31" s="699"/>
      <c r="AP31" s="132"/>
      <c r="AQ31" s="141"/>
      <c r="AR31" s="142"/>
      <c r="AS31" s="143" t="s">
        <v>224</v>
      </c>
      <c r="AT31" s="144"/>
      <c r="AU31" s="142"/>
      <c r="AV31" s="142"/>
      <c r="AW31" s="124" t="s">
        <v>170</v>
      </c>
      <c r="AX31" s="145"/>
      <c r="AY31" s="34">
        <f t="shared" ref="AY31:AY36" si="4">$AY$30</f>
        <v>0</v>
      </c>
    </row>
    <row r="32" spans="1:51" ht="22.5" customHeight="1" x14ac:dyDescent="0.15">
      <c r="A32" s="694"/>
      <c r="B32" s="692"/>
      <c r="C32" s="692"/>
      <c r="D32" s="692"/>
      <c r="E32" s="692"/>
      <c r="F32" s="693"/>
      <c r="G32" s="194"/>
      <c r="H32" s="946"/>
      <c r="I32" s="946"/>
      <c r="J32" s="946"/>
      <c r="K32" s="946"/>
      <c r="L32" s="946"/>
      <c r="M32" s="946"/>
      <c r="N32" s="946"/>
      <c r="O32" s="947"/>
      <c r="P32" s="147"/>
      <c r="Q32" s="659"/>
      <c r="R32" s="659"/>
      <c r="S32" s="659"/>
      <c r="T32" s="659"/>
      <c r="U32" s="659"/>
      <c r="V32" s="659"/>
      <c r="W32" s="659"/>
      <c r="X32" s="660"/>
      <c r="Y32" s="932" t="s">
        <v>12</v>
      </c>
      <c r="Z32" s="933"/>
      <c r="AA32" s="934"/>
      <c r="AB32" s="164"/>
      <c r="AC32" s="667"/>
      <c r="AD32" s="667"/>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5"/>
      <c r="B33" s="696"/>
      <c r="C33" s="696"/>
      <c r="D33" s="696"/>
      <c r="E33" s="696"/>
      <c r="F33" s="697"/>
      <c r="G33" s="948"/>
      <c r="H33" s="949"/>
      <c r="I33" s="949"/>
      <c r="J33" s="949"/>
      <c r="K33" s="949"/>
      <c r="L33" s="949"/>
      <c r="M33" s="949"/>
      <c r="N33" s="949"/>
      <c r="O33" s="950"/>
      <c r="P33" s="954"/>
      <c r="Q33" s="954"/>
      <c r="R33" s="954"/>
      <c r="S33" s="954"/>
      <c r="T33" s="954"/>
      <c r="U33" s="954"/>
      <c r="V33" s="954"/>
      <c r="W33" s="954"/>
      <c r="X33" s="955"/>
      <c r="Y33" s="191" t="s">
        <v>51</v>
      </c>
      <c r="Z33" s="929"/>
      <c r="AA33" s="930"/>
      <c r="AB33" s="108"/>
      <c r="AC33" s="931"/>
      <c r="AD33" s="931"/>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62"/>
      <c r="Q34" s="662"/>
      <c r="R34" s="662"/>
      <c r="S34" s="662"/>
      <c r="T34" s="662"/>
      <c r="U34" s="662"/>
      <c r="V34" s="662"/>
      <c r="W34" s="662"/>
      <c r="X34" s="663"/>
      <c r="Y34" s="956" t="s">
        <v>13</v>
      </c>
      <c r="Z34" s="929"/>
      <c r="AA34" s="930"/>
      <c r="AB34" s="113" t="s">
        <v>171</v>
      </c>
      <c r="AC34" s="957"/>
      <c r="AD34" s="957"/>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8" t="s">
        <v>343</v>
      </c>
      <c r="B35" s="959"/>
      <c r="C35" s="959"/>
      <c r="D35" s="959"/>
      <c r="E35" s="959"/>
      <c r="F35" s="960"/>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61"/>
      <c r="B36" s="962"/>
      <c r="C36" s="962"/>
      <c r="D36" s="962"/>
      <c r="E36" s="962"/>
      <c r="F36" s="963"/>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91" t="s">
        <v>316</v>
      </c>
      <c r="B37" s="692"/>
      <c r="C37" s="692"/>
      <c r="D37" s="692"/>
      <c r="E37" s="692"/>
      <c r="F37" s="693"/>
      <c r="G37" s="171" t="s">
        <v>140</v>
      </c>
      <c r="H37" s="121"/>
      <c r="I37" s="121"/>
      <c r="J37" s="121"/>
      <c r="K37" s="121"/>
      <c r="L37" s="121"/>
      <c r="M37" s="121"/>
      <c r="N37" s="121"/>
      <c r="O37" s="122"/>
      <c r="P37" s="120" t="s">
        <v>56</v>
      </c>
      <c r="Q37" s="121"/>
      <c r="R37" s="121"/>
      <c r="S37" s="121"/>
      <c r="T37" s="121"/>
      <c r="U37" s="121"/>
      <c r="V37" s="121"/>
      <c r="W37" s="121"/>
      <c r="X37" s="122"/>
      <c r="Y37" s="935"/>
      <c r="Z37" s="290"/>
      <c r="AA37" s="291"/>
      <c r="AB37" s="939" t="s">
        <v>11</v>
      </c>
      <c r="AC37" s="940"/>
      <c r="AD37" s="941"/>
      <c r="AE37" s="928" t="s">
        <v>371</v>
      </c>
      <c r="AF37" s="928"/>
      <c r="AG37" s="928"/>
      <c r="AH37" s="129"/>
      <c r="AI37" s="928" t="s">
        <v>467</v>
      </c>
      <c r="AJ37" s="928"/>
      <c r="AK37" s="928"/>
      <c r="AL37" s="129"/>
      <c r="AM37" s="928" t="s">
        <v>468</v>
      </c>
      <c r="AN37" s="928"/>
      <c r="AO37" s="928"/>
      <c r="AP37" s="129"/>
      <c r="AQ37" s="136" t="s">
        <v>223</v>
      </c>
      <c r="AR37" s="137"/>
      <c r="AS37" s="137"/>
      <c r="AT37" s="138"/>
      <c r="AU37" s="139" t="s">
        <v>129</v>
      </c>
      <c r="AV37" s="139"/>
      <c r="AW37" s="139"/>
      <c r="AX37" s="140"/>
      <c r="AY37" s="34">
        <f>COUNTA($G$39)</f>
        <v>0</v>
      </c>
    </row>
    <row r="38" spans="1:51" ht="18.75" customHeight="1" x14ac:dyDescent="0.15">
      <c r="A38" s="691"/>
      <c r="B38" s="692"/>
      <c r="C38" s="692"/>
      <c r="D38" s="692"/>
      <c r="E38" s="692"/>
      <c r="F38" s="693"/>
      <c r="G38" s="172"/>
      <c r="H38" s="124"/>
      <c r="I38" s="124"/>
      <c r="J38" s="124"/>
      <c r="K38" s="124"/>
      <c r="L38" s="124"/>
      <c r="M38" s="124"/>
      <c r="N38" s="124"/>
      <c r="O38" s="125"/>
      <c r="P38" s="123"/>
      <c r="Q38" s="124"/>
      <c r="R38" s="124"/>
      <c r="S38" s="124"/>
      <c r="T38" s="124"/>
      <c r="U38" s="124"/>
      <c r="V38" s="124"/>
      <c r="W38" s="124"/>
      <c r="X38" s="125"/>
      <c r="Y38" s="936"/>
      <c r="Z38" s="937"/>
      <c r="AA38" s="938"/>
      <c r="AB38" s="942"/>
      <c r="AC38" s="716"/>
      <c r="AD38" s="717"/>
      <c r="AE38" s="699"/>
      <c r="AF38" s="699"/>
      <c r="AG38" s="699"/>
      <c r="AH38" s="132"/>
      <c r="AI38" s="699"/>
      <c r="AJ38" s="699"/>
      <c r="AK38" s="699"/>
      <c r="AL38" s="132"/>
      <c r="AM38" s="699"/>
      <c r="AN38" s="699"/>
      <c r="AO38" s="699"/>
      <c r="AP38" s="132"/>
      <c r="AQ38" s="141"/>
      <c r="AR38" s="142"/>
      <c r="AS38" s="143" t="s">
        <v>224</v>
      </c>
      <c r="AT38" s="144"/>
      <c r="AU38" s="142"/>
      <c r="AV38" s="142"/>
      <c r="AW38" s="124" t="s">
        <v>170</v>
      </c>
      <c r="AX38" s="145"/>
      <c r="AY38" s="34">
        <f t="shared" ref="AY38:AY43" si="5">$AY$37</f>
        <v>0</v>
      </c>
    </row>
    <row r="39" spans="1:51" ht="22.5" customHeight="1" x14ac:dyDescent="0.15">
      <c r="A39" s="694"/>
      <c r="B39" s="692"/>
      <c r="C39" s="692"/>
      <c r="D39" s="692"/>
      <c r="E39" s="692"/>
      <c r="F39" s="693"/>
      <c r="G39" s="194"/>
      <c r="H39" s="946"/>
      <c r="I39" s="946"/>
      <c r="J39" s="946"/>
      <c r="K39" s="946"/>
      <c r="L39" s="946"/>
      <c r="M39" s="946"/>
      <c r="N39" s="946"/>
      <c r="O39" s="947"/>
      <c r="P39" s="147"/>
      <c r="Q39" s="659"/>
      <c r="R39" s="659"/>
      <c r="S39" s="659"/>
      <c r="T39" s="659"/>
      <c r="U39" s="659"/>
      <c r="V39" s="659"/>
      <c r="W39" s="659"/>
      <c r="X39" s="660"/>
      <c r="Y39" s="932" t="s">
        <v>12</v>
      </c>
      <c r="Z39" s="933"/>
      <c r="AA39" s="934"/>
      <c r="AB39" s="164"/>
      <c r="AC39" s="667"/>
      <c r="AD39" s="667"/>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5"/>
      <c r="B40" s="696"/>
      <c r="C40" s="696"/>
      <c r="D40" s="696"/>
      <c r="E40" s="696"/>
      <c r="F40" s="697"/>
      <c r="G40" s="948"/>
      <c r="H40" s="949"/>
      <c r="I40" s="949"/>
      <c r="J40" s="949"/>
      <c r="K40" s="949"/>
      <c r="L40" s="949"/>
      <c r="M40" s="949"/>
      <c r="N40" s="949"/>
      <c r="O40" s="950"/>
      <c r="P40" s="954"/>
      <c r="Q40" s="954"/>
      <c r="R40" s="954"/>
      <c r="S40" s="954"/>
      <c r="T40" s="954"/>
      <c r="U40" s="954"/>
      <c r="V40" s="954"/>
      <c r="W40" s="954"/>
      <c r="X40" s="955"/>
      <c r="Y40" s="191" t="s">
        <v>51</v>
      </c>
      <c r="Z40" s="929"/>
      <c r="AA40" s="930"/>
      <c r="AB40" s="108"/>
      <c r="AC40" s="931"/>
      <c r="AD40" s="931"/>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62"/>
      <c r="Q41" s="662"/>
      <c r="R41" s="662"/>
      <c r="S41" s="662"/>
      <c r="T41" s="662"/>
      <c r="U41" s="662"/>
      <c r="V41" s="662"/>
      <c r="W41" s="662"/>
      <c r="X41" s="663"/>
      <c r="Y41" s="956" t="s">
        <v>13</v>
      </c>
      <c r="Z41" s="929"/>
      <c r="AA41" s="930"/>
      <c r="AB41" s="113" t="s">
        <v>171</v>
      </c>
      <c r="AC41" s="957"/>
      <c r="AD41" s="957"/>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8" t="s">
        <v>343</v>
      </c>
      <c r="B42" s="959"/>
      <c r="C42" s="959"/>
      <c r="D42" s="959"/>
      <c r="E42" s="959"/>
      <c r="F42" s="960"/>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61"/>
      <c r="B43" s="962"/>
      <c r="C43" s="962"/>
      <c r="D43" s="962"/>
      <c r="E43" s="962"/>
      <c r="F43" s="963"/>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91" t="s">
        <v>316</v>
      </c>
      <c r="B44" s="692"/>
      <c r="C44" s="692"/>
      <c r="D44" s="692"/>
      <c r="E44" s="692"/>
      <c r="F44" s="693"/>
      <c r="G44" s="171" t="s">
        <v>140</v>
      </c>
      <c r="H44" s="121"/>
      <c r="I44" s="121"/>
      <c r="J44" s="121"/>
      <c r="K44" s="121"/>
      <c r="L44" s="121"/>
      <c r="M44" s="121"/>
      <c r="N44" s="121"/>
      <c r="O44" s="122"/>
      <c r="P44" s="120" t="s">
        <v>56</v>
      </c>
      <c r="Q44" s="121"/>
      <c r="R44" s="121"/>
      <c r="S44" s="121"/>
      <c r="T44" s="121"/>
      <c r="U44" s="121"/>
      <c r="V44" s="121"/>
      <c r="W44" s="121"/>
      <c r="X44" s="122"/>
      <c r="Y44" s="935"/>
      <c r="Z44" s="290"/>
      <c r="AA44" s="291"/>
      <c r="AB44" s="939" t="s">
        <v>11</v>
      </c>
      <c r="AC44" s="940"/>
      <c r="AD44" s="941"/>
      <c r="AE44" s="928" t="s">
        <v>371</v>
      </c>
      <c r="AF44" s="928"/>
      <c r="AG44" s="928"/>
      <c r="AH44" s="129"/>
      <c r="AI44" s="928" t="s">
        <v>467</v>
      </c>
      <c r="AJ44" s="928"/>
      <c r="AK44" s="928"/>
      <c r="AL44" s="129"/>
      <c r="AM44" s="928" t="s">
        <v>468</v>
      </c>
      <c r="AN44" s="928"/>
      <c r="AO44" s="928"/>
      <c r="AP44" s="129"/>
      <c r="AQ44" s="136" t="s">
        <v>223</v>
      </c>
      <c r="AR44" s="137"/>
      <c r="AS44" s="137"/>
      <c r="AT44" s="138"/>
      <c r="AU44" s="139" t="s">
        <v>129</v>
      </c>
      <c r="AV44" s="139"/>
      <c r="AW44" s="139"/>
      <c r="AX44" s="140"/>
      <c r="AY44" s="34">
        <f>COUNTA($G$46)</f>
        <v>0</v>
      </c>
    </row>
    <row r="45" spans="1:51" ht="18.75" customHeight="1" x14ac:dyDescent="0.15">
      <c r="A45" s="691"/>
      <c r="B45" s="692"/>
      <c r="C45" s="692"/>
      <c r="D45" s="692"/>
      <c r="E45" s="692"/>
      <c r="F45" s="693"/>
      <c r="G45" s="172"/>
      <c r="H45" s="124"/>
      <c r="I45" s="124"/>
      <c r="J45" s="124"/>
      <c r="K45" s="124"/>
      <c r="L45" s="124"/>
      <c r="M45" s="124"/>
      <c r="N45" s="124"/>
      <c r="O45" s="125"/>
      <c r="P45" s="123"/>
      <c r="Q45" s="124"/>
      <c r="R45" s="124"/>
      <c r="S45" s="124"/>
      <c r="T45" s="124"/>
      <c r="U45" s="124"/>
      <c r="V45" s="124"/>
      <c r="W45" s="124"/>
      <c r="X45" s="125"/>
      <c r="Y45" s="936"/>
      <c r="Z45" s="937"/>
      <c r="AA45" s="938"/>
      <c r="AB45" s="942"/>
      <c r="AC45" s="716"/>
      <c r="AD45" s="717"/>
      <c r="AE45" s="699"/>
      <c r="AF45" s="699"/>
      <c r="AG45" s="699"/>
      <c r="AH45" s="132"/>
      <c r="AI45" s="699"/>
      <c r="AJ45" s="699"/>
      <c r="AK45" s="699"/>
      <c r="AL45" s="132"/>
      <c r="AM45" s="699"/>
      <c r="AN45" s="699"/>
      <c r="AO45" s="699"/>
      <c r="AP45" s="132"/>
      <c r="AQ45" s="141"/>
      <c r="AR45" s="142"/>
      <c r="AS45" s="143" t="s">
        <v>224</v>
      </c>
      <c r="AT45" s="144"/>
      <c r="AU45" s="142"/>
      <c r="AV45" s="142"/>
      <c r="AW45" s="124" t="s">
        <v>170</v>
      </c>
      <c r="AX45" s="145"/>
      <c r="AY45" s="34">
        <f t="shared" ref="AY45:AY50" si="6">$AY$44</f>
        <v>0</v>
      </c>
    </row>
    <row r="46" spans="1:51" ht="22.5" customHeight="1" x14ac:dyDescent="0.15">
      <c r="A46" s="694"/>
      <c r="B46" s="692"/>
      <c r="C46" s="692"/>
      <c r="D46" s="692"/>
      <c r="E46" s="692"/>
      <c r="F46" s="693"/>
      <c r="G46" s="194"/>
      <c r="H46" s="946"/>
      <c r="I46" s="946"/>
      <c r="J46" s="946"/>
      <c r="K46" s="946"/>
      <c r="L46" s="946"/>
      <c r="M46" s="946"/>
      <c r="N46" s="946"/>
      <c r="O46" s="947"/>
      <c r="P46" s="147"/>
      <c r="Q46" s="659"/>
      <c r="R46" s="659"/>
      <c r="S46" s="659"/>
      <c r="T46" s="659"/>
      <c r="U46" s="659"/>
      <c r="V46" s="659"/>
      <c r="W46" s="659"/>
      <c r="X46" s="660"/>
      <c r="Y46" s="932" t="s">
        <v>12</v>
      </c>
      <c r="Z46" s="933"/>
      <c r="AA46" s="934"/>
      <c r="AB46" s="164"/>
      <c r="AC46" s="667"/>
      <c r="AD46" s="667"/>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5"/>
      <c r="B47" s="696"/>
      <c r="C47" s="696"/>
      <c r="D47" s="696"/>
      <c r="E47" s="696"/>
      <c r="F47" s="697"/>
      <c r="G47" s="948"/>
      <c r="H47" s="949"/>
      <c r="I47" s="949"/>
      <c r="J47" s="949"/>
      <c r="K47" s="949"/>
      <c r="L47" s="949"/>
      <c r="M47" s="949"/>
      <c r="N47" s="949"/>
      <c r="O47" s="950"/>
      <c r="P47" s="954"/>
      <c r="Q47" s="954"/>
      <c r="R47" s="954"/>
      <c r="S47" s="954"/>
      <c r="T47" s="954"/>
      <c r="U47" s="954"/>
      <c r="V47" s="954"/>
      <c r="W47" s="954"/>
      <c r="X47" s="955"/>
      <c r="Y47" s="191" t="s">
        <v>51</v>
      </c>
      <c r="Z47" s="929"/>
      <c r="AA47" s="930"/>
      <c r="AB47" s="108"/>
      <c r="AC47" s="931"/>
      <c r="AD47" s="931"/>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62"/>
      <c r="Q48" s="662"/>
      <c r="R48" s="662"/>
      <c r="S48" s="662"/>
      <c r="T48" s="662"/>
      <c r="U48" s="662"/>
      <c r="V48" s="662"/>
      <c r="W48" s="662"/>
      <c r="X48" s="663"/>
      <c r="Y48" s="956" t="s">
        <v>13</v>
      </c>
      <c r="Z48" s="929"/>
      <c r="AA48" s="930"/>
      <c r="AB48" s="113" t="s">
        <v>171</v>
      </c>
      <c r="AC48" s="957"/>
      <c r="AD48" s="957"/>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8" t="s">
        <v>343</v>
      </c>
      <c r="B49" s="959"/>
      <c r="C49" s="959"/>
      <c r="D49" s="959"/>
      <c r="E49" s="959"/>
      <c r="F49" s="960"/>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61"/>
      <c r="B50" s="962"/>
      <c r="C50" s="962"/>
      <c r="D50" s="962"/>
      <c r="E50" s="962"/>
      <c r="F50" s="963"/>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91" t="s">
        <v>316</v>
      </c>
      <c r="B51" s="692"/>
      <c r="C51" s="692"/>
      <c r="D51" s="692"/>
      <c r="E51" s="692"/>
      <c r="F51" s="693"/>
      <c r="G51" s="171" t="s">
        <v>140</v>
      </c>
      <c r="H51" s="121"/>
      <c r="I51" s="121"/>
      <c r="J51" s="121"/>
      <c r="K51" s="121"/>
      <c r="L51" s="121"/>
      <c r="M51" s="121"/>
      <c r="N51" s="121"/>
      <c r="O51" s="122"/>
      <c r="P51" s="120" t="s">
        <v>56</v>
      </c>
      <c r="Q51" s="121"/>
      <c r="R51" s="121"/>
      <c r="S51" s="121"/>
      <c r="T51" s="121"/>
      <c r="U51" s="121"/>
      <c r="V51" s="121"/>
      <c r="W51" s="121"/>
      <c r="X51" s="122"/>
      <c r="Y51" s="935"/>
      <c r="Z51" s="290"/>
      <c r="AA51" s="291"/>
      <c r="AB51" s="129" t="s">
        <v>11</v>
      </c>
      <c r="AC51" s="940"/>
      <c r="AD51" s="941"/>
      <c r="AE51" s="928" t="s">
        <v>371</v>
      </c>
      <c r="AF51" s="928"/>
      <c r="AG51" s="928"/>
      <c r="AH51" s="129"/>
      <c r="AI51" s="928" t="s">
        <v>467</v>
      </c>
      <c r="AJ51" s="928"/>
      <c r="AK51" s="928"/>
      <c r="AL51" s="129"/>
      <c r="AM51" s="928" t="s">
        <v>468</v>
      </c>
      <c r="AN51" s="928"/>
      <c r="AO51" s="928"/>
      <c r="AP51" s="129"/>
      <c r="AQ51" s="136" t="s">
        <v>223</v>
      </c>
      <c r="AR51" s="137"/>
      <c r="AS51" s="137"/>
      <c r="AT51" s="138"/>
      <c r="AU51" s="139" t="s">
        <v>129</v>
      </c>
      <c r="AV51" s="139"/>
      <c r="AW51" s="139"/>
      <c r="AX51" s="140"/>
      <c r="AY51" s="34">
        <f>COUNTA($G$53)</f>
        <v>0</v>
      </c>
    </row>
    <row r="52" spans="1:51" ht="18.75" customHeight="1" x14ac:dyDescent="0.15">
      <c r="A52" s="691"/>
      <c r="B52" s="692"/>
      <c r="C52" s="692"/>
      <c r="D52" s="692"/>
      <c r="E52" s="692"/>
      <c r="F52" s="693"/>
      <c r="G52" s="172"/>
      <c r="H52" s="124"/>
      <c r="I52" s="124"/>
      <c r="J52" s="124"/>
      <c r="K52" s="124"/>
      <c r="L52" s="124"/>
      <c r="M52" s="124"/>
      <c r="N52" s="124"/>
      <c r="O52" s="125"/>
      <c r="P52" s="123"/>
      <c r="Q52" s="124"/>
      <c r="R52" s="124"/>
      <c r="S52" s="124"/>
      <c r="T52" s="124"/>
      <c r="U52" s="124"/>
      <c r="V52" s="124"/>
      <c r="W52" s="124"/>
      <c r="X52" s="125"/>
      <c r="Y52" s="936"/>
      <c r="Z52" s="937"/>
      <c r="AA52" s="938"/>
      <c r="AB52" s="942"/>
      <c r="AC52" s="716"/>
      <c r="AD52" s="717"/>
      <c r="AE52" s="699"/>
      <c r="AF52" s="699"/>
      <c r="AG52" s="699"/>
      <c r="AH52" s="132"/>
      <c r="AI52" s="699"/>
      <c r="AJ52" s="699"/>
      <c r="AK52" s="699"/>
      <c r="AL52" s="132"/>
      <c r="AM52" s="699"/>
      <c r="AN52" s="699"/>
      <c r="AO52" s="699"/>
      <c r="AP52" s="132"/>
      <c r="AQ52" s="141"/>
      <c r="AR52" s="142"/>
      <c r="AS52" s="143" t="s">
        <v>224</v>
      </c>
      <c r="AT52" s="144"/>
      <c r="AU52" s="142"/>
      <c r="AV52" s="142"/>
      <c r="AW52" s="124" t="s">
        <v>170</v>
      </c>
      <c r="AX52" s="145"/>
      <c r="AY52" s="34">
        <f t="shared" ref="AY52:AY57" si="7">$AY$51</f>
        <v>0</v>
      </c>
    </row>
    <row r="53" spans="1:51" ht="22.5" customHeight="1" x14ac:dyDescent="0.15">
      <c r="A53" s="694"/>
      <c r="B53" s="692"/>
      <c r="C53" s="692"/>
      <c r="D53" s="692"/>
      <c r="E53" s="692"/>
      <c r="F53" s="693"/>
      <c r="G53" s="194"/>
      <c r="H53" s="946"/>
      <c r="I53" s="946"/>
      <c r="J53" s="946"/>
      <c r="K53" s="946"/>
      <c r="L53" s="946"/>
      <c r="M53" s="946"/>
      <c r="N53" s="946"/>
      <c r="O53" s="947"/>
      <c r="P53" s="147"/>
      <c r="Q53" s="659"/>
      <c r="R53" s="659"/>
      <c r="S53" s="659"/>
      <c r="T53" s="659"/>
      <c r="U53" s="659"/>
      <c r="V53" s="659"/>
      <c r="W53" s="659"/>
      <c r="X53" s="660"/>
      <c r="Y53" s="932" t="s">
        <v>12</v>
      </c>
      <c r="Z53" s="933"/>
      <c r="AA53" s="934"/>
      <c r="AB53" s="164"/>
      <c r="AC53" s="667"/>
      <c r="AD53" s="667"/>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5"/>
      <c r="B54" s="696"/>
      <c r="C54" s="696"/>
      <c r="D54" s="696"/>
      <c r="E54" s="696"/>
      <c r="F54" s="697"/>
      <c r="G54" s="948"/>
      <c r="H54" s="949"/>
      <c r="I54" s="949"/>
      <c r="J54" s="949"/>
      <c r="K54" s="949"/>
      <c r="L54" s="949"/>
      <c r="M54" s="949"/>
      <c r="N54" s="949"/>
      <c r="O54" s="950"/>
      <c r="P54" s="954"/>
      <c r="Q54" s="954"/>
      <c r="R54" s="954"/>
      <c r="S54" s="954"/>
      <c r="T54" s="954"/>
      <c r="U54" s="954"/>
      <c r="V54" s="954"/>
      <c r="W54" s="954"/>
      <c r="X54" s="955"/>
      <c r="Y54" s="191" t="s">
        <v>51</v>
      </c>
      <c r="Z54" s="929"/>
      <c r="AA54" s="930"/>
      <c r="AB54" s="108"/>
      <c r="AC54" s="931"/>
      <c r="AD54" s="931"/>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62"/>
      <c r="Q55" s="662"/>
      <c r="R55" s="662"/>
      <c r="S55" s="662"/>
      <c r="T55" s="662"/>
      <c r="U55" s="662"/>
      <c r="V55" s="662"/>
      <c r="W55" s="662"/>
      <c r="X55" s="663"/>
      <c r="Y55" s="956" t="s">
        <v>13</v>
      </c>
      <c r="Z55" s="929"/>
      <c r="AA55" s="930"/>
      <c r="AB55" s="113" t="s">
        <v>171</v>
      </c>
      <c r="AC55" s="957"/>
      <c r="AD55" s="957"/>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8" t="s">
        <v>343</v>
      </c>
      <c r="B56" s="959"/>
      <c r="C56" s="959"/>
      <c r="D56" s="959"/>
      <c r="E56" s="959"/>
      <c r="F56" s="960"/>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61"/>
      <c r="B57" s="962"/>
      <c r="C57" s="962"/>
      <c r="D57" s="962"/>
      <c r="E57" s="962"/>
      <c r="F57" s="963"/>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91" t="s">
        <v>316</v>
      </c>
      <c r="B58" s="692"/>
      <c r="C58" s="692"/>
      <c r="D58" s="692"/>
      <c r="E58" s="692"/>
      <c r="F58" s="693"/>
      <c r="G58" s="171" t="s">
        <v>140</v>
      </c>
      <c r="H58" s="121"/>
      <c r="I58" s="121"/>
      <c r="J58" s="121"/>
      <c r="K58" s="121"/>
      <c r="L58" s="121"/>
      <c r="M58" s="121"/>
      <c r="N58" s="121"/>
      <c r="O58" s="122"/>
      <c r="P58" s="120" t="s">
        <v>56</v>
      </c>
      <c r="Q58" s="121"/>
      <c r="R58" s="121"/>
      <c r="S58" s="121"/>
      <c r="T58" s="121"/>
      <c r="U58" s="121"/>
      <c r="V58" s="121"/>
      <c r="W58" s="121"/>
      <c r="X58" s="122"/>
      <c r="Y58" s="935"/>
      <c r="Z58" s="290"/>
      <c r="AA58" s="291"/>
      <c r="AB58" s="939" t="s">
        <v>11</v>
      </c>
      <c r="AC58" s="940"/>
      <c r="AD58" s="941"/>
      <c r="AE58" s="928" t="s">
        <v>371</v>
      </c>
      <c r="AF58" s="928"/>
      <c r="AG58" s="928"/>
      <c r="AH58" s="129"/>
      <c r="AI58" s="928" t="s">
        <v>467</v>
      </c>
      <c r="AJ58" s="928"/>
      <c r="AK58" s="928"/>
      <c r="AL58" s="129"/>
      <c r="AM58" s="928" t="s">
        <v>468</v>
      </c>
      <c r="AN58" s="928"/>
      <c r="AO58" s="928"/>
      <c r="AP58" s="129"/>
      <c r="AQ58" s="136" t="s">
        <v>223</v>
      </c>
      <c r="AR58" s="137"/>
      <c r="AS58" s="137"/>
      <c r="AT58" s="138"/>
      <c r="AU58" s="139" t="s">
        <v>129</v>
      </c>
      <c r="AV58" s="139"/>
      <c r="AW58" s="139"/>
      <c r="AX58" s="140"/>
      <c r="AY58" s="34">
        <f>COUNTA($G$60)</f>
        <v>0</v>
      </c>
    </row>
    <row r="59" spans="1:51" ht="18.75" customHeight="1" x14ac:dyDescent="0.15">
      <c r="A59" s="691"/>
      <c r="B59" s="692"/>
      <c r="C59" s="692"/>
      <c r="D59" s="692"/>
      <c r="E59" s="692"/>
      <c r="F59" s="693"/>
      <c r="G59" s="172"/>
      <c r="H59" s="124"/>
      <c r="I59" s="124"/>
      <c r="J59" s="124"/>
      <c r="K59" s="124"/>
      <c r="L59" s="124"/>
      <c r="M59" s="124"/>
      <c r="N59" s="124"/>
      <c r="O59" s="125"/>
      <c r="P59" s="123"/>
      <c r="Q59" s="124"/>
      <c r="R59" s="124"/>
      <c r="S59" s="124"/>
      <c r="T59" s="124"/>
      <c r="U59" s="124"/>
      <c r="V59" s="124"/>
      <c r="W59" s="124"/>
      <c r="X59" s="125"/>
      <c r="Y59" s="936"/>
      <c r="Z59" s="937"/>
      <c r="AA59" s="938"/>
      <c r="AB59" s="942"/>
      <c r="AC59" s="716"/>
      <c r="AD59" s="717"/>
      <c r="AE59" s="699"/>
      <c r="AF59" s="699"/>
      <c r="AG59" s="699"/>
      <c r="AH59" s="132"/>
      <c r="AI59" s="699"/>
      <c r="AJ59" s="699"/>
      <c r="AK59" s="699"/>
      <c r="AL59" s="132"/>
      <c r="AM59" s="699"/>
      <c r="AN59" s="699"/>
      <c r="AO59" s="699"/>
      <c r="AP59" s="132"/>
      <c r="AQ59" s="141"/>
      <c r="AR59" s="142"/>
      <c r="AS59" s="143" t="s">
        <v>224</v>
      </c>
      <c r="AT59" s="144"/>
      <c r="AU59" s="142"/>
      <c r="AV59" s="142"/>
      <c r="AW59" s="124" t="s">
        <v>170</v>
      </c>
      <c r="AX59" s="145"/>
      <c r="AY59" s="34">
        <f t="shared" ref="AY59:AY64" si="8">$AY$58</f>
        <v>0</v>
      </c>
    </row>
    <row r="60" spans="1:51" ht="22.5" customHeight="1" x14ac:dyDescent="0.15">
      <c r="A60" s="694"/>
      <c r="B60" s="692"/>
      <c r="C60" s="692"/>
      <c r="D60" s="692"/>
      <c r="E60" s="692"/>
      <c r="F60" s="693"/>
      <c r="G60" s="194"/>
      <c r="H60" s="946"/>
      <c r="I60" s="946"/>
      <c r="J60" s="946"/>
      <c r="K60" s="946"/>
      <c r="L60" s="946"/>
      <c r="M60" s="946"/>
      <c r="N60" s="946"/>
      <c r="O60" s="947"/>
      <c r="P60" s="147"/>
      <c r="Q60" s="659"/>
      <c r="R60" s="659"/>
      <c r="S60" s="659"/>
      <c r="T60" s="659"/>
      <c r="U60" s="659"/>
      <c r="V60" s="659"/>
      <c r="W60" s="659"/>
      <c r="X60" s="660"/>
      <c r="Y60" s="932" t="s">
        <v>12</v>
      </c>
      <c r="Z60" s="933"/>
      <c r="AA60" s="934"/>
      <c r="AB60" s="164"/>
      <c r="AC60" s="667"/>
      <c r="AD60" s="667"/>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5"/>
      <c r="B61" s="696"/>
      <c r="C61" s="696"/>
      <c r="D61" s="696"/>
      <c r="E61" s="696"/>
      <c r="F61" s="697"/>
      <c r="G61" s="948"/>
      <c r="H61" s="949"/>
      <c r="I61" s="949"/>
      <c r="J61" s="949"/>
      <c r="K61" s="949"/>
      <c r="L61" s="949"/>
      <c r="M61" s="949"/>
      <c r="N61" s="949"/>
      <c r="O61" s="950"/>
      <c r="P61" s="954"/>
      <c r="Q61" s="954"/>
      <c r="R61" s="954"/>
      <c r="S61" s="954"/>
      <c r="T61" s="954"/>
      <c r="U61" s="954"/>
      <c r="V61" s="954"/>
      <c r="W61" s="954"/>
      <c r="X61" s="955"/>
      <c r="Y61" s="191" t="s">
        <v>51</v>
      </c>
      <c r="Z61" s="929"/>
      <c r="AA61" s="930"/>
      <c r="AB61" s="108"/>
      <c r="AC61" s="931"/>
      <c r="AD61" s="931"/>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62"/>
      <c r="Q62" s="662"/>
      <c r="R62" s="662"/>
      <c r="S62" s="662"/>
      <c r="T62" s="662"/>
      <c r="U62" s="662"/>
      <c r="V62" s="662"/>
      <c r="W62" s="662"/>
      <c r="X62" s="663"/>
      <c r="Y62" s="956" t="s">
        <v>13</v>
      </c>
      <c r="Z62" s="929"/>
      <c r="AA62" s="930"/>
      <c r="AB62" s="113" t="s">
        <v>171</v>
      </c>
      <c r="AC62" s="957"/>
      <c r="AD62" s="957"/>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8" t="s">
        <v>343</v>
      </c>
      <c r="B63" s="959"/>
      <c r="C63" s="959"/>
      <c r="D63" s="959"/>
      <c r="E63" s="959"/>
      <c r="F63" s="960"/>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61"/>
      <c r="B64" s="962"/>
      <c r="C64" s="962"/>
      <c r="D64" s="962"/>
      <c r="E64" s="962"/>
      <c r="F64" s="963"/>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91" t="s">
        <v>316</v>
      </c>
      <c r="B65" s="692"/>
      <c r="C65" s="692"/>
      <c r="D65" s="692"/>
      <c r="E65" s="692"/>
      <c r="F65" s="693"/>
      <c r="G65" s="171" t="s">
        <v>140</v>
      </c>
      <c r="H65" s="121"/>
      <c r="I65" s="121"/>
      <c r="J65" s="121"/>
      <c r="K65" s="121"/>
      <c r="L65" s="121"/>
      <c r="M65" s="121"/>
      <c r="N65" s="121"/>
      <c r="O65" s="122"/>
      <c r="P65" s="120" t="s">
        <v>56</v>
      </c>
      <c r="Q65" s="121"/>
      <c r="R65" s="121"/>
      <c r="S65" s="121"/>
      <c r="T65" s="121"/>
      <c r="U65" s="121"/>
      <c r="V65" s="121"/>
      <c r="W65" s="121"/>
      <c r="X65" s="122"/>
      <c r="Y65" s="935"/>
      <c r="Z65" s="290"/>
      <c r="AA65" s="291"/>
      <c r="AB65" s="939" t="s">
        <v>11</v>
      </c>
      <c r="AC65" s="940"/>
      <c r="AD65" s="941"/>
      <c r="AE65" s="928" t="s">
        <v>371</v>
      </c>
      <c r="AF65" s="928"/>
      <c r="AG65" s="928"/>
      <c r="AH65" s="129"/>
      <c r="AI65" s="928" t="s">
        <v>467</v>
      </c>
      <c r="AJ65" s="928"/>
      <c r="AK65" s="928"/>
      <c r="AL65" s="129"/>
      <c r="AM65" s="928" t="s">
        <v>468</v>
      </c>
      <c r="AN65" s="928"/>
      <c r="AO65" s="928"/>
      <c r="AP65" s="129"/>
      <c r="AQ65" s="136" t="s">
        <v>223</v>
      </c>
      <c r="AR65" s="137"/>
      <c r="AS65" s="137"/>
      <c r="AT65" s="138"/>
      <c r="AU65" s="139" t="s">
        <v>129</v>
      </c>
      <c r="AV65" s="139"/>
      <c r="AW65" s="139"/>
      <c r="AX65" s="140"/>
      <c r="AY65" s="34">
        <f>COUNTA($G$67)</f>
        <v>0</v>
      </c>
    </row>
    <row r="66" spans="1:51" ht="18.75" customHeight="1" x14ac:dyDescent="0.15">
      <c r="A66" s="691"/>
      <c r="B66" s="692"/>
      <c r="C66" s="692"/>
      <c r="D66" s="692"/>
      <c r="E66" s="692"/>
      <c r="F66" s="693"/>
      <c r="G66" s="172"/>
      <c r="H66" s="124"/>
      <c r="I66" s="124"/>
      <c r="J66" s="124"/>
      <c r="K66" s="124"/>
      <c r="L66" s="124"/>
      <c r="M66" s="124"/>
      <c r="N66" s="124"/>
      <c r="O66" s="125"/>
      <c r="P66" s="123"/>
      <c r="Q66" s="124"/>
      <c r="R66" s="124"/>
      <c r="S66" s="124"/>
      <c r="T66" s="124"/>
      <c r="U66" s="124"/>
      <c r="V66" s="124"/>
      <c r="W66" s="124"/>
      <c r="X66" s="125"/>
      <c r="Y66" s="936"/>
      <c r="Z66" s="937"/>
      <c r="AA66" s="938"/>
      <c r="AB66" s="942"/>
      <c r="AC66" s="716"/>
      <c r="AD66" s="717"/>
      <c r="AE66" s="699"/>
      <c r="AF66" s="699"/>
      <c r="AG66" s="699"/>
      <c r="AH66" s="132"/>
      <c r="AI66" s="699"/>
      <c r="AJ66" s="699"/>
      <c r="AK66" s="699"/>
      <c r="AL66" s="132"/>
      <c r="AM66" s="699"/>
      <c r="AN66" s="699"/>
      <c r="AO66" s="699"/>
      <c r="AP66" s="132"/>
      <c r="AQ66" s="141"/>
      <c r="AR66" s="142"/>
      <c r="AS66" s="143" t="s">
        <v>224</v>
      </c>
      <c r="AT66" s="144"/>
      <c r="AU66" s="142"/>
      <c r="AV66" s="142"/>
      <c r="AW66" s="124" t="s">
        <v>170</v>
      </c>
      <c r="AX66" s="145"/>
      <c r="AY66" s="34">
        <f t="shared" ref="AY66:AY71" si="9">$AY$65</f>
        <v>0</v>
      </c>
    </row>
    <row r="67" spans="1:51" ht="22.5" customHeight="1" x14ac:dyDescent="0.15">
      <c r="A67" s="694"/>
      <c r="B67" s="692"/>
      <c r="C67" s="692"/>
      <c r="D67" s="692"/>
      <c r="E67" s="692"/>
      <c r="F67" s="693"/>
      <c r="G67" s="194"/>
      <c r="H67" s="946"/>
      <c r="I67" s="946"/>
      <c r="J67" s="946"/>
      <c r="K67" s="946"/>
      <c r="L67" s="946"/>
      <c r="M67" s="946"/>
      <c r="N67" s="946"/>
      <c r="O67" s="947"/>
      <c r="P67" s="147"/>
      <c r="Q67" s="659"/>
      <c r="R67" s="659"/>
      <c r="S67" s="659"/>
      <c r="T67" s="659"/>
      <c r="U67" s="659"/>
      <c r="V67" s="659"/>
      <c r="W67" s="659"/>
      <c r="X67" s="660"/>
      <c r="Y67" s="932" t="s">
        <v>12</v>
      </c>
      <c r="Z67" s="933"/>
      <c r="AA67" s="934"/>
      <c r="AB67" s="164"/>
      <c r="AC67" s="667"/>
      <c r="AD67" s="667"/>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5"/>
      <c r="B68" s="696"/>
      <c r="C68" s="696"/>
      <c r="D68" s="696"/>
      <c r="E68" s="696"/>
      <c r="F68" s="697"/>
      <c r="G68" s="948"/>
      <c r="H68" s="949"/>
      <c r="I68" s="949"/>
      <c r="J68" s="949"/>
      <c r="K68" s="949"/>
      <c r="L68" s="949"/>
      <c r="M68" s="949"/>
      <c r="N68" s="949"/>
      <c r="O68" s="950"/>
      <c r="P68" s="954"/>
      <c r="Q68" s="954"/>
      <c r="R68" s="954"/>
      <c r="S68" s="954"/>
      <c r="T68" s="954"/>
      <c r="U68" s="954"/>
      <c r="V68" s="954"/>
      <c r="W68" s="954"/>
      <c r="X68" s="955"/>
      <c r="Y68" s="191" t="s">
        <v>51</v>
      </c>
      <c r="Z68" s="929"/>
      <c r="AA68" s="930"/>
      <c r="AB68" s="108"/>
      <c r="AC68" s="931"/>
      <c r="AD68" s="931"/>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62"/>
      <c r="Q69" s="662"/>
      <c r="R69" s="662"/>
      <c r="S69" s="662"/>
      <c r="T69" s="662"/>
      <c r="U69" s="662"/>
      <c r="V69" s="662"/>
      <c r="W69" s="662"/>
      <c r="X69" s="663"/>
      <c r="Y69" s="191" t="s">
        <v>13</v>
      </c>
      <c r="Z69" s="929"/>
      <c r="AA69" s="930"/>
      <c r="AB69" s="612" t="s">
        <v>171</v>
      </c>
      <c r="AC69" s="278"/>
      <c r="AD69" s="278"/>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8" t="s">
        <v>343</v>
      </c>
      <c r="B70" s="959"/>
      <c r="C70" s="959"/>
      <c r="D70" s="959"/>
      <c r="E70" s="959"/>
      <c r="F70" s="960"/>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6" t="s">
        <v>329</v>
      </c>
      <c r="H2" s="317"/>
      <c r="I2" s="317"/>
      <c r="J2" s="317"/>
      <c r="K2" s="317"/>
      <c r="L2" s="317"/>
      <c r="M2" s="317"/>
      <c r="N2" s="317"/>
      <c r="O2" s="317"/>
      <c r="P2" s="317"/>
      <c r="Q2" s="317"/>
      <c r="R2" s="317"/>
      <c r="S2" s="317"/>
      <c r="T2" s="317"/>
      <c r="U2" s="317"/>
      <c r="V2" s="317"/>
      <c r="W2" s="317"/>
      <c r="X2" s="317"/>
      <c r="Y2" s="317"/>
      <c r="Z2" s="317"/>
      <c r="AA2" s="317"/>
      <c r="AB2" s="318"/>
      <c r="AC2" s="316" t="s">
        <v>331</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20" t="s">
        <v>15</v>
      </c>
      <c r="H3" s="321"/>
      <c r="I3" s="321"/>
      <c r="J3" s="321"/>
      <c r="K3" s="321"/>
      <c r="L3" s="322" t="s">
        <v>16</v>
      </c>
      <c r="M3" s="321"/>
      <c r="N3" s="321"/>
      <c r="O3" s="321"/>
      <c r="P3" s="321"/>
      <c r="Q3" s="321"/>
      <c r="R3" s="321"/>
      <c r="S3" s="321"/>
      <c r="T3" s="321"/>
      <c r="U3" s="321"/>
      <c r="V3" s="321"/>
      <c r="W3" s="321"/>
      <c r="X3" s="323"/>
      <c r="Y3" s="324" t="s">
        <v>17</v>
      </c>
      <c r="Z3" s="325"/>
      <c r="AA3" s="325"/>
      <c r="AB3" s="326"/>
      <c r="AC3" s="320" t="s">
        <v>15</v>
      </c>
      <c r="AD3" s="321"/>
      <c r="AE3" s="321"/>
      <c r="AF3" s="321"/>
      <c r="AG3" s="321"/>
      <c r="AH3" s="322" t="s">
        <v>16</v>
      </c>
      <c r="AI3" s="321"/>
      <c r="AJ3" s="321"/>
      <c r="AK3" s="321"/>
      <c r="AL3" s="321"/>
      <c r="AM3" s="321"/>
      <c r="AN3" s="321"/>
      <c r="AO3" s="321"/>
      <c r="AP3" s="321"/>
      <c r="AQ3" s="321"/>
      <c r="AR3" s="321"/>
      <c r="AS3" s="321"/>
      <c r="AT3" s="323"/>
      <c r="AU3" s="324" t="s">
        <v>17</v>
      </c>
      <c r="AV3" s="325"/>
      <c r="AW3" s="325"/>
      <c r="AX3" s="327"/>
      <c r="AY3" s="34">
        <f>$AY$2</f>
        <v>0</v>
      </c>
    </row>
    <row r="4" spans="1:51" ht="24.75" customHeight="1" x14ac:dyDescent="0.15">
      <c r="A4" s="970"/>
      <c r="B4" s="971"/>
      <c r="C4" s="971"/>
      <c r="D4" s="971"/>
      <c r="E4" s="971"/>
      <c r="F4" s="972"/>
      <c r="G4" s="306"/>
      <c r="H4" s="307"/>
      <c r="I4" s="307"/>
      <c r="J4" s="307"/>
      <c r="K4" s="308"/>
      <c r="L4" s="309"/>
      <c r="M4" s="310"/>
      <c r="N4" s="310"/>
      <c r="O4" s="310"/>
      <c r="P4" s="310"/>
      <c r="Q4" s="310"/>
      <c r="R4" s="310"/>
      <c r="S4" s="310"/>
      <c r="T4" s="310"/>
      <c r="U4" s="310"/>
      <c r="V4" s="310"/>
      <c r="W4" s="310"/>
      <c r="X4" s="311"/>
      <c r="Y4" s="312"/>
      <c r="Z4" s="313"/>
      <c r="AA4" s="313"/>
      <c r="AB4" s="314"/>
      <c r="AC4" s="306"/>
      <c r="AD4" s="307"/>
      <c r="AE4" s="307"/>
      <c r="AF4" s="307"/>
      <c r="AG4" s="308"/>
      <c r="AH4" s="309"/>
      <c r="AI4" s="310"/>
      <c r="AJ4" s="310"/>
      <c r="AK4" s="310"/>
      <c r="AL4" s="310"/>
      <c r="AM4" s="310"/>
      <c r="AN4" s="310"/>
      <c r="AO4" s="310"/>
      <c r="AP4" s="310"/>
      <c r="AQ4" s="310"/>
      <c r="AR4" s="310"/>
      <c r="AS4" s="310"/>
      <c r="AT4" s="311"/>
      <c r="AU4" s="312"/>
      <c r="AV4" s="313"/>
      <c r="AW4" s="313"/>
      <c r="AX4" s="315"/>
      <c r="AY4" s="34">
        <f t="shared" ref="AY4:AY14" si="0">$AY$2</f>
        <v>0</v>
      </c>
    </row>
    <row r="5" spans="1:51" ht="24.75" customHeight="1" x14ac:dyDescent="0.15">
      <c r="A5" s="970"/>
      <c r="B5" s="971"/>
      <c r="C5" s="971"/>
      <c r="D5" s="971"/>
      <c r="E5" s="971"/>
      <c r="F5" s="972"/>
      <c r="G5" s="296"/>
      <c r="H5" s="297"/>
      <c r="I5" s="297"/>
      <c r="J5" s="297"/>
      <c r="K5" s="298"/>
      <c r="L5" s="299"/>
      <c r="M5" s="300"/>
      <c r="N5" s="300"/>
      <c r="O5" s="300"/>
      <c r="P5" s="300"/>
      <c r="Q5" s="300"/>
      <c r="R5" s="300"/>
      <c r="S5" s="300"/>
      <c r="T5" s="300"/>
      <c r="U5" s="300"/>
      <c r="V5" s="300"/>
      <c r="W5" s="300"/>
      <c r="X5" s="301"/>
      <c r="Y5" s="302"/>
      <c r="Z5" s="303"/>
      <c r="AA5" s="303"/>
      <c r="AB5" s="304"/>
      <c r="AC5" s="296"/>
      <c r="AD5" s="297"/>
      <c r="AE5" s="297"/>
      <c r="AF5" s="297"/>
      <c r="AG5" s="298"/>
      <c r="AH5" s="299"/>
      <c r="AI5" s="300"/>
      <c r="AJ5" s="300"/>
      <c r="AK5" s="300"/>
      <c r="AL5" s="300"/>
      <c r="AM5" s="300"/>
      <c r="AN5" s="300"/>
      <c r="AO5" s="300"/>
      <c r="AP5" s="300"/>
      <c r="AQ5" s="300"/>
      <c r="AR5" s="300"/>
      <c r="AS5" s="300"/>
      <c r="AT5" s="301"/>
      <c r="AU5" s="302"/>
      <c r="AV5" s="303"/>
      <c r="AW5" s="303"/>
      <c r="AX5" s="305"/>
      <c r="AY5" s="34">
        <f t="shared" si="0"/>
        <v>0</v>
      </c>
    </row>
    <row r="6" spans="1:51" ht="24.75" customHeight="1" x14ac:dyDescent="0.15">
      <c r="A6" s="970"/>
      <c r="B6" s="971"/>
      <c r="C6" s="971"/>
      <c r="D6" s="971"/>
      <c r="E6" s="971"/>
      <c r="F6" s="972"/>
      <c r="G6" s="296"/>
      <c r="H6" s="297"/>
      <c r="I6" s="297"/>
      <c r="J6" s="297"/>
      <c r="K6" s="298"/>
      <c r="L6" s="299"/>
      <c r="M6" s="300"/>
      <c r="N6" s="300"/>
      <c r="O6" s="300"/>
      <c r="P6" s="300"/>
      <c r="Q6" s="300"/>
      <c r="R6" s="300"/>
      <c r="S6" s="300"/>
      <c r="T6" s="300"/>
      <c r="U6" s="300"/>
      <c r="V6" s="300"/>
      <c r="W6" s="300"/>
      <c r="X6" s="301"/>
      <c r="Y6" s="302"/>
      <c r="Z6" s="303"/>
      <c r="AA6" s="303"/>
      <c r="AB6" s="304"/>
      <c r="AC6" s="296"/>
      <c r="AD6" s="297"/>
      <c r="AE6" s="297"/>
      <c r="AF6" s="297"/>
      <c r="AG6" s="298"/>
      <c r="AH6" s="299"/>
      <c r="AI6" s="300"/>
      <c r="AJ6" s="300"/>
      <c r="AK6" s="300"/>
      <c r="AL6" s="300"/>
      <c r="AM6" s="300"/>
      <c r="AN6" s="300"/>
      <c r="AO6" s="300"/>
      <c r="AP6" s="300"/>
      <c r="AQ6" s="300"/>
      <c r="AR6" s="300"/>
      <c r="AS6" s="300"/>
      <c r="AT6" s="301"/>
      <c r="AU6" s="302"/>
      <c r="AV6" s="303"/>
      <c r="AW6" s="303"/>
      <c r="AX6" s="305"/>
      <c r="AY6" s="34">
        <f t="shared" si="0"/>
        <v>0</v>
      </c>
    </row>
    <row r="7" spans="1:51" ht="24.75" customHeight="1" x14ac:dyDescent="0.15">
      <c r="A7" s="970"/>
      <c r="B7" s="971"/>
      <c r="C7" s="971"/>
      <c r="D7" s="971"/>
      <c r="E7" s="971"/>
      <c r="F7" s="972"/>
      <c r="G7" s="296"/>
      <c r="H7" s="297"/>
      <c r="I7" s="297"/>
      <c r="J7" s="297"/>
      <c r="K7" s="298"/>
      <c r="L7" s="299"/>
      <c r="M7" s="300"/>
      <c r="N7" s="300"/>
      <c r="O7" s="300"/>
      <c r="P7" s="300"/>
      <c r="Q7" s="300"/>
      <c r="R7" s="300"/>
      <c r="S7" s="300"/>
      <c r="T7" s="300"/>
      <c r="U7" s="300"/>
      <c r="V7" s="300"/>
      <c r="W7" s="300"/>
      <c r="X7" s="301"/>
      <c r="Y7" s="302"/>
      <c r="Z7" s="303"/>
      <c r="AA7" s="303"/>
      <c r="AB7" s="304"/>
      <c r="AC7" s="296"/>
      <c r="AD7" s="297"/>
      <c r="AE7" s="297"/>
      <c r="AF7" s="297"/>
      <c r="AG7" s="298"/>
      <c r="AH7" s="299"/>
      <c r="AI7" s="300"/>
      <c r="AJ7" s="300"/>
      <c r="AK7" s="300"/>
      <c r="AL7" s="300"/>
      <c r="AM7" s="300"/>
      <c r="AN7" s="300"/>
      <c r="AO7" s="300"/>
      <c r="AP7" s="300"/>
      <c r="AQ7" s="300"/>
      <c r="AR7" s="300"/>
      <c r="AS7" s="300"/>
      <c r="AT7" s="301"/>
      <c r="AU7" s="302"/>
      <c r="AV7" s="303"/>
      <c r="AW7" s="303"/>
      <c r="AX7" s="305"/>
      <c r="AY7" s="34">
        <f t="shared" si="0"/>
        <v>0</v>
      </c>
    </row>
    <row r="8" spans="1:51" ht="24.75" customHeight="1" x14ac:dyDescent="0.15">
      <c r="A8" s="970"/>
      <c r="B8" s="971"/>
      <c r="C8" s="971"/>
      <c r="D8" s="971"/>
      <c r="E8" s="971"/>
      <c r="F8" s="972"/>
      <c r="G8" s="296"/>
      <c r="H8" s="297"/>
      <c r="I8" s="297"/>
      <c r="J8" s="297"/>
      <c r="K8" s="298"/>
      <c r="L8" s="299"/>
      <c r="M8" s="300"/>
      <c r="N8" s="300"/>
      <c r="O8" s="300"/>
      <c r="P8" s="300"/>
      <c r="Q8" s="300"/>
      <c r="R8" s="300"/>
      <c r="S8" s="300"/>
      <c r="T8" s="300"/>
      <c r="U8" s="300"/>
      <c r="V8" s="300"/>
      <c r="W8" s="300"/>
      <c r="X8" s="301"/>
      <c r="Y8" s="302"/>
      <c r="Z8" s="303"/>
      <c r="AA8" s="303"/>
      <c r="AB8" s="304"/>
      <c r="AC8" s="296"/>
      <c r="AD8" s="297"/>
      <c r="AE8" s="297"/>
      <c r="AF8" s="297"/>
      <c r="AG8" s="298"/>
      <c r="AH8" s="299"/>
      <c r="AI8" s="300"/>
      <c r="AJ8" s="300"/>
      <c r="AK8" s="300"/>
      <c r="AL8" s="300"/>
      <c r="AM8" s="300"/>
      <c r="AN8" s="300"/>
      <c r="AO8" s="300"/>
      <c r="AP8" s="300"/>
      <c r="AQ8" s="300"/>
      <c r="AR8" s="300"/>
      <c r="AS8" s="300"/>
      <c r="AT8" s="301"/>
      <c r="AU8" s="302"/>
      <c r="AV8" s="303"/>
      <c r="AW8" s="303"/>
      <c r="AX8" s="305"/>
      <c r="AY8" s="34">
        <f t="shared" si="0"/>
        <v>0</v>
      </c>
    </row>
    <row r="9" spans="1:51" ht="24.75" customHeight="1" x14ac:dyDescent="0.15">
      <c r="A9" s="970"/>
      <c r="B9" s="971"/>
      <c r="C9" s="971"/>
      <c r="D9" s="971"/>
      <c r="E9" s="971"/>
      <c r="F9" s="972"/>
      <c r="G9" s="296"/>
      <c r="H9" s="297"/>
      <c r="I9" s="297"/>
      <c r="J9" s="297"/>
      <c r="K9" s="298"/>
      <c r="L9" s="299"/>
      <c r="M9" s="300"/>
      <c r="N9" s="300"/>
      <c r="O9" s="300"/>
      <c r="P9" s="300"/>
      <c r="Q9" s="300"/>
      <c r="R9" s="300"/>
      <c r="S9" s="300"/>
      <c r="T9" s="300"/>
      <c r="U9" s="300"/>
      <c r="V9" s="300"/>
      <c r="W9" s="300"/>
      <c r="X9" s="301"/>
      <c r="Y9" s="302"/>
      <c r="Z9" s="303"/>
      <c r="AA9" s="303"/>
      <c r="AB9" s="304"/>
      <c r="AC9" s="296"/>
      <c r="AD9" s="297"/>
      <c r="AE9" s="297"/>
      <c r="AF9" s="297"/>
      <c r="AG9" s="298"/>
      <c r="AH9" s="299"/>
      <c r="AI9" s="300"/>
      <c r="AJ9" s="300"/>
      <c r="AK9" s="300"/>
      <c r="AL9" s="300"/>
      <c r="AM9" s="300"/>
      <c r="AN9" s="300"/>
      <c r="AO9" s="300"/>
      <c r="AP9" s="300"/>
      <c r="AQ9" s="300"/>
      <c r="AR9" s="300"/>
      <c r="AS9" s="300"/>
      <c r="AT9" s="301"/>
      <c r="AU9" s="302"/>
      <c r="AV9" s="303"/>
      <c r="AW9" s="303"/>
      <c r="AX9" s="305"/>
      <c r="AY9" s="34">
        <f t="shared" si="0"/>
        <v>0</v>
      </c>
    </row>
    <row r="10" spans="1:51" ht="24.75" customHeight="1" x14ac:dyDescent="0.15">
      <c r="A10" s="970"/>
      <c r="B10" s="971"/>
      <c r="C10" s="971"/>
      <c r="D10" s="971"/>
      <c r="E10" s="971"/>
      <c r="F10" s="972"/>
      <c r="G10" s="296"/>
      <c r="H10" s="297"/>
      <c r="I10" s="297"/>
      <c r="J10" s="297"/>
      <c r="K10" s="298"/>
      <c r="L10" s="299"/>
      <c r="M10" s="300"/>
      <c r="N10" s="300"/>
      <c r="O10" s="300"/>
      <c r="P10" s="300"/>
      <c r="Q10" s="300"/>
      <c r="R10" s="300"/>
      <c r="S10" s="300"/>
      <c r="T10" s="300"/>
      <c r="U10" s="300"/>
      <c r="V10" s="300"/>
      <c r="W10" s="300"/>
      <c r="X10" s="301"/>
      <c r="Y10" s="302"/>
      <c r="Z10" s="303"/>
      <c r="AA10" s="303"/>
      <c r="AB10" s="304"/>
      <c r="AC10" s="296"/>
      <c r="AD10" s="297"/>
      <c r="AE10" s="297"/>
      <c r="AF10" s="297"/>
      <c r="AG10" s="298"/>
      <c r="AH10" s="299"/>
      <c r="AI10" s="300"/>
      <c r="AJ10" s="300"/>
      <c r="AK10" s="300"/>
      <c r="AL10" s="300"/>
      <c r="AM10" s="300"/>
      <c r="AN10" s="300"/>
      <c r="AO10" s="300"/>
      <c r="AP10" s="300"/>
      <c r="AQ10" s="300"/>
      <c r="AR10" s="300"/>
      <c r="AS10" s="300"/>
      <c r="AT10" s="301"/>
      <c r="AU10" s="302"/>
      <c r="AV10" s="303"/>
      <c r="AW10" s="303"/>
      <c r="AX10" s="305"/>
      <c r="AY10" s="34">
        <f t="shared" si="0"/>
        <v>0</v>
      </c>
    </row>
    <row r="11" spans="1:51" ht="24.75" customHeight="1" x14ac:dyDescent="0.15">
      <c r="A11" s="970"/>
      <c r="B11" s="971"/>
      <c r="C11" s="971"/>
      <c r="D11" s="971"/>
      <c r="E11" s="971"/>
      <c r="F11" s="972"/>
      <c r="G11" s="296"/>
      <c r="H11" s="297"/>
      <c r="I11" s="297"/>
      <c r="J11" s="297"/>
      <c r="K11" s="298"/>
      <c r="L11" s="299"/>
      <c r="M11" s="300"/>
      <c r="N11" s="300"/>
      <c r="O11" s="300"/>
      <c r="P11" s="300"/>
      <c r="Q11" s="300"/>
      <c r="R11" s="300"/>
      <c r="S11" s="300"/>
      <c r="T11" s="300"/>
      <c r="U11" s="300"/>
      <c r="V11" s="300"/>
      <c r="W11" s="300"/>
      <c r="X11" s="301"/>
      <c r="Y11" s="302"/>
      <c r="Z11" s="303"/>
      <c r="AA11" s="303"/>
      <c r="AB11" s="304"/>
      <c r="AC11" s="296"/>
      <c r="AD11" s="297"/>
      <c r="AE11" s="297"/>
      <c r="AF11" s="297"/>
      <c r="AG11" s="298"/>
      <c r="AH11" s="299"/>
      <c r="AI11" s="300"/>
      <c r="AJ11" s="300"/>
      <c r="AK11" s="300"/>
      <c r="AL11" s="300"/>
      <c r="AM11" s="300"/>
      <c r="AN11" s="300"/>
      <c r="AO11" s="300"/>
      <c r="AP11" s="300"/>
      <c r="AQ11" s="300"/>
      <c r="AR11" s="300"/>
      <c r="AS11" s="300"/>
      <c r="AT11" s="301"/>
      <c r="AU11" s="302"/>
      <c r="AV11" s="303"/>
      <c r="AW11" s="303"/>
      <c r="AX11" s="305"/>
      <c r="AY11" s="34">
        <f t="shared" si="0"/>
        <v>0</v>
      </c>
    </row>
    <row r="12" spans="1:51" ht="24.75" customHeight="1" x14ac:dyDescent="0.15">
      <c r="A12" s="970"/>
      <c r="B12" s="971"/>
      <c r="C12" s="971"/>
      <c r="D12" s="971"/>
      <c r="E12" s="971"/>
      <c r="F12" s="972"/>
      <c r="G12" s="296"/>
      <c r="H12" s="297"/>
      <c r="I12" s="297"/>
      <c r="J12" s="297"/>
      <c r="K12" s="298"/>
      <c r="L12" s="299"/>
      <c r="M12" s="300"/>
      <c r="N12" s="300"/>
      <c r="O12" s="300"/>
      <c r="P12" s="300"/>
      <c r="Q12" s="300"/>
      <c r="R12" s="300"/>
      <c r="S12" s="300"/>
      <c r="T12" s="300"/>
      <c r="U12" s="300"/>
      <c r="V12" s="300"/>
      <c r="W12" s="300"/>
      <c r="X12" s="301"/>
      <c r="Y12" s="302"/>
      <c r="Z12" s="303"/>
      <c r="AA12" s="303"/>
      <c r="AB12" s="304"/>
      <c r="AC12" s="296"/>
      <c r="AD12" s="297"/>
      <c r="AE12" s="297"/>
      <c r="AF12" s="297"/>
      <c r="AG12" s="298"/>
      <c r="AH12" s="299"/>
      <c r="AI12" s="300"/>
      <c r="AJ12" s="300"/>
      <c r="AK12" s="300"/>
      <c r="AL12" s="300"/>
      <c r="AM12" s="300"/>
      <c r="AN12" s="300"/>
      <c r="AO12" s="300"/>
      <c r="AP12" s="300"/>
      <c r="AQ12" s="300"/>
      <c r="AR12" s="300"/>
      <c r="AS12" s="300"/>
      <c r="AT12" s="301"/>
      <c r="AU12" s="302"/>
      <c r="AV12" s="303"/>
      <c r="AW12" s="303"/>
      <c r="AX12" s="305"/>
      <c r="AY12" s="34">
        <f t="shared" si="0"/>
        <v>0</v>
      </c>
    </row>
    <row r="13" spans="1:51" ht="24.75" customHeight="1" x14ac:dyDescent="0.15">
      <c r="A13" s="970"/>
      <c r="B13" s="971"/>
      <c r="C13" s="971"/>
      <c r="D13" s="971"/>
      <c r="E13" s="971"/>
      <c r="F13" s="972"/>
      <c r="G13" s="296"/>
      <c r="H13" s="297"/>
      <c r="I13" s="297"/>
      <c r="J13" s="297"/>
      <c r="K13" s="298"/>
      <c r="L13" s="299"/>
      <c r="M13" s="300"/>
      <c r="N13" s="300"/>
      <c r="O13" s="300"/>
      <c r="P13" s="300"/>
      <c r="Q13" s="300"/>
      <c r="R13" s="300"/>
      <c r="S13" s="300"/>
      <c r="T13" s="300"/>
      <c r="U13" s="300"/>
      <c r="V13" s="300"/>
      <c r="W13" s="300"/>
      <c r="X13" s="301"/>
      <c r="Y13" s="302"/>
      <c r="Z13" s="303"/>
      <c r="AA13" s="303"/>
      <c r="AB13" s="304"/>
      <c r="AC13" s="296"/>
      <c r="AD13" s="297"/>
      <c r="AE13" s="297"/>
      <c r="AF13" s="297"/>
      <c r="AG13" s="298"/>
      <c r="AH13" s="299"/>
      <c r="AI13" s="300"/>
      <c r="AJ13" s="300"/>
      <c r="AK13" s="300"/>
      <c r="AL13" s="300"/>
      <c r="AM13" s="300"/>
      <c r="AN13" s="300"/>
      <c r="AO13" s="300"/>
      <c r="AP13" s="300"/>
      <c r="AQ13" s="300"/>
      <c r="AR13" s="300"/>
      <c r="AS13" s="300"/>
      <c r="AT13" s="301"/>
      <c r="AU13" s="302"/>
      <c r="AV13" s="303"/>
      <c r="AW13" s="303"/>
      <c r="AX13" s="305"/>
      <c r="AY13" s="34">
        <f t="shared" si="0"/>
        <v>0</v>
      </c>
    </row>
    <row r="14" spans="1:51" ht="24.75" customHeight="1" thickBot="1" x14ac:dyDescent="0.2">
      <c r="A14" s="970"/>
      <c r="B14" s="971"/>
      <c r="C14" s="971"/>
      <c r="D14" s="971"/>
      <c r="E14" s="971"/>
      <c r="F14" s="972"/>
      <c r="G14" s="287" t="s">
        <v>18</v>
      </c>
      <c r="H14" s="288"/>
      <c r="I14" s="288"/>
      <c r="J14" s="288"/>
      <c r="K14" s="288"/>
      <c r="L14" s="289"/>
      <c r="M14" s="290"/>
      <c r="N14" s="290"/>
      <c r="O14" s="290"/>
      <c r="P14" s="290"/>
      <c r="Q14" s="290"/>
      <c r="R14" s="290"/>
      <c r="S14" s="290"/>
      <c r="T14" s="290"/>
      <c r="U14" s="290"/>
      <c r="V14" s="290"/>
      <c r="W14" s="290"/>
      <c r="X14" s="291"/>
      <c r="Y14" s="292">
        <f>SUM(Y4:AB13)</f>
        <v>0</v>
      </c>
      <c r="Z14" s="293"/>
      <c r="AA14" s="293"/>
      <c r="AB14" s="294"/>
      <c r="AC14" s="287" t="s">
        <v>18</v>
      </c>
      <c r="AD14" s="288"/>
      <c r="AE14" s="288"/>
      <c r="AF14" s="288"/>
      <c r="AG14" s="288"/>
      <c r="AH14" s="289"/>
      <c r="AI14" s="290"/>
      <c r="AJ14" s="290"/>
      <c r="AK14" s="290"/>
      <c r="AL14" s="290"/>
      <c r="AM14" s="290"/>
      <c r="AN14" s="290"/>
      <c r="AO14" s="290"/>
      <c r="AP14" s="290"/>
      <c r="AQ14" s="290"/>
      <c r="AR14" s="290"/>
      <c r="AS14" s="290"/>
      <c r="AT14" s="291"/>
      <c r="AU14" s="292">
        <f>SUM(AU4:AX13)</f>
        <v>0</v>
      </c>
      <c r="AV14" s="293"/>
      <c r="AW14" s="293"/>
      <c r="AX14" s="295"/>
      <c r="AY14" s="34">
        <f t="shared" si="0"/>
        <v>0</v>
      </c>
    </row>
    <row r="15" spans="1:51" ht="30" customHeight="1" x14ac:dyDescent="0.15">
      <c r="A15" s="970"/>
      <c r="B15" s="971"/>
      <c r="C15" s="971"/>
      <c r="D15" s="971"/>
      <c r="E15" s="971"/>
      <c r="F15" s="972"/>
      <c r="G15" s="316" t="s">
        <v>246</v>
      </c>
      <c r="H15" s="317"/>
      <c r="I15" s="317"/>
      <c r="J15" s="317"/>
      <c r="K15" s="317"/>
      <c r="L15" s="317"/>
      <c r="M15" s="317"/>
      <c r="N15" s="317"/>
      <c r="O15" s="317"/>
      <c r="P15" s="317"/>
      <c r="Q15" s="317"/>
      <c r="R15" s="317"/>
      <c r="S15" s="317"/>
      <c r="T15" s="317"/>
      <c r="U15" s="317"/>
      <c r="V15" s="317"/>
      <c r="W15" s="317"/>
      <c r="X15" s="317"/>
      <c r="Y15" s="317"/>
      <c r="Z15" s="317"/>
      <c r="AA15" s="317"/>
      <c r="AB15" s="318"/>
      <c r="AC15" s="316" t="s">
        <v>247</v>
      </c>
      <c r="AD15" s="317"/>
      <c r="AE15" s="317"/>
      <c r="AF15" s="317"/>
      <c r="AG15" s="317"/>
      <c r="AH15" s="317"/>
      <c r="AI15" s="317"/>
      <c r="AJ15" s="317"/>
      <c r="AK15" s="317"/>
      <c r="AL15" s="317"/>
      <c r="AM15" s="317"/>
      <c r="AN15" s="317"/>
      <c r="AO15" s="317"/>
      <c r="AP15" s="317"/>
      <c r="AQ15" s="317"/>
      <c r="AR15" s="317"/>
      <c r="AS15" s="317"/>
      <c r="AT15" s="317"/>
      <c r="AU15" s="317"/>
      <c r="AV15" s="317"/>
      <c r="AW15" s="317"/>
      <c r="AX15" s="319"/>
      <c r="AY15">
        <f>COUNTA($G$17,$AC$17)</f>
        <v>0</v>
      </c>
    </row>
    <row r="16" spans="1:51" ht="25.5" customHeight="1" x14ac:dyDescent="0.15">
      <c r="A16" s="970"/>
      <c r="B16" s="971"/>
      <c r="C16" s="971"/>
      <c r="D16" s="971"/>
      <c r="E16" s="971"/>
      <c r="F16" s="972"/>
      <c r="G16" s="320" t="s">
        <v>15</v>
      </c>
      <c r="H16" s="321"/>
      <c r="I16" s="321"/>
      <c r="J16" s="321"/>
      <c r="K16" s="321"/>
      <c r="L16" s="322" t="s">
        <v>16</v>
      </c>
      <c r="M16" s="321"/>
      <c r="N16" s="321"/>
      <c r="O16" s="321"/>
      <c r="P16" s="321"/>
      <c r="Q16" s="321"/>
      <c r="R16" s="321"/>
      <c r="S16" s="321"/>
      <c r="T16" s="321"/>
      <c r="U16" s="321"/>
      <c r="V16" s="321"/>
      <c r="W16" s="321"/>
      <c r="X16" s="323"/>
      <c r="Y16" s="324" t="s">
        <v>17</v>
      </c>
      <c r="Z16" s="325"/>
      <c r="AA16" s="325"/>
      <c r="AB16" s="326"/>
      <c r="AC16" s="320" t="s">
        <v>15</v>
      </c>
      <c r="AD16" s="321"/>
      <c r="AE16" s="321"/>
      <c r="AF16" s="321"/>
      <c r="AG16" s="321"/>
      <c r="AH16" s="322" t="s">
        <v>16</v>
      </c>
      <c r="AI16" s="321"/>
      <c r="AJ16" s="321"/>
      <c r="AK16" s="321"/>
      <c r="AL16" s="321"/>
      <c r="AM16" s="321"/>
      <c r="AN16" s="321"/>
      <c r="AO16" s="321"/>
      <c r="AP16" s="321"/>
      <c r="AQ16" s="321"/>
      <c r="AR16" s="321"/>
      <c r="AS16" s="321"/>
      <c r="AT16" s="323"/>
      <c r="AU16" s="324" t="s">
        <v>17</v>
      </c>
      <c r="AV16" s="325"/>
      <c r="AW16" s="325"/>
      <c r="AX16" s="327"/>
      <c r="AY16" s="34">
        <f>$AY$15</f>
        <v>0</v>
      </c>
    </row>
    <row r="17" spans="1:51" ht="24.75" customHeight="1" x14ac:dyDescent="0.15">
      <c r="A17" s="970"/>
      <c r="B17" s="971"/>
      <c r="C17" s="971"/>
      <c r="D17" s="971"/>
      <c r="E17" s="971"/>
      <c r="F17" s="972"/>
      <c r="G17" s="306"/>
      <c r="H17" s="307"/>
      <c r="I17" s="307"/>
      <c r="J17" s="307"/>
      <c r="K17" s="308"/>
      <c r="L17" s="309"/>
      <c r="M17" s="310"/>
      <c r="N17" s="310"/>
      <c r="O17" s="310"/>
      <c r="P17" s="310"/>
      <c r="Q17" s="310"/>
      <c r="R17" s="310"/>
      <c r="S17" s="310"/>
      <c r="T17" s="310"/>
      <c r="U17" s="310"/>
      <c r="V17" s="310"/>
      <c r="W17" s="310"/>
      <c r="X17" s="311"/>
      <c r="Y17" s="312"/>
      <c r="Z17" s="313"/>
      <c r="AA17" s="313"/>
      <c r="AB17" s="314"/>
      <c r="AC17" s="306"/>
      <c r="AD17" s="307"/>
      <c r="AE17" s="307"/>
      <c r="AF17" s="307"/>
      <c r="AG17" s="308"/>
      <c r="AH17" s="309"/>
      <c r="AI17" s="310"/>
      <c r="AJ17" s="310"/>
      <c r="AK17" s="310"/>
      <c r="AL17" s="310"/>
      <c r="AM17" s="310"/>
      <c r="AN17" s="310"/>
      <c r="AO17" s="310"/>
      <c r="AP17" s="310"/>
      <c r="AQ17" s="310"/>
      <c r="AR17" s="310"/>
      <c r="AS17" s="310"/>
      <c r="AT17" s="311"/>
      <c r="AU17" s="312"/>
      <c r="AV17" s="313"/>
      <c r="AW17" s="313"/>
      <c r="AX17" s="315"/>
      <c r="AY17" s="34">
        <f t="shared" ref="AY17:AY27" si="1">$AY$15</f>
        <v>0</v>
      </c>
    </row>
    <row r="18" spans="1:51" ht="24.75" customHeight="1" x14ac:dyDescent="0.15">
      <c r="A18" s="970"/>
      <c r="B18" s="971"/>
      <c r="C18" s="971"/>
      <c r="D18" s="971"/>
      <c r="E18" s="971"/>
      <c r="F18" s="972"/>
      <c r="G18" s="296"/>
      <c r="H18" s="297"/>
      <c r="I18" s="297"/>
      <c r="J18" s="297"/>
      <c r="K18" s="298"/>
      <c r="L18" s="299"/>
      <c r="M18" s="300"/>
      <c r="N18" s="300"/>
      <c r="O18" s="300"/>
      <c r="P18" s="300"/>
      <c r="Q18" s="300"/>
      <c r="R18" s="300"/>
      <c r="S18" s="300"/>
      <c r="T18" s="300"/>
      <c r="U18" s="300"/>
      <c r="V18" s="300"/>
      <c r="W18" s="300"/>
      <c r="X18" s="301"/>
      <c r="Y18" s="302"/>
      <c r="Z18" s="303"/>
      <c r="AA18" s="303"/>
      <c r="AB18" s="304"/>
      <c r="AC18" s="296"/>
      <c r="AD18" s="297"/>
      <c r="AE18" s="297"/>
      <c r="AF18" s="297"/>
      <c r="AG18" s="298"/>
      <c r="AH18" s="299"/>
      <c r="AI18" s="300"/>
      <c r="AJ18" s="300"/>
      <c r="AK18" s="300"/>
      <c r="AL18" s="300"/>
      <c r="AM18" s="300"/>
      <c r="AN18" s="300"/>
      <c r="AO18" s="300"/>
      <c r="AP18" s="300"/>
      <c r="AQ18" s="300"/>
      <c r="AR18" s="300"/>
      <c r="AS18" s="300"/>
      <c r="AT18" s="301"/>
      <c r="AU18" s="302"/>
      <c r="AV18" s="303"/>
      <c r="AW18" s="303"/>
      <c r="AX18" s="305"/>
      <c r="AY18" s="34">
        <f t="shared" si="1"/>
        <v>0</v>
      </c>
    </row>
    <row r="19" spans="1:51" ht="24.75" customHeight="1" x14ac:dyDescent="0.15">
      <c r="A19" s="970"/>
      <c r="B19" s="971"/>
      <c r="C19" s="971"/>
      <c r="D19" s="971"/>
      <c r="E19" s="971"/>
      <c r="F19" s="972"/>
      <c r="G19" s="296"/>
      <c r="H19" s="297"/>
      <c r="I19" s="297"/>
      <c r="J19" s="297"/>
      <c r="K19" s="298"/>
      <c r="L19" s="299"/>
      <c r="M19" s="300"/>
      <c r="N19" s="300"/>
      <c r="O19" s="300"/>
      <c r="P19" s="300"/>
      <c r="Q19" s="300"/>
      <c r="R19" s="300"/>
      <c r="S19" s="300"/>
      <c r="T19" s="300"/>
      <c r="U19" s="300"/>
      <c r="V19" s="300"/>
      <c r="W19" s="300"/>
      <c r="X19" s="301"/>
      <c r="Y19" s="302"/>
      <c r="Z19" s="303"/>
      <c r="AA19" s="303"/>
      <c r="AB19" s="304"/>
      <c r="AC19" s="296"/>
      <c r="AD19" s="297"/>
      <c r="AE19" s="297"/>
      <c r="AF19" s="297"/>
      <c r="AG19" s="298"/>
      <c r="AH19" s="299"/>
      <c r="AI19" s="300"/>
      <c r="AJ19" s="300"/>
      <c r="AK19" s="300"/>
      <c r="AL19" s="300"/>
      <c r="AM19" s="300"/>
      <c r="AN19" s="300"/>
      <c r="AO19" s="300"/>
      <c r="AP19" s="300"/>
      <c r="AQ19" s="300"/>
      <c r="AR19" s="300"/>
      <c r="AS19" s="300"/>
      <c r="AT19" s="301"/>
      <c r="AU19" s="302"/>
      <c r="AV19" s="303"/>
      <c r="AW19" s="303"/>
      <c r="AX19" s="305"/>
      <c r="AY19" s="34">
        <f t="shared" si="1"/>
        <v>0</v>
      </c>
    </row>
    <row r="20" spans="1:51" ht="24.75" customHeight="1" x14ac:dyDescent="0.15">
      <c r="A20" s="970"/>
      <c r="B20" s="971"/>
      <c r="C20" s="971"/>
      <c r="D20" s="971"/>
      <c r="E20" s="971"/>
      <c r="F20" s="972"/>
      <c r="G20" s="296"/>
      <c r="H20" s="297"/>
      <c r="I20" s="297"/>
      <c r="J20" s="297"/>
      <c r="K20" s="298"/>
      <c r="L20" s="299"/>
      <c r="M20" s="300"/>
      <c r="N20" s="300"/>
      <c r="O20" s="300"/>
      <c r="P20" s="300"/>
      <c r="Q20" s="300"/>
      <c r="R20" s="300"/>
      <c r="S20" s="300"/>
      <c r="T20" s="300"/>
      <c r="U20" s="300"/>
      <c r="V20" s="300"/>
      <c r="W20" s="300"/>
      <c r="X20" s="301"/>
      <c r="Y20" s="302"/>
      <c r="Z20" s="303"/>
      <c r="AA20" s="303"/>
      <c r="AB20" s="304"/>
      <c r="AC20" s="296"/>
      <c r="AD20" s="297"/>
      <c r="AE20" s="297"/>
      <c r="AF20" s="297"/>
      <c r="AG20" s="298"/>
      <c r="AH20" s="299"/>
      <c r="AI20" s="300"/>
      <c r="AJ20" s="300"/>
      <c r="AK20" s="300"/>
      <c r="AL20" s="300"/>
      <c r="AM20" s="300"/>
      <c r="AN20" s="300"/>
      <c r="AO20" s="300"/>
      <c r="AP20" s="300"/>
      <c r="AQ20" s="300"/>
      <c r="AR20" s="300"/>
      <c r="AS20" s="300"/>
      <c r="AT20" s="301"/>
      <c r="AU20" s="302"/>
      <c r="AV20" s="303"/>
      <c r="AW20" s="303"/>
      <c r="AX20" s="305"/>
      <c r="AY20" s="34">
        <f t="shared" si="1"/>
        <v>0</v>
      </c>
    </row>
    <row r="21" spans="1:51" ht="24.75" customHeight="1" x14ac:dyDescent="0.15">
      <c r="A21" s="970"/>
      <c r="B21" s="971"/>
      <c r="C21" s="971"/>
      <c r="D21" s="971"/>
      <c r="E21" s="971"/>
      <c r="F21" s="972"/>
      <c r="G21" s="296"/>
      <c r="H21" s="297"/>
      <c r="I21" s="297"/>
      <c r="J21" s="297"/>
      <c r="K21" s="298"/>
      <c r="L21" s="299"/>
      <c r="M21" s="300"/>
      <c r="N21" s="300"/>
      <c r="O21" s="300"/>
      <c r="P21" s="300"/>
      <c r="Q21" s="300"/>
      <c r="R21" s="300"/>
      <c r="S21" s="300"/>
      <c r="T21" s="300"/>
      <c r="U21" s="300"/>
      <c r="V21" s="300"/>
      <c r="W21" s="300"/>
      <c r="X21" s="301"/>
      <c r="Y21" s="302"/>
      <c r="Z21" s="303"/>
      <c r="AA21" s="303"/>
      <c r="AB21" s="304"/>
      <c r="AC21" s="296"/>
      <c r="AD21" s="297"/>
      <c r="AE21" s="297"/>
      <c r="AF21" s="297"/>
      <c r="AG21" s="298"/>
      <c r="AH21" s="299"/>
      <c r="AI21" s="300"/>
      <c r="AJ21" s="300"/>
      <c r="AK21" s="300"/>
      <c r="AL21" s="300"/>
      <c r="AM21" s="300"/>
      <c r="AN21" s="300"/>
      <c r="AO21" s="300"/>
      <c r="AP21" s="300"/>
      <c r="AQ21" s="300"/>
      <c r="AR21" s="300"/>
      <c r="AS21" s="300"/>
      <c r="AT21" s="301"/>
      <c r="AU21" s="302"/>
      <c r="AV21" s="303"/>
      <c r="AW21" s="303"/>
      <c r="AX21" s="305"/>
      <c r="AY21" s="34">
        <f t="shared" si="1"/>
        <v>0</v>
      </c>
    </row>
    <row r="22" spans="1:51" ht="24.75" customHeight="1" x14ac:dyDescent="0.15">
      <c r="A22" s="970"/>
      <c r="B22" s="971"/>
      <c r="C22" s="971"/>
      <c r="D22" s="971"/>
      <c r="E22" s="971"/>
      <c r="F22" s="972"/>
      <c r="G22" s="296"/>
      <c r="H22" s="297"/>
      <c r="I22" s="297"/>
      <c r="J22" s="297"/>
      <c r="K22" s="298"/>
      <c r="L22" s="299"/>
      <c r="M22" s="300"/>
      <c r="N22" s="300"/>
      <c r="O22" s="300"/>
      <c r="P22" s="300"/>
      <c r="Q22" s="300"/>
      <c r="R22" s="300"/>
      <c r="S22" s="300"/>
      <c r="T22" s="300"/>
      <c r="U22" s="300"/>
      <c r="V22" s="300"/>
      <c r="W22" s="300"/>
      <c r="X22" s="301"/>
      <c r="Y22" s="302"/>
      <c r="Z22" s="303"/>
      <c r="AA22" s="303"/>
      <c r="AB22" s="304"/>
      <c r="AC22" s="296"/>
      <c r="AD22" s="297"/>
      <c r="AE22" s="297"/>
      <c r="AF22" s="297"/>
      <c r="AG22" s="298"/>
      <c r="AH22" s="299"/>
      <c r="AI22" s="300"/>
      <c r="AJ22" s="300"/>
      <c r="AK22" s="300"/>
      <c r="AL22" s="300"/>
      <c r="AM22" s="300"/>
      <c r="AN22" s="300"/>
      <c r="AO22" s="300"/>
      <c r="AP22" s="300"/>
      <c r="AQ22" s="300"/>
      <c r="AR22" s="300"/>
      <c r="AS22" s="300"/>
      <c r="AT22" s="301"/>
      <c r="AU22" s="302"/>
      <c r="AV22" s="303"/>
      <c r="AW22" s="303"/>
      <c r="AX22" s="305"/>
      <c r="AY22" s="34">
        <f t="shared" si="1"/>
        <v>0</v>
      </c>
    </row>
    <row r="23" spans="1:51" ht="24.75" customHeight="1" x14ac:dyDescent="0.15">
      <c r="A23" s="970"/>
      <c r="B23" s="971"/>
      <c r="C23" s="971"/>
      <c r="D23" s="971"/>
      <c r="E23" s="971"/>
      <c r="F23" s="972"/>
      <c r="G23" s="296"/>
      <c r="H23" s="297"/>
      <c r="I23" s="297"/>
      <c r="J23" s="297"/>
      <c r="K23" s="298"/>
      <c r="L23" s="299"/>
      <c r="M23" s="300"/>
      <c r="N23" s="300"/>
      <c r="O23" s="300"/>
      <c r="P23" s="300"/>
      <c r="Q23" s="300"/>
      <c r="R23" s="300"/>
      <c r="S23" s="300"/>
      <c r="T23" s="300"/>
      <c r="U23" s="300"/>
      <c r="V23" s="300"/>
      <c r="W23" s="300"/>
      <c r="X23" s="301"/>
      <c r="Y23" s="302"/>
      <c r="Z23" s="303"/>
      <c r="AA23" s="303"/>
      <c r="AB23" s="304"/>
      <c r="AC23" s="296"/>
      <c r="AD23" s="297"/>
      <c r="AE23" s="297"/>
      <c r="AF23" s="297"/>
      <c r="AG23" s="298"/>
      <c r="AH23" s="299"/>
      <c r="AI23" s="300"/>
      <c r="AJ23" s="300"/>
      <c r="AK23" s="300"/>
      <c r="AL23" s="300"/>
      <c r="AM23" s="300"/>
      <c r="AN23" s="300"/>
      <c r="AO23" s="300"/>
      <c r="AP23" s="300"/>
      <c r="AQ23" s="300"/>
      <c r="AR23" s="300"/>
      <c r="AS23" s="300"/>
      <c r="AT23" s="301"/>
      <c r="AU23" s="302"/>
      <c r="AV23" s="303"/>
      <c r="AW23" s="303"/>
      <c r="AX23" s="305"/>
      <c r="AY23" s="34">
        <f t="shared" si="1"/>
        <v>0</v>
      </c>
    </row>
    <row r="24" spans="1:51" ht="24.75" customHeight="1" x14ac:dyDescent="0.15">
      <c r="A24" s="970"/>
      <c r="B24" s="971"/>
      <c r="C24" s="971"/>
      <c r="D24" s="971"/>
      <c r="E24" s="971"/>
      <c r="F24" s="972"/>
      <c r="G24" s="296"/>
      <c r="H24" s="297"/>
      <c r="I24" s="297"/>
      <c r="J24" s="297"/>
      <c r="K24" s="298"/>
      <c r="L24" s="299"/>
      <c r="M24" s="300"/>
      <c r="N24" s="300"/>
      <c r="O24" s="300"/>
      <c r="P24" s="300"/>
      <c r="Q24" s="300"/>
      <c r="R24" s="300"/>
      <c r="S24" s="300"/>
      <c r="T24" s="300"/>
      <c r="U24" s="300"/>
      <c r="V24" s="300"/>
      <c r="W24" s="300"/>
      <c r="X24" s="301"/>
      <c r="Y24" s="302"/>
      <c r="Z24" s="303"/>
      <c r="AA24" s="303"/>
      <c r="AB24" s="304"/>
      <c r="AC24" s="296"/>
      <c r="AD24" s="297"/>
      <c r="AE24" s="297"/>
      <c r="AF24" s="297"/>
      <c r="AG24" s="298"/>
      <c r="AH24" s="299"/>
      <c r="AI24" s="300"/>
      <c r="AJ24" s="300"/>
      <c r="AK24" s="300"/>
      <c r="AL24" s="300"/>
      <c r="AM24" s="300"/>
      <c r="AN24" s="300"/>
      <c r="AO24" s="300"/>
      <c r="AP24" s="300"/>
      <c r="AQ24" s="300"/>
      <c r="AR24" s="300"/>
      <c r="AS24" s="300"/>
      <c r="AT24" s="301"/>
      <c r="AU24" s="302"/>
      <c r="AV24" s="303"/>
      <c r="AW24" s="303"/>
      <c r="AX24" s="305"/>
      <c r="AY24" s="34">
        <f t="shared" si="1"/>
        <v>0</v>
      </c>
    </row>
    <row r="25" spans="1:51" ht="24.75" customHeight="1" x14ac:dyDescent="0.15">
      <c r="A25" s="970"/>
      <c r="B25" s="971"/>
      <c r="C25" s="971"/>
      <c r="D25" s="971"/>
      <c r="E25" s="971"/>
      <c r="F25" s="972"/>
      <c r="G25" s="296"/>
      <c r="H25" s="297"/>
      <c r="I25" s="297"/>
      <c r="J25" s="297"/>
      <c r="K25" s="298"/>
      <c r="L25" s="299"/>
      <c r="M25" s="300"/>
      <c r="N25" s="300"/>
      <c r="O25" s="300"/>
      <c r="P25" s="300"/>
      <c r="Q25" s="300"/>
      <c r="R25" s="300"/>
      <c r="S25" s="300"/>
      <c r="T25" s="300"/>
      <c r="U25" s="300"/>
      <c r="V25" s="300"/>
      <c r="W25" s="300"/>
      <c r="X25" s="301"/>
      <c r="Y25" s="302"/>
      <c r="Z25" s="303"/>
      <c r="AA25" s="303"/>
      <c r="AB25" s="304"/>
      <c r="AC25" s="296"/>
      <c r="AD25" s="297"/>
      <c r="AE25" s="297"/>
      <c r="AF25" s="297"/>
      <c r="AG25" s="298"/>
      <c r="AH25" s="299"/>
      <c r="AI25" s="300"/>
      <c r="AJ25" s="300"/>
      <c r="AK25" s="300"/>
      <c r="AL25" s="300"/>
      <c r="AM25" s="300"/>
      <c r="AN25" s="300"/>
      <c r="AO25" s="300"/>
      <c r="AP25" s="300"/>
      <c r="AQ25" s="300"/>
      <c r="AR25" s="300"/>
      <c r="AS25" s="300"/>
      <c r="AT25" s="301"/>
      <c r="AU25" s="302"/>
      <c r="AV25" s="303"/>
      <c r="AW25" s="303"/>
      <c r="AX25" s="305"/>
      <c r="AY25" s="34">
        <f t="shared" si="1"/>
        <v>0</v>
      </c>
    </row>
    <row r="26" spans="1:51" ht="24.75" customHeight="1" x14ac:dyDescent="0.15">
      <c r="A26" s="970"/>
      <c r="B26" s="971"/>
      <c r="C26" s="971"/>
      <c r="D26" s="971"/>
      <c r="E26" s="971"/>
      <c r="F26" s="972"/>
      <c r="G26" s="296"/>
      <c r="H26" s="297"/>
      <c r="I26" s="297"/>
      <c r="J26" s="297"/>
      <c r="K26" s="298"/>
      <c r="L26" s="299"/>
      <c r="M26" s="300"/>
      <c r="N26" s="300"/>
      <c r="O26" s="300"/>
      <c r="P26" s="300"/>
      <c r="Q26" s="300"/>
      <c r="R26" s="300"/>
      <c r="S26" s="300"/>
      <c r="T26" s="300"/>
      <c r="U26" s="300"/>
      <c r="V26" s="300"/>
      <c r="W26" s="300"/>
      <c r="X26" s="301"/>
      <c r="Y26" s="302"/>
      <c r="Z26" s="303"/>
      <c r="AA26" s="303"/>
      <c r="AB26" s="304"/>
      <c r="AC26" s="296"/>
      <c r="AD26" s="297"/>
      <c r="AE26" s="297"/>
      <c r="AF26" s="297"/>
      <c r="AG26" s="298"/>
      <c r="AH26" s="299"/>
      <c r="AI26" s="300"/>
      <c r="AJ26" s="300"/>
      <c r="AK26" s="300"/>
      <c r="AL26" s="300"/>
      <c r="AM26" s="300"/>
      <c r="AN26" s="300"/>
      <c r="AO26" s="300"/>
      <c r="AP26" s="300"/>
      <c r="AQ26" s="300"/>
      <c r="AR26" s="300"/>
      <c r="AS26" s="300"/>
      <c r="AT26" s="301"/>
      <c r="AU26" s="302"/>
      <c r="AV26" s="303"/>
      <c r="AW26" s="303"/>
      <c r="AX26" s="305"/>
      <c r="AY26" s="34">
        <f t="shared" si="1"/>
        <v>0</v>
      </c>
    </row>
    <row r="27" spans="1:51" ht="24.75" customHeight="1" thickBot="1" x14ac:dyDescent="0.2">
      <c r="A27" s="970"/>
      <c r="B27" s="971"/>
      <c r="C27" s="971"/>
      <c r="D27" s="971"/>
      <c r="E27" s="971"/>
      <c r="F27" s="972"/>
      <c r="G27" s="287" t="s">
        <v>18</v>
      </c>
      <c r="H27" s="288"/>
      <c r="I27" s="288"/>
      <c r="J27" s="288"/>
      <c r="K27" s="288"/>
      <c r="L27" s="289"/>
      <c r="M27" s="290"/>
      <c r="N27" s="290"/>
      <c r="O27" s="290"/>
      <c r="P27" s="290"/>
      <c r="Q27" s="290"/>
      <c r="R27" s="290"/>
      <c r="S27" s="290"/>
      <c r="T27" s="290"/>
      <c r="U27" s="290"/>
      <c r="V27" s="290"/>
      <c r="W27" s="290"/>
      <c r="X27" s="291"/>
      <c r="Y27" s="292">
        <f>SUM(Y17:AB26)</f>
        <v>0</v>
      </c>
      <c r="Z27" s="293"/>
      <c r="AA27" s="293"/>
      <c r="AB27" s="294"/>
      <c r="AC27" s="287" t="s">
        <v>18</v>
      </c>
      <c r="AD27" s="288"/>
      <c r="AE27" s="288"/>
      <c r="AF27" s="288"/>
      <c r="AG27" s="288"/>
      <c r="AH27" s="289"/>
      <c r="AI27" s="290"/>
      <c r="AJ27" s="290"/>
      <c r="AK27" s="290"/>
      <c r="AL27" s="290"/>
      <c r="AM27" s="290"/>
      <c r="AN27" s="290"/>
      <c r="AO27" s="290"/>
      <c r="AP27" s="290"/>
      <c r="AQ27" s="290"/>
      <c r="AR27" s="290"/>
      <c r="AS27" s="290"/>
      <c r="AT27" s="291"/>
      <c r="AU27" s="292">
        <f>SUM(AU17:AX26)</f>
        <v>0</v>
      </c>
      <c r="AV27" s="293"/>
      <c r="AW27" s="293"/>
      <c r="AX27" s="295"/>
      <c r="AY27" s="34">
        <f t="shared" si="1"/>
        <v>0</v>
      </c>
    </row>
    <row r="28" spans="1:51" ht="30" customHeight="1" x14ac:dyDescent="0.15">
      <c r="A28" s="970"/>
      <c r="B28" s="971"/>
      <c r="C28" s="971"/>
      <c r="D28" s="971"/>
      <c r="E28" s="971"/>
      <c r="F28" s="972"/>
      <c r="G28" s="316" t="s">
        <v>245</v>
      </c>
      <c r="H28" s="317"/>
      <c r="I28" s="317"/>
      <c r="J28" s="317"/>
      <c r="K28" s="317"/>
      <c r="L28" s="317"/>
      <c r="M28" s="317"/>
      <c r="N28" s="317"/>
      <c r="O28" s="317"/>
      <c r="P28" s="317"/>
      <c r="Q28" s="317"/>
      <c r="R28" s="317"/>
      <c r="S28" s="317"/>
      <c r="T28" s="317"/>
      <c r="U28" s="317"/>
      <c r="V28" s="317"/>
      <c r="W28" s="317"/>
      <c r="X28" s="317"/>
      <c r="Y28" s="317"/>
      <c r="Z28" s="317"/>
      <c r="AA28" s="317"/>
      <c r="AB28" s="318"/>
      <c r="AC28" s="316" t="s">
        <v>248</v>
      </c>
      <c r="AD28" s="317"/>
      <c r="AE28" s="317"/>
      <c r="AF28" s="317"/>
      <c r="AG28" s="317"/>
      <c r="AH28" s="317"/>
      <c r="AI28" s="317"/>
      <c r="AJ28" s="317"/>
      <c r="AK28" s="317"/>
      <c r="AL28" s="317"/>
      <c r="AM28" s="317"/>
      <c r="AN28" s="317"/>
      <c r="AO28" s="317"/>
      <c r="AP28" s="317"/>
      <c r="AQ28" s="317"/>
      <c r="AR28" s="317"/>
      <c r="AS28" s="317"/>
      <c r="AT28" s="317"/>
      <c r="AU28" s="317"/>
      <c r="AV28" s="317"/>
      <c r="AW28" s="317"/>
      <c r="AX28" s="319"/>
      <c r="AY28">
        <f>COUNTA($G$30,$AC$30)</f>
        <v>0</v>
      </c>
    </row>
    <row r="29" spans="1:51" ht="24.75" customHeight="1" x14ac:dyDescent="0.15">
      <c r="A29" s="970"/>
      <c r="B29" s="971"/>
      <c r="C29" s="971"/>
      <c r="D29" s="971"/>
      <c r="E29" s="971"/>
      <c r="F29" s="972"/>
      <c r="G29" s="320" t="s">
        <v>15</v>
      </c>
      <c r="H29" s="321"/>
      <c r="I29" s="321"/>
      <c r="J29" s="321"/>
      <c r="K29" s="321"/>
      <c r="L29" s="322" t="s">
        <v>16</v>
      </c>
      <c r="M29" s="321"/>
      <c r="N29" s="321"/>
      <c r="O29" s="321"/>
      <c r="P29" s="321"/>
      <c r="Q29" s="321"/>
      <c r="R29" s="321"/>
      <c r="S29" s="321"/>
      <c r="T29" s="321"/>
      <c r="U29" s="321"/>
      <c r="V29" s="321"/>
      <c r="W29" s="321"/>
      <c r="X29" s="323"/>
      <c r="Y29" s="324" t="s">
        <v>17</v>
      </c>
      <c r="Z29" s="325"/>
      <c r="AA29" s="325"/>
      <c r="AB29" s="326"/>
      <c r="AC29" s="320" t="s">
        <v>15</v>
      </c>
      <c r="AD29" s="321"/>
      <c r="AE29" s="321"/>
      <c r="AF29" s="321"/>
      <c r="AG29" s="321"/>
      <c r="AH29" s="322" t="s">
        <v>16</v>
      </c>
      <c r="AI29" s="321"/>
      <c r="AJ29" s="321"/>
      <c r="AK29" s="321"/>
      <c r="AL29" s="321"/>
      <c r="AM29" s="321"/>
      <c r="AN29" s="321"/>
      <c r="AO29" s="321"/>
      <c r="AP29" s="321"/>
      <c r="AQ29" s="321"/>
      <c r="AR29" s="321"/>
      <c r="AS29" s="321"/>
      <c r="AT29" s="323"/>
      <c r="AU29" s="324" t="s">
        <v>17</v>
      </c>
      <c r="AV29" s="325"/>
      <c r="AW29" s="325"/>
      <c r="AX29" s="327"/>
      <c r="AY29" s="34">
        <f>$AY$28</f>
        <v>0</v>
      </c>
    </row>
    <row r="30" spans="1:51" ht="24.75" customHeight="1" x14ac:dyDescent="0.15">
      <c r="A30" s="970"/>
      <c r="B30" s="971"/>
      <c r="C30" s="971"/>
      <c r="D30" s="971"/>
      <c r="E30" s="971"/>
      <c r="F30" s="972"/>
      <c r="G30" s="306"/>
      <c r="H30" s="307"/>
      <c r="I30" s="307"/>
      <c r="J30" s="307"/>
      <c r="K30" s="308"/>
      <c r="L30" s="309"/>
      <c r="M30" s="310"/>
      <c r="N30" s="310"/>
      <c r="O30" s="310"/>
      <c r="P30" s="310"/>
      <c r="Q30" s="310"/>
      <c r="R30" s="310"/>
      <c r="S30" s="310"/>
      <c r="T30" s="310"/>
      <c r="U30" s="310"/>
      <c r="V30" s="310"/>
      <c r="W30" s="310"/>
      <c r="X30" s="311"/>
      <c r="Y30" s="312"/>
      <c r="Z30" s="313"/>
      <c r="AA30" s="313"/>
      <c r="AB30" s="314"/>
      <c r="AC30" s="306"/>
      <c r="AD30" s="307"/>
      <c r="AE30" s="307"/>
      <c r="AF30" s="307"/>
      <c r="AG30" s="308"/>
      <c r="AH30" s="309"/>
      <c r="AI30" s="310"/>
      <c r="AJ30" s="310"/>
      <c r="AK30" s="310"/>
      <c r="AL30" s="310"/>
      <c r="AM30" s="310"/>
      <c r="AN30" s="310"/>
      <c r="AO30" s="310"/>
      <c r="AP30" s="310"/>
      <c r="AQ30" s="310"/>
      <c r="AR30" s="310"/>
      <c r="AS30" s="310"/>
      <c r="AT30" s="311"/>
      <c r="AU30" s="312"/>
      <c r="AV30" s="313"/>
      <c r="AW30" s="313"/>
      <c r="AX30" s="315"/>
      <c r="AY30" s="34">
        <f t="shared" ref="AY30:AY40" si="2">$AY$28</f>
        <v>0</v>
      </c>
    </row>
    <row r="31" spans="1:51" ht="24.75" customHeight="1" x14ac:dyDescent="0.15">
      <c r="A31" s="970"/>
      <c r="B31" s="971"/>
      <c r="C31" s="971"/>
      <c r="D31" s="971"/>
      <c r="E31" s="971"/>
      <c r="F31" s="972"/>
      <c r="G31" s="296"/>
      <c r="H31" s="297"/>
      <c r="I31" s="297"/>
      <c r="J31" s="297"/>
      <c r="K31" s="298"/>
      <c r="L31" s="299"/>
      <c r="M31" s="300"/>
      <c r="N31" s="300"/>
      <c r="O31" s="300"/>
      <c r="P31" s="300"/>
      <c r="Q31" s="300"/>
      <c r="R31" s="300"/>
      <c r="S31" s="300"/>
      <c r="T31" s="300"/>
      <c r="U31" s="300"/>
      <c r="V31" s="300"/>
      <c r="W31" s="300"/>
      <c r="X31" s="301"/>
      <c r="Y31" s="302"/>
      <c r="Z31" s="303"/>
      <c r="AA31" s="303"/>
      <c r="AB31" s="304"/>
      <c r="AC31" s="296"/>
      <c r="AD31" s="297"/>
      <c r="AE31" s="297"/>
      <c r="AF31" s="297"/>
      <c r="AG31" s="298"/>
      <c r="AH31" s="299"/>
      <c r="AI31" s="300"/>
      <c r="AJ31" s="300"/>
      <c r="AK31" s="300"/>
      <c r="AL31" s="300"/>
      <c r="AM31" s="300"/>
      <c r="AN31" s="300"/>
      <c r="AO31" s="300"/>
      <c r="AP31" s="300"/>
      <c r="AQ31" s="300"/>
      <c r="AR31" s="300"/>
      <c r="AS31" s="300"/>
      <c r="AT31" s="301"/>
      <c r="AU31" s="302"/>
      <c r="AV31" s="303"/>
      <c r="AW31" s="303"/>
      <c r="AX31" s="305"/>
      <c r="AY31" s="34">
        <f t="shared" si="2"/>
        <v>0</v>
      </c>
    </row>
    <row r="32" spans="1:51" ht="24.75" customHeight="1" x14ac:dyDescent="0.15">
      <c r="A32" s="970"/>
      <c r="B32" s="971"/>
      <c r="C32" s="971"/>
      <c r="D32" s="971"/>
      <c r="E32" s="971"/>
      <c r="F32" s="972"/>
      <c r="G32" s="296"/>
      <c r="H32" s="297"/>
      <c r="I32" s="297"/>
      <c r="J32" s="297"/>
      <c r="K32" s="298"/>
      <c r="L32" s="299"/>
      <c r="M32" s="300"/>
      <c r="N32" s="300"/>
      <c r="O32" s="300"/>
      <c r="P32" s="300"/>
      <c r="Q32" s="300"/>
      <c r="R32" s="300"/>
      <c r="S32" s="300"/>
      <c r="T32" s="300"/>
      <c r="U32" s="300"/>
      <c r="V32" s="300"/>
      <c r="W32" s="300"/>
      <c r="X32" s="301"/>
      <c r="Y32" s="302"/>
      <c r="Z32" s="303"/>
      <c r="AA32" s="303"/>
      <c r="AB32" s="304"/>
      <c r="AC32" s="296"/>
      <c r="AD32" s="297"/>
      <c r="AE32" s="297"/>
      <c r="AF32" s="297"/>
      <c r="AG32" s="298"/>
      <c r="AH32" s="299"/>
      <c r="AI32" s="300"/>
      <c r="AJ32" s="300"/>
      <c r="AK32" s="300"/>
      <c r="AL32" s="300"/>
      <c r="AM32" s="300"/>
      <c r="AN32" s="300"/>
      <c r="AO32" s="300"/>
      <c r="AP32" s="300"/>
      <c r="AQ32" s="300"/>
      <c r="AR32" s="300"/>
      <c r="AS32" s="300"/>
      <c r="AT32" s="301"/>
      <c r="AU32" s="302"/>
      <c r="AV32" s="303"/>
      <c r="AW32" s="303"/>
      <c r="AX32" s="305"/>
      <c r="AY32" s="34">
        <f t="shared" si="2"/>
        <v>0</v>
      </c>
    </row>
    <row r="33" spans="1:51" ht="24.75" customHeight="1" x14ac:dyDescent="0.15">
      <c r="A33" s="970"/>
      <c r="B33" s="971"/>
      <c r="C33" s="971"/>
      <c r="D33" s="971"/>
      <c r="E33" s="971"/>
      <c r="F33" s="972"/>
      <c r="G33" s="296"/>
      <c r="H33" s="297"/>
      <c r="I33" s="297"/>
      <c r="J33" s="297"/>
      <c r="K33" s="298"/>
      <c r="L33" s="299"/>
      <c r="M33" s="300"/>
      <c r="N33" s="300"/>
      <c r="O33" s="300"/>
      <c r="P33" s="300"/>
      <c r="Q33" s="300"/>
      <c r="R33" s="300"/>
      <c r="S33" s="300"/>
      <c r="T33" s="300"/>
      <c r="U33" s="300"/>
      <c r="V33" s="300"/>
      <c r="W33" s="300"/>
      <c r="X33" s="301"/>
      <c r="Y33" s="302"/>
      <c r="Z33" s="303"/>
      <c r="AA33" s="303"/>
      <c r="AB33" s="304"/>
      <c r="AC33" s="296"/>
      <c r="AD33" s="297"/>
      <c r="AE33" s="297"/>
      <c r="AF33" s="297"/>
      <c r="AG33" s="298"/>
      <c r="AH33" s="299"/>
      <c r="AI33" s="300"/>
      <c r="AJ33" s="300"/>
      <c r="AK33" s="300"/>
      <c r="AL33" s="300"/>
      <c r="AM33" s="300"/>
      <c r="AN33" s="300"/>
      <c r="AO33" s="300"/>
      <c r="AP33" s="300"/>
      <c r="AQ33" s="300"/>
      <c r="AR33" s="300"/>
      <c r="AS33" s="300"/>
      <c r="AT33" s="301"/>
      <c r="AU33" s="302"/>
      <c r="AV33" s="303"/>
      <c r="AW33" s="303"/>
      <c r="AX33" s="305"/>
      <c r="AY33" s="34">
        <f t="shared" si="2"/>
        <v>0</v>
      </c>
    </row>
    <row r="34" spans="1:51" ht="24.75" customHeight="1" x14ac:dyDescent="0.15">
      <c r="A34" s="970"/>
      <c r="B34" s="971"/>
      <c r="C34" s="971"/>
      <c r="D34" s="971"/>
      <c r="E34" s="971"/>
      <c r="F34" s="972"/>
      <c r="G34" s="296"/>
      <c r="H34" s="297"/>
      <c r="I34" s="297"/>
      <c r="J34" s="297"/>
      <c r="K34" s="298"/>
      <c r="L34" s="299"/>
      <c r="M34" s="300"/>
      <c r="N34" s="300"/>
      <c r="O34" s="300"/>
      <c r="P34" s="300"/>
      <c r="Q34" s="300"/>
      <c r="R34" s="300"/>
      <c r="S34" s="300"/>
      <c r="T34" s="300"/>
      <c r="U34" s="300"/>
      <c r="V34" s="300"/>
      <c r="W34" s="300"/>
      <c r="X34" s="301"/>
      <c r="Y34" s="302"/>
      <c r="Z34" s="303"/>
      <c r="AA34" s="303"/>
      <c r="AB34" s="304"/>
      <c r="AC34" s="296"/>
      <c r="AD34" s="297"/>
      <c r="AE34" s="297"/>
      <c r="AF34" s="297"/>
      <c r="AG34" s="298"/>
      <c r="AH34" s="299"/>
      <c r="AI34" s="300"/>
      <c r="AJ34" s="300"/>
      <c r="AK34" s="300"/>
      <c r="AL34" s="300"/>
      <c r="AM34" s="300"/>
      <c r="AN34" s="300"/>
      <c r="AO34" s="300"/>
      <c r="AP34" s="300"/>
      <c r="AQ34" s="300"/>
      <c r="AR34" s="300"/>
      <c r="AS34" s="300"/>
      <c r="AT34" s="301"/>
      <c r="AU34" s="302"/>
      <c r="AV34" s="303"/>
      <c r="AW34" s="303"/>
      <c r="AX34" s="305"/>
      <c r="AY34" s="34">
        <f t="shared" si="2"/>
        <v>0</v>
      </c>
    </row>
    <row r="35" spans="1:51" ht="24.75" customHeight="1" x14ac:dyDescent="0.15">
      <c r="A35" s="970"/>
      <c r="B35" s="971"/>
      <c r="C35" s="971"/>
      <c r="D35" s="971"/>
      <c r="E35" s="971"/>
      <c r="F35" s="972"/>
      <c r="G35" s="296"/>
      <c r="H35" s="297"/>
      <c r="I35" s="297"/>
      <c r="J35" s="297"/>
      <c r="K35" s="298"/>
      <c r="L35" s="299"/>
      <c r="M35" s="300"/>
      <c r="N35" s="300"/>
      <c r="O35" s="300"/>
      <c r="P35" s="300"/>
      <c r="Q35" s="300"/>
      <c r="R35" s="300"/>
      <c r="S35" s="300"/>
      <c r="T35" s="300"/>
      <c r="U35" s="300"/>
      <c r="V35" s="300"/>
      <c r="W35" s="300"/>
      <c r="X35" s="301"/>
      <c r="Y35" s="302"/>
      <c r="Z35" s="303"/>
      <c r="AA35" s="303"/>
      <c r="AB35" s="304"/>
      <c r="AC35" s="296"/>
      <c r="AD35" s="297"/>
      <c r="AE35" s="297"/>
      <c r="AF35" s="297"/>
      <c r="AG35" s="298"/>
      <c r="AH35" s="299"/>
      <c r="AI35" s="300"/>
      <c r="AJ35" s="300"/>
      <c r="AK35" s="300"/>
      <c r="AL35" s="300"/>
      <c r="AM35" s="300"/>
      <c r="AN35" s="300"/>
      <c r="AO35" s="300"/>
      <c r="AP35" s="300"/>
      <c r="AQ35" s="300"/>
      <c r="AR35" s="300"/>
      <c r="AS35" s="300"/>
      <c r="AT35" s="301"/>
      <c r="AU35" s="302"/>
      <c r="AV35" s="303"/>
      <c r="AW35" s="303"/>
      <c r="AX35" s="305"/>
      <c r="AY35" s="34">
        <f t="shared" si="2"/>
        <v>0</v>
      </c>
    </row>
    <row r="36" spans="1:51" ht="24.75" customHeight="1" x14ac:dyDescent="0.15">
      <c r="A36" s="970"/>
      <c r="B36" s="971"/>
      <c r="C36" s="971"/>
      <c r="D36" s="971"/>
      <c r="E36" s="971"/>
      <c r="F36" s="972"/>
      <c r="G36" s="296"/>
      <c r="H36" s="297"/>
      <c r="I36" s="297"/>
      <c r="J36" s="297"/>
      <c r="K36" s="298"/>
      <c r="L36" s="299"/>
      <c r="M36" s="300"/>
      <c r="N36" s="300"/>
      <c r="O36" s="300"/>
      <c r="P36" s="300"/>
      <c r="Q36" s="300"/>
      <c r="R36" s="300"/>
      <c r="S36" s="300"/>
      <c r="T36" s="300"/>
      <c r="U36" s="300"/>
      <c r="V36" s="300"/>
      <c r="W36" s="300"/>
      <c r="X36" s="301"/>
      <c r="Y36" s="302"/>
      <c r="Z36" s="303"/>
      <c r="AA36" s="303"/>
      <c r="AB36" s="304"/>
      <c r="AC36" s="296"/>
      <c r="AD36" s="297"/>
      <c r="AE36" s="297"/>
      <c r="AF36" s="297"/>
      <c r="AG36" s="298"/>
      <c r="AH36" s="299"/>
      <c r="AI36" s="300"/>
      <c r="AJ36" s="300"/>
      <c r="AK36" s="300"/>
      <c r="AL36" s="300"/>
      <c r="AM36" s="300"/>
      <c r="AN36" s="300"/>
      <c r="AO36" s="300"/>
      <c r="AP36" s="300"/>
      <c r="AQ36" s="300"/>
      <c r="AR36" s="300"/>
      <c r="AS36" s="300"/>
      <c r="AT36" s="301"/>
      <c r="AU36" s="302"/>
      <c r="AV36" s="303"/>
      <c r="AW36" s="303"/>
      <c r="AX36" s="305"/>
      <c r="AY36" s="34">
        <f t="shared" si="2"/>
        <v>0</v>
      </c>
    </row>
    <row r="37" spans="1:51" ht="24.75" customHeight="1" x14ac:dyDescent="0.15">
      <c r="A37" s="970"/>
      <c r="B37" s="971"/>
      <c r="C37" s="971"/>
      <c r="D37" s="971"/>
      <c r="E37" s="971"/>
      <c r="F37" s="972"/>
      <c r="G37" s="296"/>
      <c r="H37" s="297"/>
      <c r="I37" s="297"/>
      <c r="J37" s="297"/>
      <c r="K37" s="298"/>
      <c r="L37" s="299"/>
      <c r="M37" s="300"/>
      <c r="N37" s="300"/>
      <c r="O37" s="300"/>
      <c r="P37" s="300"/>
      <c r="Q37" s="300"/>
      <c r="R37" s="300"/>
      <c r="S37" s="300"/>
      <c r="T37" s="300"/>
      <c r="U37" s="300"/>
      <c r="V37" s="300"/>
      <c r="W37" s="300"/>
      <c r="X37" s="301"/>
      <c r="Y37" s="302"/>
      <c r="Z37" s="303"/>
      <c r="AA37" s="303"/>
      <c r="AB37" s="304"/>
      <c r="AC37" s="296"/>
      <c r="AD37" s="297"/>
      <c r="AE37" s="297"/>
      <c r="AF37" s="297"/>
      <c r="AG37" s="298"/>
      <c r="AH37" s="299"/>
      <c r="AI37" s="300"/>
      <c r="AJ37" s="300"/>
      <c r="AK37" s="300"/>
      <c r="AL37" s="300"/>
      <c r="AM37" s="300"/>
      <c r="AN37" s="300"/>
      <c r="AO37" s="300"/>
      <c r="AP37" s="300"/>
      <c r="AQ37" s="300"/>
      <c r="AR37" s="300"/>
      <c r="AS37" s="300"/>
      <c r="AT37" s="301"/>
      <c r="AU37" s="302"/>
      <c r="AV37" s="303"/>
      <c r="AW37" s="303"/>
      <c r="AX37" s="305"/>
      <c r="AY37" s="34">
        <f t="shared" si="2"/>
        <v>0</v>
      </c>
    </row>
    <row r="38" spans="1:51" ht="24.75" customHeight="1" x14ac:dyDescent="0.15">
      <c r="A38" s="970"/>
      <c r="B38" s="971"/>
      <c r="C38" s="971"/>
      <c r="D38" s="971"/>
      <c r="E38" s="971"/>
      <c r="F38" s="972"/>
      <c r="G38" s="296"/>
      <c r="H38" s="297"/>
      <c r="I38" s="297"/>
      <c r="J38" s="297"/>
      <c r="K38" s="298"/>
      <c r="L38" s="299"/>
      <c r="M38" s="300"/>
      <c r="N38" s="300"/>
      <c r="O38" s="300"/>
      <c r="P38" s="300"/>
      <c r="Q38" s="300"/>
      <c r="R38" s="300"/>
      <c r="S38" s="300"/>
      <c r="T38" s="300"/>
      <c r="U38" s="300"/>
      <c r="V38" s="300"/>
      <c r="W38" s="300"/>
      <c r="X38" s="301"/>
      <c r="Y38" s="302"/>
      <c r="Z38" s="303"/>
      <c r="AA38" s="303"/>
      <c r="AB38" s="304"/>
      <c r="AC38" s="296"/>
      <c r="AD38" s="297"/>
      <c r="AE38" s="297"/>
      <c r="AF38" s="297"/>
      <c r="AG38" s="298"/>
      <c r="AH38" s="299"/>
      <c r="AI38" s="300"/>
      <c r="AJ38" s="300"/>
      <c r="AK38" s="300"/>
      <c r="AL38" s="300"/>
      <c r="AM38" s="300"/>
      <c r="AN38" s="300"/>
      <c r="AO38" s="300"/>
      <c r="AP38" s="300"/>
      <c r="AQ38" s="300"/>
      <c r="AR38" s="300"/>
      <c r="AS38" s="300"/>
      <c r="AT38" s="301"/>
      <c r="AU38" s="302"/>
      <c r="AV38" s="303"/>
      <c r="AW38" s="303"/>
      <c r="AX38" s="305"/>
      <c r="AY38" s="34">
        <f t="shared" si="2"/>
        <v>0</v>
      </c>
    </row>
    <row r="39" spans="1:51" ht="24.75" customHeight="1" x14ac:dyDescent="0.15">
      <c r="A39" s="970"/>
      <c r="B39" s="971"/>
      <c r="C39" s="971"/>
      <c r="D39" s="971"/>
      <c r="E39" s="971"/>
      <c r="F39" s="972"/>
      <c r="G39" s="296"/>
      <c r="H39" s="297"/>
      <c r="I39" s="297"/>
      <c r="J39" s="297"/>
      <c r="K39" s="298"/>
      <c r="L39" s="299"/>
      <c r="M39" s="300"/>
      <c r="N39" s="300"/>
      <c r="O39" s="300"/>
      <c r="P39" s="300"/>
      <c r="Q39" s="300"/>
      <c r="R39" s="300"/>
      <c r="S39" s="300"/>
      <c r="T39" s="300"/>
      <c r="U39" s="300"/>
      <c r="V39" s="300"/>
      <c r="W39" s="300"/>
      <c r="X39" s="301"/>
      <c r="Y39" s="302"/>
      <c r="Z39" s="303"/>
      <c r="AA39" s="303"/>
      <c r="AB39" s="304"/>
      <c r="AC39" s="296"/>
      <c r="AD39" s="297"/>
      <c r="AE39" s="297"/>
      <c r="AF39" s="297"/>
      <c r="AG39" s="298"/>
      <c r="AH39" s="299"/>
      <c r="AI39" s="300"/>
      <c r="AJ39" s="300"/>
      <c r="AK39" s="300"/>
      <c r="AL39" s="300"/>
      <c r="AM39" s="300"/>
      <c r="AN39" s="300"/>
      <c r="AO39" s="300"/>
      <c r="AP39" s="300"/>
      <c r="AQ39" s="300"/>
      <c r="AR39" s="300"/>
      <c r="AS39" s="300"/>
      <c r="AT39" s="301"/>
      <c r="AU39" s="302"/>
      <c r="AV39" s="303"/>
      <c r="AW39" s="303"/>
      <c r="AX39" s="305"/>
      <c r="AY39" s="34">
        <f t="shared" si="2"/>
        <v>0</v>
      </c>
    </row>
    <row r="40" spans="1:51" ht="24.75" customHeight="1" thickBot="1" x14ac:dyDescent="0.2">
      <c r="A40" s="970"/>
      <c r="B40" s="971"/>
      <c r="C40" s="971"/>
      <c r="D40" s="971"/>
      <c r="E40" s="971"/>
      <c r="F40" s="972"/>
      <c r="G40" s="287" t="s">
        <v>18</v>
      </c>
      <c r="H40" s="288"/>
      <c r="I40" s="288"/>
      <c r="J40" s="288"/>
      <c r="K40" s="288"/>
      <c r="L40" s="289"/>
      <c r="M40" s="290"/>
      <c r="N40" s="290"/>
      <c r="O40" s="290"/>
      <c r="P40" s="290"/>
      <c r="Q40" s="290"/>
      <c r="R40" s="290"/>
      <c r="S40" s="290"/>
      <c r="T40" s="290"/>
      <c r="U40" s="290"/>
      <c r="V40" s="290"/>
      <c r="W40" s="290"/>
      <c r="X40" s="291"/>
      <c r="Y40" s="292">
        <f>SUM(Y30:AB39)</f>
        <v>0</v>
      </c>
      <c r="Z40" s="293"/>
      <c r="AA40" s="293"/>
      <c r="AB40" s="294"/>
      <c r="AC40" s="287" t="s">
        <v>18</v>
      </c>
      <c r="AD40" s="288"/>
      <c r="AE40" s="288"/>
      <c r="AF40" s="288"/>
      <c r="AG40" s="288"/>
      <c r="AH40" s="289"/>
      <c r="AI40" s="290"/>
      <c r="AJ40" s="290"/>
      <c r="AK40" s="290"/>
      <c r="AL40" s="290"/>
      <c r="AM40" s="290"/>
      <c r="AN40" s="290"/>
      <c r="AO40" s="290"/>
      <c r="AP40" s="290"/>
      <c r="AQ40" s="290"/>
      <c r="AR40" s="290"/>
      <c r="AS40" s="290"/>
      <c r="AT40" s="291"/>
      <c r="AU40" s="292">
        <f>SUM(AU30:AX39)</f>
        <v>0</v>
      </c>
      <c r="AV40" s="293"/>
      <c r="AW40" s="293"/>
      <c r="AX40" s="295"/>
      <c r="AY40" s="34">
        <f t="shared" si="2"/>
        <v>0</v>
      </c>
    </row>
    <row r="41" spans="1:51" ht="30" customHeight="1" x14ac:dyDescent="0.15">
      <c r="A41" s="970"/>
      <c r="B41" s="971"/>
      <c r="C41" s="971"/>
      <c r="D41" s="971"/>
      <c r="E41" s="971"/>
      <c r="F41" s="972"/>
      <c r="G41" s="316" t="s">
        <v>292</v>
      </c>
      <c r="H41" s="317"/>
      <c r="I41" s="317"/>
      <c r="J41" s="317"/>
      <c r="K41" s="317"/>
      <c r="L41" s="317"/>
      <c r="M41" s="317"/>
      <c r="N41" s="317"/>
      <c r="O41" s="317"/>
      <c r="P41" s="317"/>
      <c r="Q41" s="317"/>
      <c r="R41" s="317"/>
      <c r="S41" s="317"/>
      <c r="T41" s="317"/>
      <c r="U41" s="317"/>
      <c r="V41" s="317"/>
      <c r="W41" s="317"/>
      <c r="X41" s="317"/>
      <c r="Y41" s="317"/>
      <c r="Z41" s="317"/>
      <c r="AA41" s="317"/>
      <c r="AB41" s="318"/>
      <c r="AC41" s="316" t="s">
        <v>173</v>
      </c>
      <c r="AD41" s="317"/>
      <c r="AE41" s="317"/>
      <c r="AF41" s="317"/>
      <c r="AG41" s="317"/>
      <c r="AH41" s="317"/>
      <c r="AI41" s="317"/>
      <c r="AJ41" s="317"/>
      <c r="AK41" s="317"/>
      <c r="AL41" s="317"/>
      <c r="AM41" s="317"/>
      <c r="AN41" s="317"/>
      <c r="AO41" s="317"/>
      <c r="AP41" s="317"/>
      <c r="AQ41" s="317"/>
      <c r="AR41" s="317"/>
      <c r="AS41" s="317"/>
      <c r="AT41" s="317"/>
      <c r="AU41" s="317"/>
      <c r="AV41" s="317"/>
      <c r="AW41" s="317"/>
      <c r="AX41" s="319"/>
      <c r="AY41">
        <f>COUNTA($G$43,$AC$43)</f>
        <v>0</v>
      </c>
    </row>
    <row r="42" spans="1:51" ht="24.75" customHeight="1" x14ac:dyDescent="0.15">
      <c r="A42" s="970"/>
      <c r="B42" s="971"/>
      <c r="C42" s="971"/>
      <c r="D42" s="971"/>
      <c r="E42" s="971"/>
      <c r="F42" s="972"/>
      <c r="G42" s="320" t="s">
        <v>15</v>
      </c>
      <c r="H42" s="321"/>
      <c r="I42" s="321"/>
      <c r="J42" s="321"/>
      <c r="K42" s="321"/>
      <c r="L42" s="322" t="s">
        <v>16</v>
      </c>
      <c r="M42" s="321"/>
      <c r="N42" s="321"/>
      <c r="O42" s="321"/>
      <c r="P42" s="321"/>
      <c r="Q42" s="321"/>
      <c r="R42" s="321"/>
      <c r="S42" s="321"/>
      <c r="T42" s="321"/>
      <c r="U42" s="321"/>
      <c r="V42" s="321"/>
      <c r="W42" s="321"/>
      <c r="X42" s="323"/>
      <c r="Y42" s="324" t="s">
        <v>17</v>
      </c>
      <c r="Z42" s="325"/>
      <c r="AA42" s="325"/>
      <c r="AB42" s="326"/>
      <c r="AC42" s="320" t="s">
        <v>15</v>
      </c>
      <c r="AD42" s="321"/>
      <c r="AE42" s="321"/>
      <c r="AF42" s="321"/>
      <c r="AG42" s="321"/>
      <c r="AH42" s="322" t="s">
        <v>16</v>
      </c>
      <c r="AI42" s="321"/>
      <c r="AJ42" s="321"/>
      <c r="AK42" s="321"/>
      <c r="AL42" s="321"/>
      <c r="AM42" s="321"/>
      <c r="AN42" s="321"/>
      <c r="AO42" s="321"/>
      <c r="AP42" s="321"/>
      <c r="AQ42" s="321"/>
      <c r="AR42" s="321"/>
      <c r="AS42" s="321"/>
      <c r="AT42" s="323"/>
      <c r="AU42" s="324" t="s">
        <v>17</v>
      </c>
      <c r="AV42" s="325"/>
      <c r="AW42" s="325"/>
      <c r="AX42" s="327"/>
      <c r="AY42" s="34">
        <f>$AY$41</f>
        <v>0</v>
      </c>
    </row>
    <row r="43" spans="1:51" ht="24.75" customHeight="1" x14ac:dyDescent="0.15">
      <c r="A43" s="970"/>
      <c r="B43" s="971"/>
      <c r="C43" s="971"/>
      <c r="D43" s="971"/>
      <c r="E43" s="971"/>
      <c r="F43" s="972"/>
      <c r="G43" s="306"/>
      <c r="H43" s="307"/>
      <c r="I43" s="307"/>
      <c r="J43" s="307"/>
      <c r="K43" s="308"/>
      <c r="L43" s="309"/>
      <c r="M43" s="310"/>
      <c r="N43" s="310"/>
      <c r="O43" s="310"/>
      <c r="P43" s="310"/>
      <c r="Q43" s="310"/>
      <c r="R43" s="310"/>
      <c r="S43" s="310"/>
      <c r="T43" s="310"/>
      <c r="U43" s="310"/>
      <c r="V43" s="310"/>
      <c r="W43" s="310"/>
      <c r="X43" s="311"/>
      <c r="Y43" s="312"/>
      <c r="Z43" s="313"/>
      <c r="AA43" s="313"/>
      <c r="AB43" s="314"/>
      <c r="AC43" s="306"/>
      <c r="AD43" s="307"/>
      <c r="AE43" s="307"/>
      <c r="AF43" s="307"/>
      <c r="AG43" s="308"/>
      <c r="AH43" s="309"/>
      <c r="AI43" s="310"/>
      <c r="AJ43" s="310"/>
      <c r="AK43" s="310"/>
      <c r="AL43" s="310"/>
      <c r="AM43" s="310"/>
      <c r="AN43" s="310"/>
      <c r="AO43" s="310"/>
      <c r="AP43" s="310"/>
      <c r="AQ43" s="310"/>
      <c r="AR43" s="310"/>
      <c r="AS43" s="310"/>
      <c r="AT43" s="311"/>
      <c r="AU43" s="312"/>
      <c r="AV43" s="313"/>
      <c r="AW43" s="313"/>
      <c r="AX43" s="315"/>
      <c r="AY43" s="34">
        <f t="shared" ref="AY43:AY53" si="3">$AY$41</f>
        <v>0</v>
      </c>
    </row>
    <row r="44" spans="1:51" ht="24.75" customHeight="1" x14ac:dyDescent="0.15">
      <c r="A44" s="970"/>
      <c r="B44" s="971"/>
      <c r="C44" s="971"/>
      <c r="D44" s="971"/>
      <c r="E44" s="971"/>
      <c r="F44" s="972"/>
      <c r="G44" s="296"/>
      <c r="H44" s="297"/>
      <c r="I44" s="297"/>
      <c r="J44" s="297"/>
      <c r="K44" s="298"/>
      <c r="L44" s="299"/>
      <c r="M44" s="300"/>
      <c r="N44" s="300"/>
      <c r="O44" s="300"/>
      <c r="P44" s="300"/>
      <c r="Q44" s="300"/>
      <c r="R44" s="300"/>
      <c r="S44" s="300"/>
      <c r="T44" s="300"/>
      <c r="U44" s="300"/>
      <c r="V44" s="300"/>
      <c r="W44" s="300"/>
      <c r="X44" s="301"/>
      <c r="Y44" s="302"/>
      <c r="Z44" s="303"/>
      <c r="AA44" s="303"/>
      <c r="AB44" s="304"/>
      <c r="AC44" s="296"/>
      <c r="AD44" s="297"/>
      <c r="AE44" s="297"/>
      <c r="AF44" s="297"/>
      <c r="AG44" s="298"/>
      <c r="AH44" s="299"/>
      <c r="AI44" s="300"/>
      <c r="AJ44" s="300"/>
      <c r="AK44" s="300"/>
      <c r="AL44" s="300"/>
      <c r="AM44" s="300"/>
      <c r="AN44" s="300"/>
      <c r="AO44" s="300"/>
      <c r="AP44" s="300"/>
      <c r="AQ44" s="300"/>
      <c r="AR44" s="300"/>
      <c r="AS44" s="300"/>
      <c r="AT44" s="301"/>
      <c r="AU44" s="302"/>
      <c r="AV44" s="303"/>
      <c r="AW44" s="303"/>
      <c r="AX44" s="305"/>
      <c r="AY44" s="34">
        <f t="shared" si="3"/>
        <v>0</v>
      </c>
    </row>
    <row r="45" spans="1:51" ht="24.75" customHeight="1" x14ac:dyDescent="0.15">
      <c r="A45" s="970"/>
      <c r="B45" s="971"/>
      <c r="C45" s="971"/>
      <c r="D45" s="971"/>
      <c r="E45" s="971"/>
      <c r="F45" s="972"/>
      <c r="G45" s="296"/>
      <c r="H45" s="297"/>
      <c r="I45" s="297"/>
      <c r="J45" s="297"/>
      <c r="K45" s="298"/>
      <c r="L45" s="299"/>
      <c r="M45" s="300"/>
      <c r="N45" s="300"/>
      <c r="O45" s="300"/>
      <c r="P45" s="300"/>
      <c r="Q45" s="300"/>
      <c r="R45" s="300"/>
      <c r="S45" s="300"/>
      <c r="T45" s="300"/>
      <c r="U45" s="300"/>
      <c r="V45" s="300"/>
      <c r="W45" s="300"/>
      <c r="X45" s="301"/>
      <c r="Y45" s="302"/>
      <c r="Z45" s="303"/>
      <c r="AA45" s="303"/>
      <c r="AB45" s="304"/>
      <c r="AC45" s="296"/>
      <c r="AD45" s="297"/>
      <c r="AE45" s="297"/>
      <c r="AF45" s="297"/>
      <c r="AG45" s="298"/>
      <c r="AH45" s="299"/>
      <c r="AI45" s="300"/>
      <c r="AJ45" s="300"/>
      <c r="AK45" s="300"/>
      <c r="AL45" s="300"/>
      <c r="AM45" s="300"/>
      <c r="AN45" s="300"/>
      <c r="AO45" s="300"/>
      <c r="AP45" s="300"/>
      <c r="AQ45" s="300"/>
      <c r="AR45" s="300"/>
      <c r="AS45" s="300"/>
      <c r="AT45" s="301"/>
      <c r="AU45" s="302"/>
      <c r="AV45" s="303"/>
      <c r="AW45" s="303"/>
      <c r="AX45" s="305"/>
      <c r="AY45" s="34">
        <f t="shared" si="3"/>
        <v>0</v>
      </c>
    </row>
    <row r="46" spans="1:51" ht="24.75" customHeight="1" x14ac:dyDescent="0.15">
      <c r="A46" s="970"/>
      <c r="B46" s="971"/>
      <c r="C46" s="971"/>
      <c r="D46" s="971"/>
      <c r="E46" s="971"/>
      <c r="F46" s="972"/>
      <c r="G46" s="296"/>
      <c r="H46" s="297"/>
      <c r="I46" s="297"/>
      <c r="J46" s="297"/>
      <c r="K46" s="298"/>
      <c r="L46" s="299"/>
      <c r="M46" s="300"/>
      <c r="N46" s="300"/>
      <c r="O46" s="300"/>
      <c r="P46" s="300"/>
      <c r="Q46" s="300"/>
      <c r="R46" s="300"/>
      <c r="S46" s="300"/>
      <c r="T46" s="300"/>
      <c r="U46" s="300"/>
      <c r="V46" s="300"/>
      <c r="W46" s="300"/>
      <c r="X46" s="301"/>
      <c r="Y46" s="302"/>
      <c r="Z46" s="303"/>
      <c r="AA46" s="303"/>
      <c r="AB46" s="304"/>
      <c r="AC46" s="296"/>
      <c r="AD46" s="297"/>
      <c r="AE46" s="297"/>
      <c r="AF46" s="297"/>
      <c r="AG46" s="298"/>
      <c r="AH46" s="299"/>
      <c r="AI46" s="300"/>
      <c r="AJ46" s="300"/>
      <c r="AK46" s="300"/>
      <c r="AL46" s="300"/>
      <c r="AM46" s="300"/>
      <c r="AN46" s="300"/>
      <c r="AO46" s="300"/>
      <c r="AP46" s="300"/>
      <c r="AQ46" s="300"/>
      <c r="AR46" s="300"/>
      <c r="AS46" s="300"/>
      <c r="AT46" s="301"/>
      <c r="AU46" s="302"/>
      <c r="AV46" s="303"/>
      <c r="AW46" s="303"/>
      <c r="AX46" s="305"/>
      <c r="AY46" s="34">
        <f t="shared" si="3"/>
        <v>0</v>
      </c>
    </row>
    <row r="47" spans="1:51" ht="24.75" customHeight="1" x14ac:dyDescent="0.15">
      <c r="A47" s="970"/>
      <c r="B47" s="971"/>
      <c r="C47" s="971"/>
      <c r="D47" s="971"/>
      <c r="E47" s="971"/>
      <c r="F47" s="972"/>
      <c r="G47" s="296"/>
      <c r="H47" s="297"/>
      <c r="I47" s="297"/>
      <c r="J47" s="297"/>
      <c r="K47" s="298"/>
      <c r="L47" s="299"/>
      <c r="M47" s="300"/>
      <c r="N47" s="300"/>
      <c r="O47" s="300"/>
      <c r="P47" s="300"/>
      <c r="Q47" s="300"/>
      <c r="R47" s="300"/>
      <c r="S47" s="300"/>
      <c r="T47" s="300"/>
      <c r="U47" s="300"/>
      <c r="V47" s="300"/>
      <c r="W47" s="300"/>
      <c r="X47" s="301"/>
      <c r="Y47" s="302"/>
      <c r="Z47" s="303"/>
      <c r="AA47" s="303"/>
      <c r="AB47" s="304"/>
      <c r="AC47" s="296"/>
      <c r="AD47" s="297"/>
      <c r="AE47" s="297"/>
      <c r="AF47" s="297"/>
      <c r="AG47" s="298"/>
      <c r="AH47" s="299"/>
      <c r="AI47" s="300"/>
      <c r="AJ47" s="300"/>
      <c r="AK47" s="300"/>
      <c r="AL47" s="300"/>
      <c r="AM47" s="300"/>
      <c r="AN47" s="300"/>
      <c r="AO47" s="300"/>
      <c r="AP47" s="300"/>
      <c r="AQ47" s="300"/>
      <c r="AR47" s="300"/>
      <c r="AS47" s="300"/>
      <c r="AT47" s="301"/>
      <c r="AU47" s="302"/>
      <c r="AV47" s="303"/>
      <c r="AW47" s="303"/>
      <c r="AX47" s="305"/>
      <c r="AY47" s="34">
        <f t="shared" si="3"/>
        <v>0</v>
      </c>
    </row>
    <row r="48" spans="1:51" ht="24.75" customHeight="1" x14ac:dyDescent="0.15">
      <c r="A48" s="970"/>
      <c r="B48" s="971"/>
      <c r="C48" s="971"/>
      <c r="D48" s="971"/>
      <c r="E48" s="971"/>
      <c r="F48" s="972"/>
      <c r="G48" s="296"/>
      <c r="H48" s="297"/>
      <c r="I48" s="297"/>
      <c r="J48" s="297"/>
      <c r="K48" s="298"/>
      <c r="L48" s="299"/>
      <c r="M48" s="300"/>
      <c r="N48" s="300"/>
      <c r="O48" s="300"/>
      <c r="P48" s="300"/>
      <c r="Q48" s="300"/>
      <c r="R48" s="300"/>
      <c r="S48" s="300"/>
      <c r="T48" s="300"/>
      <c r="U48" s="300"/>
      <c r="V48" s="300"/>
      <c r="W48" s="300"/>
      <c r="X48" s="301"/>
      <c r="Y48" s="302"/>
      <c r="Z48" s="303"/>
      <c r="AA48" s="303"/>
      <c r="AB48" s="304"/>
      <c r="AC48" s="296"/>
      <c r="AD48" s="297"/>
      <c r="AE48" s="297"/>
      <c r="AF48" s="297"/>
      <c r="AG48" s="298"/>
      <c r="AH48" s="299"/>
      <c r="AI48" s="300"/>
      <c r="AJ48" s="300"/>
      <c r="AK48" s="300"/>
      <c r="AL48" s="300"/>
      <c r="AM48" s="300"/>
      <c r="AN48" s="300"/>
      <c r="AO48" s="300"/>
      <c r="AP48" s="300"/>
      <c r="AQ48" s="300"/>
      <c r="AR48" s="300"/>
      <c r="AS48" s="300"/>
      <c r="AT48" s="301"/>
      <c r="AU48" s="302"/>
      <c r="AV48" s="303"/>
      <c r="AW48" s="303"/>
      <c r="AX48" s="305"/>
      <c r="AY48" s="34">
        <f t="shared" si="3"/>
        <v>0</v>
      </c>
    </row>
    <row r="49" spans="1:51" ht="24.75" customHeight="1" x14ac:dyDescent="0.15">
      <c r="A49" s="970"/>
      <c r="B49" s="971"/>
      <c r="C49" s="971"/>
      <c r="D49" s="971"/>
      <c r="E49" s="971"/>
      <c r="F49" s="972"/>
      <c r="G49" s="296"/>
      <c r="H49" s="297"/>
      <c r="I49" s="297"/>
      <c r="J49" s="297"/>
      <c r="K49" s="298"/>
      <c r="L49" s="299"/>
      <c r="M49" s="300"/>
      <c r="N49" s="300"/>
      <c r="O49" s="300"/>
      <c r="P49" s="300"/>
      <c r="Q49" s="300"/>
      <c r="R49" s="300"/>
      <c r="S49" s="300"/>
      <c r="T49" s="300"/>
      <c r="U49" s="300"/>
      <c r="V49" s="300"/>
      <c r="W49" s="300"/>
      <c r="X49" s="301"/>
      <c r="Y49" s="302"/>
      <c r="Z49" s="303"/>
      <c r="AA49" s="303"/>
      <c r="AB49" s="304"/>
      <c r="AC49" s="296"/>
      <c r="AD49" s="297"/>
      <c r="AE49" s="297"/>
      <c r="AF49" s="297"/>
      <c r="AG49" s="298"/>
      <c r="AH49" s="299"/>
      <c r="AI49" s="300"/>
      <c r="AJ49" s="300"/>
      <c r="AK49" s="300"/>
      <c r="AL49" s="300"/>
      <c r="AM49" s="300"/>
      <c r="AN49" s="300"/>
      <c r="AO49" s="300"/>
      <c r="AP49" s="300"/>
      <c r="AQ49" s="300"/>
      <c r="AR49" s="300"/>
      <c r="AS49" s="300"/>
      <c r="AT49" s="301"/>
      <c r="AU49" s="302"/>
      <c r="AV49" s="303"/>
      <c r="AW49" s="303"/>
      <c r="AX49" s="305"/>
      <c r="AY49" s="34">
        <f t="shared" si="3"/>
        <v>0</v>
      </c>
    </row>
    <row r="50" spans="1:51" ht="24.75" customHeight="1" x14ac:dyDescent="0.15">
      <c r="A50" s="970"/>
      <c r="B50" s="971"/>
      <c r="C50" s="971"/>
      <c r="D50" s="971"/>
      <c r="E50" s="971"/>
      <c r="F50" s="972"/>
      <c r="G50" s="296"/>
      <c r="H50" s="297"/>
      <c r="I50" s="297"/>
      <c r="J50" s="297"/>
      <c r="K50" s="298"/>
      <c r="L50" s="299"/>
      <c r="M50" s="300"/>
      <c r="N50" s="300"/>
      <c r="O50" s="300"/>
      <c r="P50" s="300"/>
      <c r="Q50" s="300"/>
      <c r="R50" s="300"/>
      <c r="S50" s="300"/>
      <c r="T50" s="300"/>
      <c r="U50" s="300"/>
      <c r="V50" s="300"/>
      <c r="W50" s="300"/>
      <c r="X50" s="301"/>
      <c r="Y50" s="302"/>
      <c r="Z50" s="303"/>
      <c r="AA50" s="303"/>
      <c r="AB50" s="304"/>
      <c r="AC50" s="296"/>
      <c r="AD50" s="297"/>
      <c r="AE50" s="297"/>
      <c r="AF50" s="297"/>
      <c r="AG50" s="298"/>
      <c r="AH50" s="299"/>
      <c r="AI50" s="300"/>
      <c r="AJ50" s="300"/>
      <c r="AK50" s="300"/>
      <c r="AL50" s="300"/>
      <c r="AM50" s="300"/>
      <c r="AN50" s="300"/>
      <c r="AO50" s="300"/>
      <c r="AP50" s="300"/>
      <c r="AQ50" s="300"/>
      <c r="AR50" s="300"/>
      <c r="AS50" s="300"/>
      <c r="AT50" s="301"/>
      <c r="AU50" s="302"/>
      <c r="AV50" s="303"/>
      <c r="AW50" s="303"/>
      <c r="AX50" s="305"/>
      <c r="AY50" s="34">
        <f t="shared" si="3"/>
        <v>0</v>
      </c>
    </row>
    <row r="51" spans="1:51" ht="24.75" customHeight="1" x14ac:dyDescent="0.15">
      <c r="A51" s="970"/>
      <c r="B51" s="971"/>
      <c r="C51" s="971"/>
      <c r="D51" s="971"/>
      <c r="E51" s="971"/>
      <c r="F51" s="972"/>
      <c r="G51" s="296"/>
      <c r="H51" s="297"/>
      <c r="I51" s="297"/>
      <c r="J51" s="297"/>
      <c r="K51" s="298"/>
      <c r="L51" s="299"/>
      <c r="M51" s="300"/>
      <c r="N51" s="300"/>
      <c r="O51" s="300"/>
      <c r="P51" s="300"/>
      <c r="Q51" s="300"/>
      <c r="R51" s="300"/>
      <c r="S51" s="300"/>
      <c r="T51" s="300"/>
      <c r="U51" s="300"/>
      <c r="V51" s="300"/>
      <c r="W51" s="300"/>
      <c r="X51" s="301"/>
      <c r="Y51" s="302"/>
      <c r="Z51" s="303"/>
      <c r="AA51" s="303"/>
      <c r="AB51" s="304"/>
      <c r="AC51" s="296"/>
      <c r="AD51" s="297"/>
      <c r="AE51" s="297"/>
      <c r="AF51" s="297"/>
      <c r="AG51" s="298"/>
      <c r="AH51" s="299"/>
      <c r="AI51" s="300"/>
      <c r="AJ51" s="300"/>
      <c r="AK51" s="300"/>
      <c r="AL51" s="300"/>
      <c r="AM51" s="300"/>
      <c r="AN51" s="300"/>
      <c r="AO51" s="300"/>
      <c r="AP51" s="300"/>
      <c r="AQ51" s="300"/>
      <c r="AR51" s="300"/>
      <c r="AS51" s="300"/>
      <c r="AT51" s="301"/>
      <c r="AU51" s="302"/>
      <c r="AV51" s="303"/>
      <c r="AW51" s="303"/>
      <c r="AX51" s="305"/>
      <c r="AY51" s="34">
        <f t="shared" si="3"/>
        <v>0</v>
      </c>
    </row>
    <row r="52" spans="1:51" ht="24.75" customHeight="1" x14ac:dyDescent="0.15">
      <c r="A52" s="970"/>
      <c r="B52" s="971"/>
      <c r="C52" s="971"/>
      <c r="D52" s="971"/>
      <c r="E52" s="971"/>
      <c r="F52" s="972"/>
      <c r="G52" s="296"/>
      <c r="H52" s="297"/>
      <c r="I52" s="297"/>
      <c r="J52" s="297"/>
      <c r="K52" s="298"/>
      <c r="L52" s="299"/>
      <c r="M52" s="300"/>
      <c r="N52" s="300"/>
      <c r="O52" s="300"/>
      <c r="P52" s="300"/>
      <c r="Q52" s="300"/>
      <c r="R52" s="300"/>
      <c r="S52" s="300"/>
      <c r="T52" s="300"/>
      <c r="U52" s="300"/>
      <c r="V52" s="300"/>
      <c r="W52" s="300"/>
      <c r="X52" s="301"/>
      <c r="Y52" s="302"/>
      <c r="Z52" s="303"/>
      <c r="AA52" s="303"/>
      <c r="AB52" s="304"/>
      <c r="AC52" s="296"/>
      <c r="AD52" s="297"/>
      <c r="AE52" s="297"/>
      <c r="AF52" s="297"/>
      <c r="AG52" s="298"/>
      <c r="AH52" s="299"/>
      <c r="AI52" s="300"/>
      <c r="AJ52" s="300"/>
      <c r="AK52" s="300"/>
      <c r="AL52" s="300"/>
      <c r="AM52" s="300"/>
      <c r="AN52" s="300"/>
      <c r="AO52" s="300"/>
      <c r="AP52" s="300"/>
      <c r="AQ52" s="300"/>
      <c r="AR52" s="300"/>
      <c r="AS52" s="300"/>
      <c r="AT52" s="301"/>
      <c r="AU52" s="302"/>
      <c r="AV52" s="303"/>
      <c r="AW52" s="303"/>
      <c r="AX52" s="305"/>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6" t="s">
        <v>174</v>
      </c>
      <c r="H55" s="317"/>
      <c r="I55" s="317"/>
      <c r="J55" s="317"/>
      <c r="K55" s="317"/>
      <c r="L55" s="317"/>
      <c r="M55" s="317"/>
      <c r="N55" s="317"/>
      <c r="O55" s="317"/>
      <c r="P55" s="317"/>
      <c r="Q55" s="317"/>
      <c r="R55" s="317"/>
      <c r="S55" s="317"/>
      <c r="T55" s="317"/>
      <c r="U55" s="317"/>
      <c r="V55" s="317"/>
      <c r="W55" s="317"/>
      <c r="X55" s="317"/>
      <c r="Y55" s="317"/>
      <c r="Z55" s="317"/>
      <c r="AA55" s="317"/>
      <c r="AB55" s="318"/>
      <c r="AC55" s="316" t="s">
        <v>249</v>
      </c>
      <c r="AD55" s="317"/>
      <c r="AE55" s="317"/>
      <c r="AF55" s="317"/>
      <c r="AG55" s="317"/>
      <c r="AH55" s="317"/>
      <c r="AI55" s="317"/>
      <c r="AJ55" s="317"/>
      <c r="AK55" s="317"/>
      <c r="AL55" s="317"/>
      <c r="AM55" s="317"/>
      <c r="AN55" s="317"/>
      <c r="AO55" s="317"/>
      <c r="AP55" s="317"/>
      <c r="AQ55" s="317"/>
      <c r="AR55" s="317"/>
      <c r="AS55" s="317"/>
      <c r="AT55" s="317"/>
      <c r="AU55" s="317"/>
      <c r="AV55" s="317"/>
      <c r="AW55" s="317"/>
      <c r="AX55" s="319"/>
      <c r="AY55">
        <f>COUNTA($G$57,$AC$57)</f>
        <v>0</v>
      </c>
    </row>
    <row r="56" spans="1:51" ht="24.75" customHeight="1" x14ac:dyDescent="0.15">
      <c r="A56" s="970"/>
      <c r="B56" s="971"/>
      <c r="C56" s="971"/>
      <c r="D56" s="971"/>
      <c r="E56" s="971"/>
      <c r="F56" s="972"/>
      <c r="G56" s="320" t="s">
        <v>15</v>
      </c>
      <c r="H56" s="321"/>
      <c r="I56" s="321"/>
      <c r="J56" s="321"/>
      <c r="K56" s="321"/>
      <c r="L56" s="322" t="s">
        <v>16</v>
      </c>
      <c r="M56" s="321"/>
      <c r="N56" s="321"/>
      <c r="O56" s="321"/>
      <c r="P56" s="321"/>
      <c r="Q56" s="321"/>
      <c r="R56" s="321"/>
      <c r="S56" s="321"/>
      <c r="T56" s="321"/>
      <c r="U56" s="321"/>
      <c r="V56" s="321"/>
      <c r="W56" s="321"/>
      <c r="X56" s="323"/>
      <c r="Y56" s="324" t="s">
        <v>17</v>
      </c>
      <c r="Z56" s="325"/>
      <c r="AA56" s="325"/>
      <c r="AB56" s="326"/>
      <c r="AC56" s="320" t="s">
        <v>15</v>
      </c>
      <c r="AD56" s="321"/>
      <c r="AE56" s="321"/>
      <c r="AF56" s="321"/>
      <c r="AG56" s="321"/>
      <c r="AH56" s="322" t="s">
        <v>16</v>
      </c>
      <c r="AI56" s="321"/>
      <c r="AJ56" s="321"/>
      <c r="AK56" s="321"/>
      <c r="AL56" s="321"/>
      <c r="AM56" s="321"/>
      <c r="AN56" s="321"/>
      <c r="AO56" s="321"/>
      <c r="AP56" s="321"/>
      <c r="AQ56" s="321"/>
      <c r="AR56" s="321"/>
      <c r="AS56" s="321"/>
      <c r="AT56" s="323"/>
      <c r="AU56" s="324" t="s">
        <v>17</v>
      </c>
      <c r="AV56" s="325"/>
      <c r="AW56" s="325"/>
      <c r="AX56" s="327"/>
      <c r="AY56" s="34">
        <f>$AY$55</f>
        <v>0</v>
      </c>
    </row>
    <row r="57" spans="1:51" ht="24.75" customHeight="1" x14ac:dyDescent="0.15">
      <c r="A57" s="970"/>
      <c r="B57" s="971"/>
      <c r="C57" s="971"/>
      <c r="D57" s="971"/>
      <c r="E57" s="971"/>
      <c r="F57" s="972"/>
      <c r="G57" s="306"/>
      <c r="H57" s="307"/>
      <c r="I57" s="307"/>
      <c r="J57" s="307"/>
      <c r="K57" s="308"/>
      <c r="L57" s="309"/>
      <c r="M57" s="310"/>
      <c r="N57" s="310"/>
      <c r="O57" s="310"/>
      <c r="P57" s="310"/>
      <c r="Q57" s="310"/>
      <c r="R57" s="310"/>
      <c r="S57" s="310"/>
      <c r="T57" s="310"/>
      <c r="U57" s="310"/>
      <c r="V57" s="310"/>
      <c r="W57" s="310"/>
      <c r="X57" s="311"/>
      <c r="Y57" s="312"/>
      <c r="Z57" s="313"/>
      <c r="AA57" s="313"/>
      <c r="AB57" s="314"/>
      <c r="AC57" s="306"/>
      <c r="AD57" s="307"/>
      <c r="AE57" s="307"/>
      <c r="AF57" s="307"/>
      <c r="AG57" s="308"/>
      <c r="AH57" s="309"/>
      <c r="AI57" s="310"/>
      <c r="AJ57" s="310"/>
      <c r="AK57" s="310"/>
      <c r="AL57" s="310"/>
      <c r="AM57" s="310"/>
      <c r="AN57" s="310"/>
      <c r="AO57" s="310"/>
      <c r="AP57" s="310"/>
      <c r="AQ57" s="310"/>
      <c r="AR57" s="310"/>
      <c r="AS57" s="310"/>
      <c r="AT57" s="311"/>
      <c r="AU57" s="312"/>
      <c r="AV57" s="313"/>
      <c r="AW57" s="313"/>
      <c r="AX57" s="315"/>
      <c r="AY57" s="34">
        <f t="shared" ref="AY57:AY67" si="4">$AY$55</f>
        <v>0</v>
      </c>
    </row>
    <row r="58" spans="1:51" ht="24.75" customHeight="1" x14ac:dyDescent="0.15">
      <c r="A58" s="970"/>
      <c r="B58" s="971"/>
      <c r="C58" s="971"/>
      <c r="D58" s="971"/>
      <c r="E58" s="971"/>
      <c r="F58" s="972"/>
      <c r="G58" s="296"/>
      <c r="H58" s="297"/>
      <c r="I58" s="297"/>
      <c r="J58" s="297"/>
      <c r="K58" s="298"/>
      <c r="L58" s="299"/>
      <c r="M58" s="300"/>
      <c r="N58" s="300"/>
      <c r="O58" s="300"/>
      <c r="P58" s="300"/>
      <c r="Q58" s="300"/>
      <c r="R58" s="300"/>
      <c r="S58" s="300"/>
      <c r="T58" s="300"/>
      <c r="U58" s="300"/>
      <c r="V58" s="300"/>
      <c r="W58" s="300"/>
      <c r="X58" s="301"/>
      <c r="Y58" s="302"/>
      <c r="Z58" s="303"/>
      <c r="AA58" s="303"/>
      <c r="AB58" s="304"/>
      <c r="AC58" s="296"/>
      <c r="AD58" s="297"/>
      <c r="AE58" s="297"/>
      <c r="AF58" s="297"/>
      <c r="AG58" s="298"/>
      <c r="AH58" s="299"/>
      <c r="AI58" s="300"/>
      <c r="AJ58" s="300"/>
      <c r="AK58" s="300"/>
      <c r="AL58" s="300"/>
      <c r="AM58" s="300"/>
      <c r="AN58" s="300"/>
      <c r="AO58" s="300"/>
      <c r="AP58" s="300"/>
      <c r="AQ58" s="300"/>
      <c r="AR58" s="300"/>
      <c r="AS58" s="300"/>
      <c r="AT58" s="301"/>
      <c r="AU58" s="302"/>
      <c r="AV58" s="303"/>
      <c r="AW58" s="303"/>
      <c r="AX58" s="305"/>
      <c r="AY58" s="34">
        <f t="shared" si="4"/>
        <v>0</v>
      </c>
    </row>
    <row r="59" spans="1:51" ht="24.75" customHeight="1" x14ac:dyDescent="0.15">
      <c r="A59" s="970"/>
      <c r="B59" s="971"/>
      <c r="C59" s="971"/>
      <c r="D59" s="971"/>
      <c r="E59" s="971"/>
      <c r="F59" s="972"/>
      <c r="G59" s="296"/>
      <c r="H59" s="297"/>
      <c r="I59" s="297"/>
      <c r="J59" s="297"/>
      <c r="K59" s="298"/>
      <c r="L59" s="299"/>
      <c r="M59" s="300"/>
      <c r="N59" s="300"/>
      <c r="O59" s="300"/>
      <c r="P59" s="300"/>
      <c r="Q59" s="300"/>
      <c r="R59" s="300"/>
      <c r="S59" s="300"/>
      <c r="T59" s="300"/>
      <c r="U59" s="300"/>
      <c r="V59" s="300"/>
      <c r="W59" s="300"/>
      <c r="X59" s="301"/>
      <c r="Y59" s="302"/>
      <c r="Z59" s="303"/>
      <c r="AA59" s="303"/>
      <c r="AB59" s="304"/>
      <c r="AC59" s="296"/>
      <c r="AD59" s="297"/>
      <c r="AE59" s="297"/>
      <c r="AF59" s="297"/>
      <c r="AG59" s="298"/>
      <c r="AH59" s="299"/>
      <c r="AI59" s="300"/>
      <c r="AJ59" s="300"/>
      <c r="AK59" s="300"/>
      <c r="AL59" s="300"/>
      <c r="AM59" s="300"/>
      <c r="AN59" s="300"/>
      <c r="AO59" s="300"/>
      <c r="AP59" s="300"/>
      <c r="AQ59" s="300"/>
      <c r="AR59" s="300"/>
      <c r="AS59" s="300"/>
      <c r="AT59" s="301"/>
      <c r="AU59" s="302"/>
      <c r="AV59" s="303"/>
      <c r="AW59" s="303"/>
      <c r="AX59" s="305"/>
      <c r="AY59" s="34">
        <f t="shared" si="4"/>
        <v>0</v>
      </c>
    </row>
    <row r="60" spans="1:51" ht="24.75" customHeight="1" x14ac:dyDescent="0.15">
      <c r="A60" s="970"/>
      <c r="B60" s="971"/>
      <c r="C60" s="971"/>
      <c r="D60" s="971"/>
      <c r="E60" s="971"/>
      <c r="F60" s="972"/>
      <c r="G60" s="296"/>
      <c r="H60" s="297"/>
      <c r="I60" s="297"/>
      <c r="J60" s="297"/>
      <c r="K60" s="298"/>
      <c r="L60" s="299"/>
      <c r="M60" s="300"/>
      <c r="N60" s="300"/>
      <c r="O60" s="300"/>
      <c r="P60" s="300"/>
      <c r="Q60" s="300"/>
      <c r="R60" s="300"/>
      <c r="S60" s="300"/>
      <c r="T60" s="300"/>
      <c r="U60" s="300"/>
      <c r="V60" s="300"/>
      <c r="W60" s="300"/>
      <c r="X60" s="301"/>
      <c r="Y60" s="302"/>
      <c r="Z60" s="303"/>
      <c r="AA60" s="303"/>
      <c r="AB60" s="304"/>
      <c r="AC60" s="296"/>
      <c r="AD60" s="297"/>
      <c r="AE60" s="297"/>
      <c r="AF60" s="297"/>
      <c r="AG60" s="298"/>
      <c r="AH60" s="299"/>
      <c r="AI60" s="300"/>
      <c r="AJ60" s="300"/>
      <c r="AK60" s="300"/>
      <c r="AL60" s="300"/>
      <c r="AM60" s="300"/>
      <c r="AN60" s="300"/>
      <c r="AO60" s="300"/>
      <c r="AP60" s="300"/>
      <c r="AQ60" s="300"/>
      <c r="AR60" s="300"/>
      <c r="AS60" s="300"/>
      <c r="AT60" s="301"/>
      <c r="AU60" s="302"/>
      <c r="AV60" s="303"/>
      <c r="AW60" s="303"/>
      <c r="AX60" s="305"/>
      <c r="AY60" s="34">
        <f t="shared" si="4"/>
        <v>0</v>
      </c>
    </row>
    <row r="61" spans="1:51" ht="24.75" customHeight="1" x14ac:dyDescent="0.15">
      <c r="A61" s="970"/>
      <c r="B61" s="971"/>
      <c r="C61" s="971"/>
      <c r="D61" s="971"/>
      <c r="E61" s="971"/>
      <c r="F61" s="972"/>
      <c r="G61" s="296"/>
      <c r="H61" s="297"/>
      <c r="I61" s="297"/>
      <c r="J61" s="297"/>
      <c r="K61" s="298"/>
      <c r="L61" s="299"/>
      <c r="M61" s="300"/>
      <c r="N61" s="300"/>
      <c r="O61" s="300"/>
      <c r="P61" s="300"/>
      <c r="Q61" s="300"/>
      <c r="R61" s="300"/>
      <c r="S61" s="300"/>
      <c r="T61" s="300"/>
      <c r="U61" s="300"/>
      <c r="V61" s="300"/>
      <c r="W61" s="300"/>
      <c r="X61" s="301"/>
      <c r="Y61" s="302"/>
      <c r="Z61" s="303"/>
      <c r="AA61" s="303"/>
      <c r="AB61" s="304"/>
      <c r="AC61" s="296"/>
      <c r="AD61" s="297"/>
      <c r="AE61" s="297"/>
      <c r="AF61" s="297"/>
      <c r="AG61" s="298"/>
      <c r="AH61" s="299"/>
      <c r="AI61" s="300"/>
      <c r="AJ61" s="300"/>
      <c r="AK61" s="300"/>
      <c r="AL61" s="300"/>
      <c r="AM61" s="300"/>
      <c r="AN61" s="300"/>
      <c r="AO61" s="300"/>
      <c r="AP61" s="300"/>
      <c r="AQ61" s="300"/>
      <c r="AR61" s="300"/>
      <c r="AS61" s="300"/>
      <c r="AT61" s="301"/>
      <c r="AU61" s="302"/>
      <c r="AV61" s="303"/>
      <c r="AW61" s="303"/>
      <c r="AX61" s="305"/>
      <c r="AY61" s="34">
        <f t="shared" si="4"/>
        <v>0</v>
      </c>
    </row>
    <row r="62" spans="1:51" ht="24.75" customHeight="1" x14ac:dyDescent="0.15">
      <c r="A62" s="970"/>
      <c r="B62" s="971"/>
      <c r="C62" s="971"/>
      <c r="D62" s="971"/>
      <c r="E62" s="971"/>
      <c r="F62" s="972"/>
      <c r="G62" s="296"/>
      <c r="H62" s="297"/>
      <c r="I62" s="297"/>
      <c r="J62" s="297"/>
      <c r="K62" s="298"/>
      <c r="L62" s="299"/>
      <c r="M62" s="300"/>
      <c r="N62" s="300"/>
      <c r="O62" s="300"/>
      <c r="P62" s="300"/>
      <c r="Q62" s="300"/>
      <c r="R62" s="300"/>
      <c r="S62" s="300"/>
      <c r="T62" s="300"/>
      <c r="U62" s="300"/>
      <c r="V62" s="300"/>
      <c r="W62" s="300"/>
      <c r="X62" s="301"/>
      <c r="Y62" s="302"/>
      <c r="Z62" s="303"/>
      <c r="AA62" s="303"/>
      <c r="AB62" s="304"/>
      <c r="AC62" s="296"/>
      <c r="AD62" s="297"/>
      <c r="AE62" s="297"/>
      <c r="AF62" s="297"/>
      <c r="AG62" s="298"/>
      <c r="AH62" s="299"/>
      <c r="AI62" s="300"/>
      <c r="AJ62" s="300"/>
      <c r="AK62" s="300"/>
      <c r="AL62" s="300"/>
      <c r="AM62" s="300"/>
      <c r="AN62" s="300"/>
      <c r="AO62" s="300"/>
      <c r="AP62" s="300"/>
      <c r="AQ62" s="300"/>
      <c r="AR62" s="300"/>
      <c r="AS62" s="300"/>
      <c r="AT62" s="301"/>
      <c r="AU62" s="302"/>
      <c r="AV62" s="303"/>
      <c r="AW62" s="303"/>
      <c r="AX62" s="305"/>
      <c r="AY62" s="34">
        <f t="shared" si="4"/>
        <v>0</v>
      </c>
    </row>
    <row r="63" spans="1:51" ht="24.75" customHeight="1" x14ac:dyDescent="0.15">
      <c r="A63" s="970"/>
      <c r="B63" s="971"/>
      <c r="C63" s="971"/>
      <c r="D63" s="971"/>
      <c r="E63" s="971"/>
      <c r="F63" s="972"/>
      <c r="G63" s="296"/>
      <c r="H63" s="297"/>
      <c r="I63" s="297"/>
      <c r="J63" s="297"/>
      <c r="K63" s="298"/>
      <c r="L63" s="299"/>
      <c r="M63" s="300"/>
      <c r="N63" s="300"/>
      <c r="O63" s="300"/>
      <c r="P63" s="300"/>
      <c r="Q63" s="300"/>
      <c r="R63" s="300"/>
      <c r="S63" s="300"/>
      <c r="T63" s="300"/>
      <c r="U63" s="300"/>
      <c r="V63" s="300"/>
      <c r="W63" s="300"/>
      <c r="X63" s="301"/>
      <c r="Y63" s="302"/>
      <c r="Z63" s="303"/>
      <c r="AA63" s="303"/>
      <c r="AB63" s="304"/>
      <c r="AC63" s="296"/>
      <c r="AD63" s="297"/>
      <c r="AE63" s="297"/>
      <c r="AF63" s="297"/>
      <c r="AG63" s="298"/>
      <c r="AH63" s="299"/>
      <c r="AI63" s="300"/>
      <c r="AJ63" s="300"/>
      <c r="AK63" s="300"/>
      <c r="AL63" s="300"/>
      <c r="AM63" s="300"/>
      <c r="AN63" s="300"/>
      <c r="AO63" s="300"/>
      <c r="AP63" s="300"/>
      <c r="AQ63" s="300"/>
      <c r="AR63" s="300"/>
      <c r="AS63" s="300"/>
      <c r="AT63" s="301"/>
      <c r="AU63" s="302"/>
      <c r="AV63" s="303"/>
      <c r="AW63" s="303"/>
      <c r="AX63" s="305"/>
      <c r="AY63" s="34">
        <f t="shared" si="4"/>
        <v>0</v>
      </c>
    </row>
    <row r="64" spans="1:51" ht="24.75" customHeight="1" x14ac:dyDescent="0.15">
      <c r="A64" s="970"/>
      <c r="B64" s="971"/>
      <c r="C64" s="971"/>
      <c r="D64" s="971"/>
      <c r="E64" s="971"/>
      <c r="F64" s="972"/>
      <c r="G64" s="296"/>
      <c r="H64" s="297"/>
      <c r="I64" s="297"/>
      <c r="J64" s="297"/>
      <c r="K64" s="298"/>
      <c r="L64" s="299"/>
      <c r="M64" s="300"/>
      <c r="N64" s="300"/>
      <c r="O64" s="300"/>
      <c r="P64" s="300"/>
      <c r="Q64" s="300"/>
      <c r="R64" s="300"/>
      <c r="S64" s="300"/>
      <c r="T64" s="300"/>
      <c r="U64" s="300"/>
      <c r="V64" s="300"/>
      <c r="W64" s="300"/>
      <c r="X64" s="301"/>
      <c r="Y64" s="302"/>
      <c r="Z64" s="303"/>
      <c r="AA64" s="303"/>
      <c r="AB64" s="304"/>
      <c r="AC64" s="296"/>
      <c r="AD64" s="297"/>
      <c r="AE64" s="297"/>
      <c r="AF64" s="297"/>
      <c r="AG64" s="298"/>
      <c r="AH64" s="299"/>
      <c r="AI64" s="300"/>
      <c r="AJ64" s="300"/>
      <c r="AK64" s="300"/>
      <c r="AL64" s="300"/>
      <c r="AM64" s="300"/>
      <c r="AN64" s="300"/>
      <c r="AO64" s="300"/>
      <c r="AP64" s="300"/>
      <c r="AQ64" s="300"/>
      <c r="AR64" s="300"/>
      <c r="AS64" s="300"/>
      <c r="AT64" s="301"/>
      <c r="AU64" s="302"/>
      <c r="AV64" s="303"/>
      <c r="AW64" s="303"/>
      <c r="AX64" s="305"/>
      <c r="AY64" s="34">
        <f t="shared" si="4"/>
        <v>0</v>
      </c>
    </row>
    <row r="65" spans="1:51" ht="24.75" customHeight="1" x14ac:dyDescent="0.15">
      <c r="A65" s="970"/>
      <c r="B65" s="971"/>
      <c r="C65" s="971"/>
      <c r="D65" s="971"/>
      <c r="E65" s="971"/>
      <c r="F65" s="972"/>
      <c r="G65" s="296"/>
      <c r="H65" s="297"/>
      <c r="I65" s="297"/>
      <c r="J65" s="297"/>
      <c r="K65" s="298"/>
      <c r="L65" s="299"/>
      <c r="M65" s="300"/>
      <c r="N65" s="300"/>
      <c r="O65" s="300"/>
      <c r="P65" s="300"/>
      <c r="Q65" s="300"/>
      <c r="R65" s="300"/>
      <c r="S65" s="300"/>
      <c r="T65" s="300"/>
      <c r="U65" s="300"/>
      <c r="V65" s="300"/>
      <c r="W65" s="300"/>
      <c r="X65" s="301"/>
      <c r="Y65" s="302"/>
      <c r="Z65" s="303"/>
      <c r="AA65" s="303"/>
      <c r="AB65" s="304"/>
      <c r="AC65" s="296"/>
      <c r="AD65" s="297"/>
      <c r="AE65" s="297"/>
      <c r="AF65" s="297"/>
      <c r="AG65" s="298"/>
      <c r="AH65" s="299"/>
      <c r="AI65" s="300"/>
      <c r="AJ65" s="300"/>
      <c r="AK65" s="300"/>
      <c r="AL65" s="300"/>
      <c r="AM65" s="300"/>
      <c r="AN65" s="300"/>
      <c r="AO65" s="300"/>
      <c r="AP65" s="300"/>
      <c r="AQ65" s="300"/>
      <c r="AR65" s="300"/>
      <c r="AS65" s="300"/>
      <c r="AT65" s="301"/>
      <c r="AU65" s="302"/>
      <c r="AV65" s="303"/>
      <c r="AW65" s="303"/>
      <c r="AX65" s="305"/>
      <c r="AY65" s="34">
        <f t="shared" si="4"/>
        <v>0</v>
      </c>
    </row>
    <row r="66" spans="1:51" ht="24.75" customHeight="1" x14ac:dyDescent="0.15">
      <c r="A66" s="970"/>
      <c r="B66" s="971"/>
      <c r="C66" s="971"/>
      <c r="D66" s="971"/>
      <c r="E66" s="971"/>
      <c r="F66" s="972"/>
      <c r="G66" s="296"/>
      <c r="H66" s="297"/>
      <c r="I66" s="297"/>
      <c r="J66" s="297"/>
      <c r="K66" s="298"/>
      <c r="L66" s="299"/>
      <c r="M66" s="300"/>
      <c r="N66" s="300"/>
      <c r="O66" s="300"/>
      <c r="P66" s="300"/>
      <c r="Q66" s="300"/>
      <c r="R66" s="300"/>
      <c r="S66" s="300"/>
      <c r="T66" s="300"/>
      <c r="U66" s="300"/>
      <c r="V66" s="300"/>
      <c r="W66" s="300"/>
      <c r="X66" s="301"/>
      <c r="Y66" s="302"/>
      <c r="Z66" s="303"/>
      <c r="AA66" s="303"/>
      <c r="AB66" s="304"/>
      <c r="AC66" s="296"/>
      <c r="AD66" s="297"/>
      <c r="AE66" s="297"/>
      <c r="AF66" s="297"/>
      <c r="AG66" s="298"/>
      <c r="AH66" s="299"/>
      <c r="AI66" s="300"/>
      <c r="AJ66" s="300"/>
      <c r="AK66" s="300"/>
      <c r="AL66" s="300"/>
      <c r="AM66" s="300"/>
      <c r="AN66" s="300"/>
      <c r="AO66" s="300"/>
      <c r="AP66" s="300"/>
      <c r="AQ66" s="300"/>
      <c r="AR66" s="300"/>
      <c r="AS66" s="300"/>
      <c r="AT66" s="301"/>
      <c r="AU66" s="302"/>
      <c r="AV66" s="303"/>
      <c r="AW66" s="303"/>
      <c r="AX66" s="305"/>
      <c r="AY66" s="34">
        <f t="shared" si="4"/>
        <v>0</v>
      </c>
    </row>
    <row r="67" spans="1:51" ht="24.75" customHeight="1" thickBot="1" x14ac:dyDescent="0.2">
      <c r="A67" s="970"/>
      <c r="B67" s="971"/>
      <c r="C67" s="971"/>
      <c r="D67" s="971"/>
      <c r="E67" s="971"/>
      <c r="F67" s="972"/>
      <c r="G67" s="287" t="s">
        <v>18</v>
      </c>
      <c r="H67" s="288"/>
      <c r="I67" s="288"/>
      <c r="J67" s="288"/>
      <c r="K67" s="288"/>
      <c r="L67" s="289"/>
      <c r="M67" s="290"/>
      <c r="N67" s="290"/>
      <c r="O67" s="290"/>
      <c r="P67" s="290"/>
      <c r="Q67" s="290"/>
      <c r="R67" s="290"/>
      <c r="S67" s="290"/>
      <c r="T67" s="290"/>
      <c r="U67" s="290"/>
      <c r="V67" s="290"/>
      <c r="W67" s="290"/>
      <c r="X67" s="291"/>
      <c r="Y67" s="292">
        <f>SUM(Y57:AB66)</f>
        <v>0</v>
      </c>
      <c r="Z67" s="293"/>
      <c r="AA67" s="293"/>
      <c r="AB67" s="294"/>
      <c r="AC67" s="287" t="s">
        <v>18</v>
      </c>
      <c r="AD67" s="288"/>
      <c r="AE67" s="288"/>
      <c r="AF67" s="288"/>
      <c r="AG67" s="288"/>
      <c r="AH67" s="289"/>
      <c r="AI67" s="290"/>
      <c r="AJ67" s="290"/>
      <c r="AK67" s="290"/>
      <c r="AL67" s="290"/>
      <c r="AM67" s="290"/>
      <c r="AN67" s="290"/>
      <c r="AO67" s="290"/>
      <c r="AP67" s="290"/>
      <c r="AQ67" s="290"/>
      <c r="AR67" s="290"/>
      <c r="AS67" s="290"/>
      <c r="AT67" s="291"/>
      <c r="AU67" s="292">
        <f>SUM(AU57:AX66)</f>
        <v>0</v>
      </c>
      <c r="AV67" s="293"/>
      <c r="AW67" s="293"/>
      <c r="AX67" s="295"/>
      <c r="AY67" s="34">
        <f t="shared" si="4"/>
        <v>0</v>
      </c>
    </row>
    <row r="68" spans="1:51" ht="30" customHeight="1" x14ac:dyDescent="0.15">
      <c r="A68" s="970"/>
      <c r="B68" s="971"/>
      <c r="C68" s="971"/>
      <c r="D68" s="971"/>
      <c r="E68" s="971"/>
      <c r="F68" s="972"/>
      <c r="G68" s="316" t="s">
        <v>250</v>
      </c>
      <c r="H68" s="317"/>
      <c r="I68" s="317"/>
      <c r="J68" s="317"/>
      <c r="K68" s="317"/>
      <c r="L68" s="317"/>
      <c r="M68" s="317"/>
      <c r="N68" s="317"/>
      <c r="O68" s="317"/>
      <c r="P68" s="317"/>
      <c r="Q68" s="317"/>
      <c r="R68" s="317"/>
      <c r="S68" s="317"/>
      <c r="T68" s="317"/>
      <c r="U68" s="317"/>
      <c r="V68" s="317"/>
      <c r="W68" s="317"/>
      <c r="X68" s="317"/>
      <c r="Y68" s="317"/>
      <c r="Z68" s="317"/>
      <c r="AA68" s="317"/>
      <c r="AB68" s="318"/>
      <c r="AC68" s="316" t="s">
        <v>251</v>
      </c>
      <c r="AD68" s="317"/>
      <c r="AE68" s="317"/>
      <c r="AF68" s="317"/>
      <c r="AG68" s="317"/>
      <c r="AH68" s="317"/>
      <c r="AI68" s="317"/>
      <c r="AJ68" s="317"/>
      <c r="AK68" s="317"/>
      <c r="AL68" s="317"/>
      <c r="AM68" s="317"/>
      <c r="AN68" s="317"/>
      <c r="AO68" s="317"/>
      <c r="AP68" s="317"/>
      <c r="AQ68" s="317"/>
      <c r="AR68" s="317"/>
      <c r="AS68" s="317"/>
      <c r="AT68" s="317"/>
      <c r="AU68" s="317"/>
      <c r="AV68" s="317"/>
      <c r="AW68" s="317"/>
      <c r="AX68" s="319"/>
      <c r="AY68">
        <f>COUNTA($G$70,$AC$70)</f>
        <v>0</v>
      </c>
    </row>
    <row r="69" spans="1:51" ht="25.5" customHeight="1" x14ac:dyDescent="0.15">
      <c r="A69" s="970"/>
      <c r="B69" s="971"/>
      <c r="C69" s="971"/>
      <c r="D69" s="971"/>
      <c r="E69" s="971"/>
      <c r="F69" s="972"/>
      <c r="G69" s="320" t="s">
        <v>15</v>
      </c>
      <c r="H69" s="321"/>
      <c r="I69" s="321"/>
      <c r="J69" s="321"/>
      <c r="K69" s="321"/>
      <c r="L69" s="322" t="s">
        <v>16</v>
      </c>
      <c r="M69" s="321"/>
      <c r="N69" s="321"/>
      <c r="O69" s="321"/>
      <c r="P69" s="321"/>
      <c r="Q69" s="321"/>
      <c r="R69" s="321"/>
      <c r="S69" s="321"/>
      <c r="T69" s="321"/>
      <c r="U69" s="321"/>
      <c r="V69" s="321"/>
      <c r="W69" s="321"/>
      <c r="X69" s="323"/>
      <c r="Y69" s="324" t="s">
        <v>17</v>
      </c>
      <c r="Z69" s="325"/>
      <c r="AA69" s="325"/>
      <c r="AB69" s="326"/>
      <c r="AC69" s="320" t="s">
        <v>15</v>
      </c>
      <c r="AD69" s="321"/>
      <c r="AE69" s="321"/>
      <c r="AF69" s="321"/>
      <c r="AG69" s="321"/>
      <c r="AH69" s="322" t="s">
        <v>16</v>
      </c>
      <c r="AI69" s="321"/>
      <c r="AJ69" s="321"/>
      <c r="AK69" s="321"/>
      <c r="AL69" s="321"/>
      <c r="AM69" s="321"/>
      <c r="AN69" s="321"/>
      <c r="AO69" s="321"/>
      <c r="AP69" s="321"/>
      <c r="AQ69" s="321"/>
      <c r="AR69" s="321"/>
      <c r="AS69" s="321"/>
      <c r="AT69" s="323"/>
      <c r="AU69" s="324" t="s">
        <v>17</v>
      </c>
      <c r="AV69" s="325"/>
      <c r="AW69" s="325"/>
      <c r="AX69" s="327"/>
      <c r="AY69" s="34">
        <f>$AY$68</f>
        <v>0</v>
      </c>
    </row>
    <row r="70" spans="1:51" ht="24.75" customHeight="1" x14ac:dyDescent="0.15">
      <c r="A70" s="970"/>
      <c r="B70" s="971"/>
      <c r="C70" s="971"/>
      <c r="D70" s="971"/>
      <c r="E70" s="971"/>
      <c r="F70" s="972"/>
      <c r="G70" s="306"/>
      <c r="H70" s="307"/>
      <c r="I70" s="307"/>
      <c r="J70" s="307"/>
      <c r="K70" s="308"/>
      <c r="L70" s="309"/>
      <c r="M70" s="310"/>
      <c r="N70" s="310"/>
      <c r="O70" s="310"/>
      <c r="P70" s="310"/>
      <c r="Q70" s="310"/>
      <c r="R70" s="310"/>
      <c r="S70" s="310"/>
      <c r="T70" s="310"/>
      <c r="U70" s="310"/>
      <c r="V70" s="310"/>
      <c r="W70" s="310"/>
      <c r="X70" s="311"/>
      <c r="Y70" s="312"/>
      <c r="Z70" s="313"/>
      <c r="AA70" s="313"/>
      <c r="AB70" s="314"/>
      <c r="AC70" s="306"/>
      <c r="AD70" s="307"/>
      <c r="AE70" s="307"/>
      <c r="AF70" s="307"/>
      <c r="AG70" s="308"/>
      <c r="AH70" s="309"/>
      <c r="AI70" s="310"/>
      <c r="AJ70" s="310"/>
      <c r="AK70" s="310"/>
      <c r="AL70" s="310"/>
      <c r="AM70" s="310"/>
      <c r="AN70" s="310"/>
      <c r="AO70" s="310"/>
      <c r="AP70" s="310"/>
      <c r="AQ70" s="310"/>
      <c r="AR70" s="310"/>
      <c r="AS70" s="310"/>
      <c r="AT70" s="311"/>
      <c r="AU70" s="312"/>
      <c r="AV70" s="313"/>
      <c r="AW70" s="313"/>
      <c r="AX70" s="315"/>
      <c r="AY70" s="34">
        <f t="shared" ref="AY70:AY80" si="5">$AY$68</f>
        <v>0</v>
      </c>
    </row>
    <row r="71" spans="1:51" ht="24.75" customHeight="1" x14ac:dyDescent="0.15">
      <c r="A71" s="970"/>
      <c r="B71" s="971"/>
      <c r="C71" s="971"/>
      <c r="D71" s="971"/>
      <c r="E71" s="971"/>
      <c r="F71" s="972"/>
      <c r="G71" s="296"/>
      <c r="H71" s="297"/>
      <c r="I71" s="297"/>
      <c r="J71" s="297"/>
      <c r="K71" s="298"/>
      <c r="L71" s="299"/>
      <c r="M71" s="300"/>
      <c r="N71" s="300"/>
      <c r="O71" s="300"/>
      <c r="P71" s="300"/>
      <c r="Q71" s="300"/>
      <c r="R71" s="300"/>
      <c r="S71" s="300"/>
      <c r="T71" s="300"/>
      <c r="U71" s="300"/>
      <c r="V71" s="300"/>
      <c r="W71" s="300"/>
      <c r="X71" s="301"/>
      <c r="Y71" s="302"/>
      <c r="Z71" s="303"/>
      <c r="AA71" s="303"/>
      <c r="AB71" s="304"/>
      <c r="AC71" s="296"/>
      <c r="AD71" s="297"/>
      <c r="AE71" s="297"/>
      <c r="AF71" s="297"/>
      <c r="AG71" s="298"/>
      <c r="AH71" s="299"/>
      <c r="AI71" s="300"/>
      <c r="AJ71" s="300"/>
      <c r="AK71" s="300"/>
      <c r="AL71" s="300"/>
      <c r="AM71" s="300"/>
      <c r="AN71" s="300"/>
      <c r="AO71" s="300"/>
      <c r="AP71" s="300"/>
      <c r="AQ71" s="300"/>
      <c r="AR71" s="300"/>
      <c r="AS71" s="300"/>
      <c r="AT71" s="301"/>
      <c r="AU71" s="302"/>
      <c r="AV71" s="303"/>
      <c r="AW71" s="303"/>
      <c r="AX71" s="305"/>
      <c r="AY71" s="34">
        <f t="shared" si="5"/>
        <v>0</v>
      </c>
    </row>
    <row r="72" spans="1:51" ht="24.75" customHeight="1" x14ac:dyDescent="0.15">
      <c r="A72" s="970"/>
      <c r="B72" s="971"/>
      <c r="C72" s="971"/>
      <c r="D72" s="971"/>
      <c r="E72" s="971"/>
      <c r="F72" s="972"/>
      <c r="G72" s="296"/>
      <c r="H72" s="297"/>
      <c r="I72" s="297"/>
      <c r="J72" s="297"/>
      <c r="K72" s="298"/>
      <c r="L72" s="299"/>
      <c r="M72" s="300"/>
      <c r="N72" s="300"/>
      <c r="O72" s="300"/>
      <c r="P72" s="300"/>
      <c r="Q72" s="300"/>
      <c r="R72" s="300"/>
      <c r="S72" s="300"/>
      <c r="T72" s="300"/>
      <c r="U72" s="300"/>
      <c r="V72" s="300"/>
      <c r="W72" s="300"/>
      <c r="X72" s="301"/>
      <c r="Y72" s="302"/>
      <c r="Z72" s="303"/>
      <c r="AA72" s="303"/>
      <c r="AB72" s="304"/>
      <c r="AC72" s="296"/>
      <c r="AD72" s="297"/>
      <c r="AE72" s="297"/>
      <c r="AF72" s="297"/>
      <c r="AG72" s="298"/>
      <c r="AH72" s="299"/>
      <c r="AI72" s="300"/>
      <c r="AJ72" s="300"/>
      <c r="AK72" s="300"/>
      <c r="AL72" s="300"/>
      <c r="AM72" s="300"/>
      <c r="AN72" s="300"/>
      <c r="AO72" s="300"/>
      <c r="AP72" s="300"/>
      <c r="AQ72" s="300"/>
      <c r="AR72" s="300"/>
      <c r="AS72" s="300"/>
      <c r="AT72" s="301"/>
      <c r="AU72" s="302"/>
      <c r="AV72" s="303"/>
      <c r="AW72" s="303"/>
      <c r="AX72" s="305"/>
      <c r="AY72" s="34">
        <f t="shared" si="5"/>
        <v>0</v>
      </c>
    </row>
    <row r="73" spans="1:51" ht="24.75" customHeight="1" x14ac:dyDescent="0.15">
      <c r="A73" s="970"/>
      <c r="B73" s="971"/>
      <c r="C73" s="971"/>
      <c r="D73" s="971"/>
      <c r="E73" s="971"/>
      <c r="F73" s="972"/>
      <c r="G73" s="296"/>
      <c r="H73" s="297"/>
      <c r="I73" s="297"/>
      <c r="J73" s="297"/>
      <c r="K73" s="298"/>
      <c r="L73" s="299"/>
      <c r="M73" s="300"/>
      <c r="N73" s="300"/>
      <c r="O73" s="300"/>
      <c r="P73" s="300"/>
      <c r="Q73" s="300"/>
      <c r="R73" s="300"/>
      <c r="S73" s="300"/>
      <c r="T73" s="300"/>
      <c r="U73" s="300"/>
      <c r="V73" s="300"/>
      <c r="W73" s="300"/>
      <c r="X73" s="301"/>
      <c r="Y73" s="302"/>
      <c r="Z73" s="303"/>
      <c r="AA73" s="303"/>
      <c r="AB73" s="304"/>
      <c r="AC73" s="296"/>
      <c r="AD73" s="297"/>
      <c r="AE73" s="297"/>
      <c r="AF73" s="297"/>
      <c r="AG73" s="298"/>
      <c r="AH73" s="299"/>
      <c r="AI73" s="300"/>
      <c r="AJ73" s="300"/>
      <c r="AK73" s="300"/>
      <c r="AL73" s="300"/>
      <c r="AM73" s="300"/>
      <c r="AN73" s="300"/>
      <c r="AO73" s="300"/>
      <c r="AP73" s="300"/>
      <c r="AQ73" s="300"/>
      <c r="AR73" s="300"/>
      <c r="AS73" s="300"/>
      <c r="AT73" s="301"/>
      <c r="AU73" s="302"/>
      <c r="AV73" s="303"/>
      <c r="AW73" s="303"/>
      <c r="AX73" s="305"/>
      <c r="AY73" s="34">
        <f t="shared" si="5"/>
        <v>0</v>
      </c>
    </row>
    <row r="74" spans="1:51" ht="24.75" customHeight="1" x14ac:dyDescent="0.15">
      <c r="A74" s="970"/>
      <c r="B74" s="971"/>
      <c r="C74" s="971"/>
      <c r="D74" s="971"/>
      <c r="E74" s="971"/>
      <c r="F74" s="972"/>
      <c r="G74" s="296"/>
      <c r="H74" s="297"/>
      <c r="I74" s="297"/>
      <c r="J74" s="297"/>
      <c r="K74" s="298"/>
      <c r="L74" s="299"/>
      <c r="M74" s="300"/>
      <c r="N74" s="300"/>
      <c r="O74" s="300"/>
      <c r="P74" s="300"/>
      <c r="Q74" s="300"/>
      <c r="R74" s="300"/>
      <c r="S74" s="300"/>
      <c r="T74" s="300"/>
      <c r="U74" s="300"/>
      <c r="V74" s="300"/>
      <c r="W74" s="300"/>
      <c r="X74" s="301"/>
      <c r="Y74" s="302"/>
      <c r="Z74" s="303"/>
      <c r="AA74" s="303"/>
      <c r="AB74" s="304"/>
      <c r="AC74" s="296"/>
      <c r="AD74" s="297"/>
      <c r="AE74" s="297"/>
      <c r="AF74" s="297"/>
      <c r="AG74" s="298"/>
      <c r="AH74" s="299"/>
      <c r="AI74" s="300"/>
      <c r="AJ74" s="300"/>
      <c r="AK74" s="300"/>
      <c r="AL74" s="300"/>
      <c r="AM74" s="300"/>
      <c r="AN74" s="300"/>
      <c r="AO74" s="300"/>
      <c r="AP74" s="300"/>
      <c r="AQ74" s="300"/>
      <c r="AR74" s="300"/>
      <c r="AS74" s="300"/>
      <c r="AT74" s="301"/>
      <c r="AU74" s="302"/>
      <c r="AV74" s="303"/>
      <c r="AW74" s="303"/>
      <c r="AX74" s="305"/>
      <c r="AY74" s="34">
        <f t="shared" si="5"/>
        <v>0</v>
      </c>
    </row>
    <row r="75" spans="1:51" ht="24.75" customHeight="1" x14ac:dyDescent="0.15">
      <c r="A75" s="970"/>
      <c r="B75" s="971"/>
      <c r="C75" s="971"/>
      <c r="D75" s="971"/>
      <c r="E75" s="971"/>
      <c r="F75" s="972"/>
      <c r="G75" s="296"/>
      <c r="H75" s="297"/>
      <c r="I75" s="297"/>
      <c r="J75" s="297"/>
      <c r="K75" s="298"/>
      <c r="L75" s="299"/>
      <c r="M75" s="300"/>
      <c r="N75" s="300"/>
      <c r="O75" s="300"/>
      <c r="P75" s="300"/>
      <c r="Q75" s="300"/>
      <c r="R75" s="300"/>
      <c r="S75" s="300"/>
      <c r="T75" s="300"/>
      <c r="U75" s="300"/>
      <c r="V75" s="300"/>
      <c r="W75" s="300"/>
      <c r="X75" s="301"/>
      <c r="Y75" s="302"/>
      <c r="Z75" s="303"/>
      <c r="AA75" s="303"/>
      <c r="AB75" s="304"/>
      <c r="AC75" s="296"/>
      <c r="AD75" s="297"/>
      <c r="AE75" s="297"/>
      <c r="AF75" s="297"/>
      <c r="AG75" s="298"/>
      <c r="AH75" s="299"/>
      <c r="AI75" s="300"/>
      <c r="AJ75" s="300"/>
      <c r="AK75" s="300"/>
      <c r="AL75" s="300"/>
      <c r="AM75" s="300"/>
      <c r="AN75" s="300"/>
      <c r="AO75" s="300"/>
      <c r="AP75" s="300"/>
      <c r="AQ75" s="300"/>
      <c r="AR75" s="300"/>
      <c r="AS75" s="300"/>
      <c r="AT75" s="301"/>
      <c r="AU75" s="302"/>
      <c r="AV75" s="303"/>
      <c r="AW75" s="303"/>
      <c r="AX75" s="305"/>
      <c r="AY75" s="34">
        <f t="shared" si="5"/>
        <v>0</v>
      </c>
    </row>
    <row r="76" spans="1:51" ht="24.75" customHeight="1" x14ac:dyDescent="0.15">
      <c r="A76" s="970"/>
      <c r="B76" s="971"/>
      <c r="C76" s="971"/>
      <c r="D76" s="971"/>
      <c r="E76" s="971"/>
      <c r="F76" s="972"/>
      <c r="G76" s="296"/>
      <c r="H76" s="297"/>
      <c r="I76" s="297"/>
      <c r="J76" s="297"/>
      <c r="K76" s="298"/>
      <c r="L76" s="299"/>
      <c r="M76" s="300"/>
      <c r="N76" s="300"/>
      <c r="O76" s="300"/>
      <c r="P76" s="300"/>
      <c r="Q76" s="300"/>
      <c r="R76" s="300"/>
      <c r="S76" s="300"/>
      <c r="T76" s="300"/>
      <c r="U76" s="300"/>
      <c r="V76" s="300"/>
      <c r="W76" s="300"/>
      <c r="X76" s="301"/>
      <c r="Y76" s="302"/>
      <c r="Z76" s="303"/>
      <c r="AA76" s="303"/>
      <c r="AB76" s="304"/>
      <c r="AC76" s="296"/>
      <c r="AD76" s="297"/>
      <c r="AE76" s="297"/>
      <c r="AF76" s="297"/>
      <c r="AG76" s="298"/>
      <c r="AH76" s="299"/>
      <c r="AI76" s="300"/>
      <c r="AJ76" s="300"/>
      <c r="AK76" s="300"/>
      <c r="AL76" s="300"/>
      <c r="AM76" s="300"/>
      <c r="AN76" s="300"/>
      <c r="AO76" s="300"/>
      <c r="AP76" s="300"/>
      <c r="AQ76" s="300"/>
      <c r="AR76" s="300"/>
      <c r="AS76" s="300"/>
      <c r="AT76" s="301"/>
      <c r="AU76" s="302"/>
      <c r="AV76" s="303"/>
      <c r="AW76" s="303"/>
      <c r="AX76" s="305"/>
      <c r="AY76" s="34">
        <f t="shared" si="5"/>
        <v>0</v>
      </c>
    </row>
    <row r="77" spans="1:51" ht="24.75" customHeight="1" x14ac:dyDescent="0.15">
      <c r="A77" s="970"/>
      <c r="B77" s="971"/>
      <c r="C77" s="971"/>
      <c r="D77" s="971"/>
      <c r="E77" s="971"/>
      <c r="F77" s="972"/>
      <c r="G77" s="296"/>
      <c r="H77" s="297"/>
      <c r="I77" s="297"/>
      <c r="J77" s="297"/>
      <c r="K77" s="298"/>
      <c r="L77" s="299"/>
      <c r="M77" s="300"/>
      <c r="N77" s="300"/>
      <c r="O77" s="300"/>
      <c r="P77" s="300"/>
      <c r="Q77" s="300"/>
      <c r="R77" s="300"/>
      <c r="S77" s="300"/>
      <c r="T77" s="300"/>
      <c r="U77" s="300"/>
      <c r="V77" s="300"/>
      <c r="W77" s="300"/>
      <c r="X77" s="301"/>
      <c r="Y77" s="302"/>
      <c r="Z77" s="303"/>
      <c r="AA77" s="303"/>
      <c r="AB77" s="304"/>
      <c r="AC77" s="296"/>
      <c r="AD77" s="297"/>
      <c r="AE77" s="297"/>
      <c r="AF77" s="297"/>
      <c r="AG77" s="298"/>
      <c r="AH77" s="299"/>
      <c r="AI77" s="300"/>
      <c r="AJ77" s="300"/>
      <c r="AK77" s="300"/>
      <c r="AL77" s="300"/>
      <c r="AM77" s="300"/>
      <c r="AN77" s="300"/>
      <c r="AO77" s="300"/>
      <c r="AP77" s="300"/>
      <c r="AQ77" s="300"/>
      <c r="AR77" s="300"/>
      <c r="AS77" s="300"/>
      <c r="AT77" s="301"/>
      <c r="AU77" s="302"/>
      <c r="AV77" s="303"/>
      <c r="AW77" s="303"/>
      <c r="AX77" s="305"/>
      <c r="AY77" s="34">
        <f t="shared" si="5"/>
        <v>0</v>
      </c>
    </row>
    <row r="78" spans="1:51" ht="24.75" customHeight="1" x14ac:dyDescent="0.15">
      <c r="A78" s="970"/>
      <c r="B78" s="971"/>
      <c r="C78" s="971"/>
      <c r="D78" s="971"/>
      <c r="E78" s="971"/>
      <c r="F78" s="972"/>
      <c r="G78" s="296"/>
      <c r="H78" s="297"/>
      <c r="I78" s="297"/>
      <c r="J78" s="297"/>
      <c r="K78" s="298"/>
      <c r="L78" s="299"/>
      <c r="M78" s="300"/>
      <c r="N78" s="300"/>
      <c r="O78" s="300"/>
      <c r="P78" s="300"/>
      <c r="Q78" s="300"/>
      <c r="R78" s="300"/>
      <c r="S78" s="300"/>
      <c r="T78" s="300"/>
      <c r="U78" s="300"/>
      <c r="V78" s="300"/>
      <c r="W78" s="300"/>
      <c r="X78" s="301"/>
      <c r="Y78" s="302"/>
      <c r="Z78" s="303"/>
      <c r="AA78" s="303"/>
      <c r="AB78" s="304"/>
      <c r="AC78" s="296"/>
      <c r="AD78" s="297"/>
      <c r="AE78" s="297"/>
      <c r="AF78" s="297"/>
      <c r="AG78" s="298"/>
      <c r="AH78" s="299"/>
      <c r="AI78" s="300"/>
      <c r="AJ78" s="300"/>
      <c r="AK78" s="300"/>
      <c r="AL78" s="300"/>
      <c r="AM78" s="300"/>
      <c r="AN78" s="300"/>
      <c r="AO78" s="300"/>
      <c r="AP78" s="300"/>
      <c r="AQ78" s="300"/>
      <c r="AR78" s="300"/>
      <c r="AS78" s="300"/>
      <c r="AT78" s="301"/>
      <c r="AU78" s="302"/>
      <c r="AV78" s="303"/>
      <c r="AW78" s="303"/>
      <c r="AX78" s="305"/>
      <c r="AY78" s="34">
        <f t="shared" si="5"/>
        <v>0</v>
      </c>
    </row>
    <row r="79" spans="1:51" ht="24.75" customHeight="1" x14ac:dyDescent="0.15">
      <c r="A79" s="970"/>
      <c r="B79" s="971"/>
      <c r="C79" s="971"/>
      <c r="D79" s="971"/>
      <c r="E79" s="971"/>
      <c r="F79" s="972"/>
      <c r="G79" s="296"/>
      <c r="H79" s="297"/>
      <c r="I79" s="297"/>
      <c r="J79" s="297"/>
      <c r="K79" s="298"/>
      <c r="L79" s="299"/>
      <c r="M79" s="300"/>
      <c r="N79" s="300"/>
      <c r="O79" s="300"/>
      <c r="P79" s="300"/>
      <c r="Q79" s="300"/>
      <c r="R79" s="300"/>
      <c r="S79" s="300"/>
      <c r="T79" s="300"/>
      <c r="U79" s="300"/>
      <c r="V79" s="300"/>
      <c r="W79" s="300"/>
      <c r="X79" s="301"/>
      <c r="Y79" s="302"/>
      <c r="Z79" s="303"/>
      <c r="AA79" s="303"/>
      <c r="AB79" s="304"/>
      <c r="AC79" s="296"/>
      <c r="AD79" s="297"/>
      <c r="AE79" s="297"/>
      <c r="AF79" s="297"/>
      <c r="AG79" s="298"/>
      <c r="AH79" s="299"/>
      <c r="AI79" s="300"/>
      <c r="AJ79" s="300"/>
      <c r="AK79" s="300"/>
      <c r="AL79" s="300"/>
      <c r="AM79" s="300"/>
      <c r="AN79" s="300"/>
      <c r="AO79" s="300"/>
      <c r="AP79" s="300"/>
      <c r="AQ79" s="300"/>
      <c r="AR79" s="300"/>
      <c r="AS79" s="300"/>
      <c r="AT79" s="301"/>
      <c r="AU79" s="302"/>
      <c r="AV79" s="303"/>
      <c r="AW79" s="303"/>
      <c r="AX79" s="305"/>
      <c r="AY79" s="34">
        <f t="shared" si="5"/>
        <v>0</v>
      </c>
    </row>
    <row r="80" spans="1:51" ht="24.75" customHeight="1" thickBot="1" x14ac:dyDescent="0.2">
      <c r="A80" s="970"/>
      <c r="B80" s="971"/>
      <c r="C80" s="971"/>
      <c r="D80" s="971"/>
      <c r="E80" s="971"/>
      <c r="F80" s="972"/>
      <c r="G80" s="287" t="s">
        <v>18</v>
      </c>
      <c r="H80" s="288"/>
      <c r="I80" s="288"/>
      <c r="J80" s="288"/>
      <c r="K80" s="288"/>
      <c r="L80" s="289"/>
      <c r="M80" s="290"/>
      <c r="N80" s="290"/>
      <c r="O80" s="290"/>
      <c r="P80" s="290"/>
      <c r="Q80" s="290"/>
      <c r="R80" s="290"/>
      <c r="S80" s="290"/>
      <c r="T80" s="290"/>
      <c r="U80" s="290"/>
      <c r="V80" s="290"/>
      <c r="W80" s="290"/>
      <c r="X80" s="291"/>
      <c r="Y80" s="292">
        <f>SUM(Y70:AB79)</f>
        <v>0</v>
      </c>
      <c r="Z80" s="293"/>
      <c r="AA80" s="293"/>
      <c r="AB80" s="294"/>
      <c r="AC80" s="287" t="s">
        <v>18</v>
      </c>
      <c r="AD80" s="288"/>
      <c r="AE80" s="288"/>
      <c r="AF80" s="288"/>
      <c r="AG80" s="288"/>
      <c r="AH80" s="289"/>
      <c r="AI80" s="290"/>
      <c r="AJ80" s="290"/>
      <c r="AK80" s="290"/>
      <c r="AL80" s="290"/>
      <c r="AM80" s="290"/>
      <c r="AN80" s="290"/>
      <c r="AO80" s="290"/>
      <c r="AP80" s="290"/>
      <c r="AQ80" s="290"/>
      <c r="AR80" s="290"/>
      <c r="AS80" s="290"/>
      <c r="AT80" s="291"/>
      <c r="AU80" s="292">
        <f>SUM(AU70:AX79)</f>
        <v>0</v>
      </c>
      <c r="AV80" s="293"/>
      <c r="AW80" s="293"/>
      <c r="AX80" s="295"/>
      <c r="AY80" s="34">
        <f t="shared" si="5"/>
        <v>0</v>
      </c>
    </row>
    <row r="81" spans="1:51" ht="30" customHeight="1" x14ac:dyDescent="0.15">
      <c r="A81" s="970"/>
      <c r="B81" s="971"/>
      <c r="C81" s="971"/>
      <c r="D81" s="971"/>
      <c r="E81" s="971"/>
      <c r="F81" s="972"/>
      <c r="G81" s="316" t="s">
        <v>252</v>
      </c>
      <c r="H81" s="317"/>
      <c r="I81" s="317"/>
      <c r="J81" s="317"/>
      <c r="K81" s="317"/>
      <c r="L81" s="317"/>
      <c r="M81" s="317"/>
      <c r="N81" s="317"/>
      <c r="O81" s="317"/>
      <c r="P81" s="317"/>
      <c r="Q81" s="317"/>
      <c r="R81" s="317"/>
      <c r="S81" s="317"/>
      <c r="T81" s="317"/>
      <c r="U81" s="317"/>
      <c r="V81" s="317"/>
      <c r="W81" s="317"/>
      <c r="X81" s="317"/>
      <c r="Y81" s="317"/>
      <c r="Z81" s="317"/>
      <c r="AA81" s="317"/>
      <c r="AB81" s="318"/>
      <c r="AC81" s="316" t="s">
        <v>253</v>
      </c>
      <c r="AD81" s="317"/>
      <c r="AE81" s="317"/>
      <c r="AF81" s="317"/>
      <c r="AG81" s="317"/>
      <c r="AH81" s="317"/>
      <c r="AI81" s="317"/>
      <c r="AJ81" s="317"/>
      <c r="AK81" s="317"/>
      <c r="AL81" s="317"/>
      <c r="AM81" s="317"/>
      <c r="AN81" s="317"/>
      <c r="AO81" s="317"/>
      <c r="AP81" s="317"/>
      <c r="AQ81" s="317"/>
      <c r="AR81" s="317"/>
      <c r="AS81" s="317"/>
      <c r="AT81" s="317"/>
      <c r="AU81" s="317"/>
      <c r="AV81" s="317"/>
      <c r="AW81" s="317"/>
      <c r="AX81" s="319"/>
      <c r="AY81">
        <f>COUNTA($G$83,$AC$83)</f>
        <v>0</v>
      </c>
    </row>
    <row r="82" spans="1:51" ht="24.75" customHeight="1" x14ac:dyDescent="0.15">
      <c r="A82" s="970"/>
      <c r="B82" s="971"/>
      <c r="C82" s="971"/>
      <c r="D82" s="971"/>
      <c r="E82" s="971"/>
      <c r="F82" s="972"/>
      <c r="G82" s="320" t="s">
        <v>15</v>
      </c>
      <c r="H82" s="321"/>
      <c r="I82" s="321"/>
      <c r="J82" s="321"/>
      <c r="K82" s="321"/>
      <c r="L82" s="322" t="s">
        <v>16</v>
      </c>
      <c r="M82" s="321"/>
      <c r="N82" s="321"/>
      <c r="O82" s="321"/>
      <c r="P82" s="321"/>
      <c r="Q82" s="321"/>
      <c r="R82" s="321"/>
      <c r="S82" s="321"/>
      <c r="T82" s="321"/>
      <c r="U82" s="321"/>
      <c r="V82" s="321"/>
      <c r="W82" s="321"/>
      <c r="X82" s="323"/>
      <c r="Y82" s="324" t="s">
        <v>17</v>
      </c>
      <c r="Z82" s="325"/>
      <c r="AA82" s="325"/>
      <c r="AB82" s="326"/>
      <c r="AC82" s="320" t="s">
        <v>15</v>
      </c>
      <c r="AD82" s="321"/>
      <c r="AE82" s="321"/>
      <c r="AF82" s="321"/>
      <c r="AG82" s="321"/>
      <c r="AH82" s="322" t="s">
        <v>16</v>
      </c>
      <c r="AI82" s="321"/>
      <c r="AJ82" s="321"/>
      <c r="AK82" s="321"/>
      <c r="AL82" s="321"/>
      <c r="AM82" s="321"/>
      <c r="AN82" s="321"/>
      <c r="AO82" s="321"/>
      <c r="AP82" s="321"/>
      <c r="AQ82" s="321"/>
      <c r="AR82" s="321"/>
      <c r="AS82" s="321"/>
      <c r="AT82" s="323"/>
      <c r="AU82" s="324" t="s">
        <v>17</v>
      </c>
      <c r="AV82" s="325"/>
      <c r="AW82" s="325"/>
      <c r="AX82" s="327"/>
      <c r="AY82" s="34">
        <f>$AY$81</f>
        <v>0</v>
      </c>
    </row>
    <row r="83" spans="1:51" ht="24.75" customHeight="1" x14ac:dyDescent="0.15">
      <c r="A83" s="970"/>
      <c r="B83" s="971"/>
      <c r="C83" s="971"/>
      <c r="D83" s="971"/>
      <c r="E83" s="971"/>
      <c r="F83" s="972"/>
      <c r="G83" s="306"/>
      <c r="H83" s="307"/>
      <c r="I83" s="307"/>
      <c r="J83" s="307"/>
      <c r="K83" s="308"/>
      <c r="L83" s="309"/>
      <c r="M83" s="310"/>
      <c r="N83" s="310"/>
      <c r="O83" s="310"/>
      <c r="P83" s="310"/>
      <c r="Q83" s="310"/>
      <c r="R83" s="310"/>
      <c r="S83" s="310"/>
      <c r="T83" s="310"/>
      <c r="U83" s="310"/>
      <c r="V83" s="310"/>
      <c r="W83" s="310"/>
      <c r="X83" s="311"/>
      <c r="Y83" s="312"/>
      <c r="Z83" s="313"/>
      <c r="AA83" s="313"/>
      <c r="AB83" s="314"/>
      <c r="AC83" s="306"/>
      <c r="AD83" s="307"/>
      <c r="AE83" s="307"/>
      <c r="AF83" s="307"/>
      <c r="AG83" s="308"/>
      <c r="AH83" s="309"/>
      <c r="AI83" s="310"/>
      <c r="AJ83" s="310"/>
      <c r="AK83" s="310"/>
      <c r="AL83" s="310"/>
      <c r="AM83" s="310"/>
      <c r="AN83" s="310"/>
      <c r="AO83" s="310"/>
      <c r="AP83" s="310"/>
      <c r="AQ83" s="310"/>
      <c r="AR83" s="310"/>
      <c r="AS83" s="310"/>
      <c r="AT83" s="311"/>
      <c r="AU83" s="312"/>
      <c r="AV83" s="313"/>
      <c r="AW83" s="313"/>
      <c r="AX83" s="315"/>
      <c r="AY83" s="34">
        <f t="shared" ref="AY83:AY93" si="6">$AY$81</f>
        <v>0</v>
      </c>
    </row>
    <row r="84" spans="1:51" ht="24.75" customHeight="1" x14ac:dyDescent="0.15">
      <c r="A84" s="970"/>
      <c r="B84" s="971"/>
      <c r="C84" s="971"/>
      <c r="D84" s="971"/>
      <c r="E84" s="971"/>
      <c r="F84" s="972"/>
      <c r="G84" s="296"/>
      <c r="H84" s="297"/>
      <c r="I84" s="297"/>
      <c r="J84" s="297"/>
      <c r="K84" s="298"/>
      <c r="L84" s="299"/>
      <c r="M84" s="300"/>
      <c r="N84" s="300"/>
      <c r="O84" s="300"/>
      <c r="P84" s="300"/>
      <c r="Q84" s="300"/>
      <c r="R84" s="300"/>
      <c r="S84" s="300"/>
      <c r="T84" s="300"/>
      <c r="U84" s="300"/>
      <c r="V84" s="300"/>
      <c r="W84" s="300"/>
      <c r="X84" s="301"/>
      <c r="Y84" s="302"/>
      <c r="Z84" s="303"/>
      <c r="AA84" s="303"/>
      <c r="AB84" s="304"/>
      <c r="AC84" s="296"/>
      <c r="AD84" s="297"/>
      <c r="AE84" s="297"/>
      <c r="AF84" s="297"/>
      <c r="AG84" s="298"/>
      <c r="AH84" s="299"/>
      <c r="AI84" s="300"/>
      <c r="AJ84" s="300"/>
      <c r="AK84" s="300"/>
      <c r="AL84" s="300"/>
      <c r="AM84" s="300"/>
      <c r="AN84" s="300"/>
      <c r="AO84" s="300"/>
      <c r="AP84" s="300"/>
      <c r="AQ84" s="300"/>
      <c r="AR84" s="300"/>
      <c r="AS84" s="300"/>
      <c r="AT84" s="301"/>
      <c r="AU84" s="302"/>
      <c r="AV84" s="303"/>
      <c r="AW84" s="303"/>
      <c r="AX84" s="305"/>
      <c r="AY84" s="34">
        <f t="shared" si="6"/>
        <v>0</v>
      </c>
    </row>
    <row r="85" spans="1:51" ht="24.75" customHeight="1" x14ac:dyDescent="0.15">
      <c r="A85" s="970"/>
      <c r="B85" s="971"/>
      <c r="C85" s="971"/>
      <c r="D85" s="971"/>
      <c r="E85" s="971"/>
      <c r="F85" s="972"/>
      <c r="G85" s="296"/>
      <c r="H85" s="297"/>
      <c r="I85" s="297"/>
      <c r="J85" s="297"/>
      <c r="K85" s="298"/>
      <c r="L85" s="299"/>
      <c r="M85" s="300"/>
      <c r="N85" s="300"/>
      <c r="O85" s="300"/>
      <c r="P85" s="300"/>
      <c r="Q85" s="300"/>
      <c r="R85" s="300"/>
      <c r="S85" s="300"/>
      <c r="T85" s="300"/>
      <c r="U85" s="300"/>
      <c r="V85" s="300"/>
      <c r="W85" s="300"/>
      <c r="X85" s="301"/>
      <c r="Y85" s="302"/>
      <c r="Z85" s="303"/>
      <c r="AA85" s="303"/>
      <c r="AB85" s="304"/>
      <c r="AC85" s="296"/>
      <c r="AD85" s="297"/>
      <c r="AE85" s="297"/>
      <c r="AF85" s="297"/>
      <c r="AG85" s="298"/>
      <c r="AH85" s="299"/>
      <c r="AI85" s="300"/>
      <c r="AJ85" s="300"/>
      <c r="AK85" s="300"/>
      <c r="AL85" s="300"/>
      <c r="AM85" s="300"/>
      <c r="AN85" s="300"/>
      <c r="AO85" s="300"/>
      <c r="AP85" s="300"/>
      <c r="AQ85" s="300"/>
      <c r="AR85" s="300"/>
      <c r="AS85" s="300"/>
      <c r="AT85" s="301"/>
      <c r="AU85" s="302"/>
      <c r="AV85" s="303"/>
      <c r="AW85" s="303"/>
      <c r="AX85" s="305"/>
      <c r="AY85" s="34">
        <f t="shared" si="6"/>
        <v>0</v>
      </c>
    </row>
    <row r="86" spans="1:51" ht="24.75" customHeight="1" x14ac:dyDescent="0.15">
      <c r="A86" s="970"/>
      <c r="B86" s="971"/>
      <c r="C86" s="971"/>
      <c r="D86" s="971"/>
      <c r="E86" s="971"/>
      <c r="F86" s="972"/>
      <c r="G86" s="296"/>
      <c r="H86" s="297"/>
      <c r="I86" s="297"/>
      <c r="J86" s="297"/>
      <c r="K86" s="298"/>
      <c r="L86" s="299"/>
      <c r="M86" s="300"/>
      <c r="N86" s="300"/>
      <c r="O86" s="300"/>
      <c r="P86" s="300"/>
      <c r="Q86" s="300"/>
      <c r="R86" s="300"/>
      <c r="S86" s="300"/>
      <c r="T86" s="300"/>
      <c r="U86" s="300"/>
      <c r="V86" s="300"/>
      <c r="W86" s="300"/>
      <c r="X86" s="301"/>
      <c r="Y86" s="302"/>
      <c r="Z86" s="303"/>
      <c r="AA86" s="303"/>
      <c r="AB86" s="304"/>
      <c r="AC86" s="296"/>
      <c r="AD86" s="297"/>
      <c r="AE86" s="297"/>
      <c r="AF86" s="297"/>
      <c r="AG86" s="298"/>
      <c r="AH86" s="299"/>
      <c r="AI86" s="300"/>
      <c r="AJ86" s="300"/>
      <c r="AK86" s="300"/>
      <c r="AL86" s="300"/>
      <c r="AM86" s="300"/>
      <c r="AN86" s="300"/>
      <c r="AO86" s="300"/>
      <c r="AP86" s="300"/>
      <c r="AQ86" s="300"/>
      <c r="AR86" s="300"/>
      <c r="AS86" s="300"/>
      <c r="AT86" s="301"/>
      <c r="AU86" s="302"/>
      <c r="AV86" s="303"/>
      <c r="AW86" s="303"/>
      <c r="AX86" s="305"/>
      <c r="AY86" s="34">
        <f t="shared" si="6"/>
        <v>0</v>
      </c>
    </row>
    <row r="87" spans="1:51" ht="24.75" customHeight="1" x14ac:dyDescent="0.15">
      <c r="A87" s="970"/>
      <c r="B87" s="971"/>
      <c r="C87" s="971"/>
      <c r="D87" s="971"/>
      <c r="E87" s="971"/>
      <c r="F87" s="972"/>
      <c r="G87" s="296"/>
      <c r="H87" s="297"/>
      <c r="I87" s="297"/>
      <c r="J87" s="297"/>
      <c r="K87" s="298"/>
      <c r="L87" s="299"/>
      <c r="M87" s="300"/>
      <c r="N87" s="300"/>
      <c r="O87" s="300"/>
      <c r="P87" s="300"/>
      <c r="Q87" s="300"/>
      <c r="R87" s="300"/>
      <c r="S87" s="300"/>
      <c r="T87" s="300"/>
      <c r="U87" s="300"/>
      <c r="V87" s="300"/>
      <c r="W87" s="300"/>
      <c r="X87" s="301"/>
      <c r="Y87" s="302"/>
      <c r="Z87" s="303"/>
      <c r="AA87" s="303"/>
      <c r="AB87" s="304"/>
      <c r="AC87" s="296"/>
      <c r="AD87" s="297"/>
      <c r="AE87" s="297"/>
      <c r="AF87" s="297"/>
      <c r="AG87" s="298"/>
      <c r="AH87" s="299"/>
      <c r="AI87" s="300"/>
      <c r="AJ87" s="300"/>
      <c r="AK87" s="300"/>
      <c r="AL87" s="300"/>
      <c r="AM87" s="300"/>
      <c r="AN87" s="300"/>
      <c r="AO87" s="300"/>
      <c r="AP87" s="300"/>
      <c r="AQ87" s="300"/>
      <c r="AR87" s="300"/>
      <c r="AS87" s="300"/>
      <c r="AT87" s="301"/>
      <c r="AU87" s="302"/>
      <c r="AV87" s="303"/>
      <c r="AW87" s="303"/>
      <c r="AX87" s="305"/>
      <c r="AY87" s="34">
        <f t="shared" si="6"/>
        <v>0</v>
      </c>
    </row>
    <row r="88" spans="1:51" ht="24.75" customHeight="1" x14ac:dyDescent="0.15">
      <c r="A88" s="970"/>
      <c r="B88" s="971"/>
      <c r="C88" s="971"/>
      <c r="D88" s="971"/>
      <c r="E88" s="971"/>
      <c r="F88" s="972"/>
      <c r="G88" s="296"/>
      <c r="H88" s="297"/>
      <c r="I88" s="297"/>
      <c r="J88" s="297"/>
      <c r="K88" s="298"/>
      <c r="L88" s="299"/>
      <c r="M88" s="300"/>
      <c r="N88" s="300"/>
      <c r="O88" s="300"/>
      <c r="P88" s="300"/>
      <c r="Q88" s="300"/>
      <c r="R88" s="300"/>
      <c r="S88" s="300"/>
      <c r="T88" s="300"/>
      <c r="U88" s="300"/>
      <c r="V88" s="300"/>
      <c r="W88" s="300"/>
      <c r="X88" s="301"/>
      <c r="Y88" s="302"/>
      <c r="Z88" s="303"/>
      <c r="AA88" s="303"/>
      <c r="AB88" s="304"/>
      <c r="AC88" s="296"/>
      <c r="AD88" s="297"/>
      <c r="AE88" s="297"/>
      <c r="AF88" s="297"/>
      <c r="AG88" s="298"/>
      <c r="AH88" s="299"/>
      <c r="AI88" s="300"/>
      <c r="AJ88" s="300"/>
      <c r="AK88" s="300"/>
      <c r="AL88" s="300"/>
      <c r="AM88" s="300"/>
      <c r="AN88" s="300"/>
      <c r="AO88" s="300"/>
      <c r="AP88" s="300"/>
      <c r="AQ88" s="300"/>
      <c r="AR88" s="300"/>
      <c r="AS88" s="300"/>
      <c r="AT88" s="301"/>
      <c r="AU88" s="302"/>
      <c r="AV88" s="303"/>
      <c r="AW88" s="303"/>
      <c r="AX88" s="305"/>
      <c r="AY88" s="34">
        <f t="shared" si="6"/>
        <v>0</v>
      </c>
    </row>
    <row r="89" spans="1:51" ht="24.75" customHeight="1" x14ac:dyDescent="0.15">
      <c r="A89" s="970"/>
      <c r="B89" s="971"/>
      <c r="C89" s="971"/>
      <c r="D89" s="971"/>
      <c r="E89" s="971"/>
      <c r="F89" s="972"/>
      <c r="G89" s="296"/>
      <c r="H89" s="297"/>
      <c r="I89" s="297"/>
      <c r="J89" s="297"/>
      <c r="K89" s="298"/>
      <c r="L89" s="299"/>
      <c r="M89" s="300"/>
      <c r="N89" s="300"/>
      <c r="O89" s="300"/>
      <c r="P89" s="300"/>
      <c r="Q89" s="300"/>
      <c r="R89" s="300"/>
      <c r="S89" s="300"/>
      <c r="T89" s="300"/>
      <c r="U89" s="300"/>
      <c r="V89" s="300"/>
      <c r="W89" s="300"/>
      <c r="X89" s="301"/>
      <c r="Y89" s="302"/>
      <c r="Z89" s="303"/>
      <c r="AA89" s="303"/>
      <c r="AB89" s="304"/>
      <c r="AC89" s="296"/>
      <c r="AD89" s="297"/>
      <c r="AE89" s="297"/>
      <c r="AF89" s="297"/>
      <c r="AG89" s="298"/>
      <c r="AH89" s="299"/>
      <c r="AI89" s="300"/>
      <c r="AJ89" s="300"/>
      <c r="AK89" s="300"/>
      <c r="AL89" s="300"/>
      <c r="AM89" s="300"/>
      <c r="AN89" s="300"/>
      <c r="AO89" s="300"/>
      <c r="AP89" s="300"/>
      <c r="AQ89" s="300"/>
      <c r="AR89" s="300"/>
      <c r="AS89" s="300"/>
      <c r="AT89" s="301"/>
      <c r="AU89" s="302"/>
      <c r="AV89" s="303"/>
      <c r="AW89" s="303"/>
      <c r="AX89" s="305"/>
      <c r="AY89" s="34">
        <f t="shared" si="6"/>
        <v>0</v>
      </c>
    </row>
    <row r="90" spans="1:51" ht="24.75" customHeight="1" x14ac:dyDescent="0.15">
      <c r="A90" s="970"/>
      <c r="B90" s="971"/>
      <c r="C90" s="971"/>
      <c r="D90" s="971"/>
      <c r="E90" s="971"/>
      <c r="F90" s="972"/>
      <c r="G90" s="296"/>
      <c r="H90" s="297"/>
      <c r="I90" s="297"/>
      <c r="J90" s="297"/>
      <c r="K90" s="298"/>
      <c r="L90" s="299"/>
      <c r="M90" s="300"/>
      <c r="N90" s="300"/>
      <c r="O90" s="300"/>
      <c r="P90" s="300"/>
      <c r="Q90" s="300"/>
      <c r="R90" s="300"/>
      <c r="S90" s="300"/>
      <c r="T90" s="300"/>
      <c r="U90" s="300"/>
      <c r="V90" s="300"/>
      <c r="W90" s="300"/>
      <c r="X90" s="301"/>
      <c r="Y90" s="302"/>
      <c r="Z90" s="303"/>
      <c r="AA90" s="303"/>
      <c r="AB90" s="304"/>
      <c r="AC90" s="296"/>
      <c r="AD90" s="297"/>
      <c r="AE90" s="297"/>
      <c r="AF90" s="297"/>
      <c r="AG90" s="298"/>
      <c r="AH90" s="299"/>
      <c r="AI90" s="300"/>
      <c r="AJ90" s="300"/>
      <c r="AK90" s="300"/>
      <c r="AL90" s="300"/>
      <c r="AM90" s="300"/>
      <c r="AN90" s="300"/>
      <c r="AO90" s="300"/>
      <c r="AP90" s="300"/>
      <c r="AQ90" s="300"/>
      <c r="AR90" s="300"/>
      <c r="AS90" s="300"/>
      <c r="AT90" s="301"/>
      <c r="AU90" s="302"/>
      <c r="AV90" s="303"/>
      <c r="AW90" s="303"/>
      <c r="AX90" s="305"/>
      <c r="AY90" s="34">
        <f t="shared" si="6"/>
        <v>0</v>
      </c>
    </row>
    <row r="91" spans="1:51" ht="24.75" customHeight="1" x14ac:dyDescent="0.15">
      <c r="A91" s="970"/>
      <c r="B91" s="971"/>
      <c r="C91" s="971"/>
      <c r="D91" s="971"/>
      <c r="E91" s="971"/>
      <c r="F91" s="972"/>
      <c r="G91" s="296"/>
      <c r="H91" s="297"/>
      <c r="I91" s="297"/>
      <c r="J91" s="297"/>
      <c r="K91" s="298"/>
      <c r="L91" s="299"/>
      <c r="M91" s="300"/>
      <c r="N91" s="300"/>
      <c r="O91" s="300"/>
      <c r="P91" s="300"/>
      <c r="Q91" s="300"/>
      <c r="R91" s="300"/>
      <c r="S91" s="300"/>
      <c r="T91" s="300"/>
      <c r="U91" s="300"/>
      <c r="V91" s="300"/>
      <c r="W91" s="300"/>
      <c r="X91" s="301"/>
      <c r="Y91" s="302"/>
      <c r="Z91" s="303"/>
      <c r="AA91" s="303"/>
      <c r="AB91" s="304"/>
      <c r="AC91" s="296"/>
      <c r="AD91" s="297"/>
      <c r="AE91" s="297"/>
      <c r="AF91" s="297"/>
      <c r="AG91" s="298"/>
      <c r="AH91" s="299"/>
      <c r="AI91" s="300"/>
      <c r="AJ91" s="300"/>
      <c r="AK91" s="300"/>
      <c r="AL91" s="300"/>
      <c r="AM91" s="300"/>
      <c r="AN91" s="300"/>
      <c r="AO91" s="300"/>
      <c r="AP91" s="300"/>
      <c r="AQ91" s="300"/>
      <c r="AR91" s="300"/>
      <c r="AS91" s="300"/>
      <c r="AT91" s="301"/>
      <c r="AU91" s="302"/>
      <c r="AV91" s="303"/>
      <c r="AW91" s="303"/>
      <c r="AX91" s="305"/>
      <c r="AY91" s="34">
        <f t="shared" si="6"/>
        <v>0</v>
      </c>
    </row>
    <row r="92" spans="1:51" ht="24.75" customHeight="1" x14ac:dyDescent="0.15">
      <c r="A92" s="970"/>
      <c r="B92" s="971"/>
      <c r="C92" s="971"/>
      <c r="D92" s="971"/>
      <c r="E92" s="971"/>
      <c r="F92" s="972"/>
      <c r="G92" s="296"/>
      <c r="H92" s="297"/>
      <c r="I92" s="297"/>
      <c r="J92" s="297"/>
      <c r="K92" s="298"/>
      <c r="L92" s="299"/>
      <c r="M92" s="300"/>
      <c r="N92" s="300"/>
      <c r="O92" s="300"/>
      <c r="P92" s="300"/>
      <c r="Q92" s="300"/>
      <c r="R92" s="300"/>
      <c r="S92" s="300"/>
      <c r="T92" s="300"/>
      <c r="U92" s="300"/>
      <c r="V92" s="300"/>
      <c r="W92" s="300"/>
      <c r="X92" s="301"/>
      <c r="Y92" s="302"/>
      <c r="Z92" s="303"/>
      <c r="AA92" s="303"/>
      <c r="AB92" s="304"/>
      <c r="AC92" s="296"/>
      <c r="AD92" s="297"/>
      <c r="AE92" s="297"/>
      <c r="AF92" s="297"/>
      <c r="AG92" s="298"/>
      <c r="AH92" s="299"/>
      <c r="AI92" s="300"/>
      <c r="AJ92" s="300"/>
      <c r="AK92" s="300"/>
      <c r="AL92" s="300"/>
      <c r="AM92" s="300"/>
      <c r="AN92" s="300"/>
      <c r="AO92" s="300"/>
      <c r="AP92" s="300"/>
      <c r="AQ92" s="300"/>
      <c r="AR92" s="300"/>
      <c r="AS92" s="300"/>
      <c r="AT92" s="301"/>
      <c r="AU92" s="302"/>
      <c r="AV92" s="303"/>
      <c r="AW92" s="303"/>
      <c r="AX92" s="305"/>
      <c r="AY92" s="34">
        <f t="shared" si="6"/>
        <v>0</v>
      </c>
    </row>
    <row r="93" spans="1:51" ht="24.75" customHeight="1" thickBot="1" x14ac:dyDescent="0.2">
      <c r="A93" s="970"/>
      <c r="B93" s="971"/>
      <c r="C93" s="971"/>
      <c r="D93" s="971"/>
      <c r="E93" s="971"/>
      <c r="F93" s="972"/>
      <c r="G93" s="287" t="s">
        <v>18</v>
      </c>
      <c r="H93" s="288"/>
      <c r="I93" s="288"/>
      <c r="J93" s="288"/>
      <c r="K93" s="288"/>
      <c r="L93" s="289"/>
      <c r="M93" s="290"/>
      <c r="N93" s="290"/>
      <c r="O93" s="290"/>
      <c r="P93" s="290"/>
      <c r="Q93" s="290"/>
      <c r="R93" s="290"/>
      <c r="S93" s="290"/>
      <c r="T93" s="290"/>
      <c r="U93" s="290"/>
      <c r="V93" s="290"/>
      <c r="W93" s="290"/>
      <c r="X93" s="291"/>
      <c r="Y93" s="292">
        <f>SUM(Y83:AB92)</f>
        <v>0</v>
      </c>
      <c r="Z93" s="293"/>
      <c r="AA93" s="293"/>
      <c r="AB93" s="294"/>
      <c r="AC93" s="287" t="s">
        <v>18</v>
      </c>
      <c r="AD93" s="288"/>
      <c r="AE93" s="288"/>
      <c r="AF93" s="288"/>
      <c r="AG93" s="288"/>
      <c r="AH93" s="289"/>
      <c r="AI93" s="290"/>
      <c r="AJ93" s="290"/>
      <c r="AK93" s="290"/>
      <c r="AL93" s="290"/>
      <c r="AM93" s="290"/>
      <c r="AN93" s="290"/>
      <c r="AO93" s="290"/>
      <c r="AP93" s="290"/>
      <c r="AQ93" s="290"/>
      <c r="AR93" s="290"/>
      <c r="AS93" s="290"/>
      <c r="AT93" s="291"/>
      <c r="AU93" s="292">
        <f>SUM(AU83:AX92)</f>
        <v>0</v>
      </c>
      <c r="AV93" s="293"/>
      <c r="AW93" s="293"/>
      <c r="AX93" s="295"/>
      <c r="AY93" s="34">
        <f t="shared" si="6"/>
        <v>0</v>
      </c>
    </row>
    <row r="94" spans="1:51" ht="30" customHeight="1" x14ac:dyDescent="0.15">
      <c r="A94" s="970"/>
      <c r="B94" s="971"/>
      <c r="C94" s="971"/>
      <c r="D94" s="971"/>
      <c r="E94" s="971"/>
      <c r="F94" s="972"/>
      <c r="G94" s="316" t="s">
        <v>254</v>
      </c>
      <c r="H94" s="317"/>
      <c r="I94" s="317"/>
      <c r="J94" s="317"/>
      <c r="K94" s="317"/>
      <c r="L94" s="317"/>
      <c r="M94" s="317"/>
      <c r="N94" s="317"/>
      <c r="O94" s="317"/>
      <c r="P94" s="317"/>
      <c r="Q94" s="317"/>
      <c r="R94" s="317"/>
      <c r="S94" s="317"/>
      <c r="T94" s="317"/>
      <c r="U94" s="317"/>
      <c r="V94" s="317"/>
      <c r="W94" s="317"/>
      <c r="X94" s="317"/>
      <c r="Y94" s="317"/>
      <c r="Z94" s="317"/>
      <c r="AA94" s="317"/>
      <c r="AB94" s="318"/>
      <c r="AC94" s="316" t="s">
        <v>175</v>
      </c>
      <c r="AD94" s="317"/>
      <c r="AE94" s="317"/>
      <c r="AF94" s="317"/>
      <c r="AG94" s="317"/>
      <c r="AH94" s="317"/>
      <c r="AI94" s="317"/>
      <c r="AJ94" s="317"/>
      <c r="AK94" s="317"/>
      <c r="AL94" s="317"/>
      <c r="AM94" s="317"/>
      <c r="AN94" s="317"/>
      <c r="AO94" s="317"/>
      <c r="AP94" s="317"/>
      <c r="AQ94" s="317"/>
      <c r="AR94" s="317"/>
      <c r="AS94" s="317"/>
      <c r="AT94" s="317"/>
      <c r="AU94" s="317"/>
      <c r="AV94" s="317"/>
      <c r="AW94" s="317"/>
      <c r="AX94" s="319"/>
      <c r="AY94">
        <f>COUNTA($G$96,$AC$96)</f>
        <v>0</v>
      </c>
    </row>
    <row r="95" spans="1:51" ht="24.75" customHeight="1" x14ac:dyDescent="0.15">
      <c r="A95" s="970"/>
      <c r="B95" s="971"/>
      <c r="C95" s="971"/>
      <c r="D95" s="971"/>
      <c r="E95" s="971"/>
      <c r="F95" s="972"/>
      <c r="G95" s="320" t="s">
        <v>15</v>
      </c>
      <c r="H95" s="321"/>
      <c r="I95" s="321"/>
      <c r="J95" s="321"/>
      <c r="K95" s="321"/>
      <c r="L95" s="322" t="s">
        <v>16</v>
      </c>
      <c r="M95" s="321"/>
      <c r="N95" s="321"/>
      <c r="O95" s="321"/>
      <c r="P95" s="321"/>
      <c r="Q95" s="321"/>
      <c r="R95" s="321"/>
      <c r="S95" s="321"/>
      <c r="T95" s="321"/>
      <c r="U95" s="321"/>
      <c r="V95" s="321"/>
      <c r="W95" s="321"/>
      <c r="X95" s="323"/>
      <c r="Y95" s="324" t="s">
        <v>17</v>
      </c>
      <c r="Z95" s="325"/>
      <c r="AA95" s="325"/>
      <c r="AB95" s="326"/>
      <c r="AC95" s="320" t="s">
        <v>15</v>
      </c>
      <c r="AD95" s="321"/>
      <c r="AE95" s="321"/>
      <c r="AF95" s="321"/>
      <c r="AG95" s="321"/>
      <c r="AH95" s="322" t="s">
        <v>16</v>
      </c>
      <c r="AI95" s="321"/>
      <c r="AJ95" s="321"/>
      <c r="AK95" s="321"/>
      <c r="AL95" s="321"/>
      <c r="AM95" s="321"/>
      <c r="AN95" s="321"/>
      <c r="AO95" s="321"/>
      <c r="AP95" s="321"/>
      <c r="AQ95" s="321"/>
      <c r="AR95" s="321"/>
      <c r="AS95" s="321"/>
      <c r="AT95" s="323"/>
      <c r="AU95" s="324" t="s">
        <v>17</v>
      </c>
      <c r="AV95" s="325"/>
      <c r="AW95" s="325"/>
      <c r="AX95" s="327"/>
      <c r="AY95" s="34">
        <f>$AY$94</f>
        <v>0</v>
      </c>
    </row>
    <row r="96" spans="1:51" ht="24.75" customHeight="1" x14ac:dyDescent="0.15">
      <c r="A96" s="970"/>
      <c r="B96" s="971"/>
      <c r="C96" s="971"/>
      <c r="D96" s="971"/>
      <c r="E96" s="971"/>
      <c r="F96" s="972"/>
      <c r="G96" s="306"/>
      <c r="H96" s="307"/>
      <c r="I96" s="307"/>
      <c r="J96" s="307"/>
      <c r="K96" s="308"/>
      <c r="L96" s="309"/>
      <c r="M96" s="310"/>
      <c r="N96" s="310"/>
      <c r="O96" s="310"/>
      <c r="P96" s="310"/>
      <c r="Q96" s="310"/>
      <c r="R96" s="310"/>
      <c r="S96" s="310"/>
      <c r="T96" s="310"/>
      <c r="U96" s="310"/>
      <c r="V96" s="310"/>
      <c r="W96" s="310"/>
      <c r="X96" s="311"/>
      <c r="Y96" s="312"/>
      <c r="Z96" s="313"/>
      <c r="AA96" s="313"/>
      <c r="AB96" s="314"/>
      <c r="AC96" s="306"/>
      <c r="AD96" s="307"/>
      <c r="AE96" s="307"/>
      <c r="AF96" s="307"/>
      <c r="AG96" s="308"/>
      <c r="AH96" s="309"/>
      <c r="AI96" s="310"/>
      <c r="AJ96" s="310"/>
      <c r="AK96" s="310"/>
      <c r="AL96" s="310"/>
      <c r="AM96" s="310"/>
      <c r="AN96" s="310"/>
      <c r="AO96" s="310"/>
      <c r="AP96" s="310"/>
      <c r="AQ96" s="310"/>
      <c r="AR96" s="310"/>
      <c r="AS96" s="310"/>
      <c r="AT96" s="311"/>
      <c r="AU96" s="312"/>
      <c r="AV96" s="313"/>
      <c r="AW96" s="313"/>
      <c r="AX96" s="315"/>
      <c r="AY96" s="34">
        <f t="shared" ref="AY96:AY106" si="7">$AY$94</f>
        <v>0</v>
      </c>
    </row>
    <row r="97" spans="1:51" ht="24.75" customHeight="1" x14ac:dyDescent="0.15">
      <c r="A97" s="970"/>
      <c r="B97" s="971"/>
      <c r="C97" s="971"/>
      <c r="D97" s="971"/>
      <c r="E97" s="971"/>
      <c r="F97" s="972"/>
      <c r="G97" s="296"/>
      <c r="H97" s="297"/>
      <c r="I97" s="297"/>
      <c r="J97" s="297"/>
      <c r="K97" s="298"/>
      <c r="L97" s="299"/>
      <c r="M97" s="300"/>
      <c r="N97" s="300"/>
      <c r="O97" s="300"/>
      <c r="P97" s="300"/>
      <c r="Q97" s="300"/>
      <c r="R97" s="300"/>
      <c r="S97" s="300"/>
      <c r="T97" s="300"/>
      <c r="U97" s="300"/>
      <c r="V97" s="300"/>
      <c r="W97" s="300"/>
      <c r="X97" s="301"/>
      <c r="Y97" s="302"/>
      <c r="Z97" s="303"/>
      <c r="AA97" s="303"/>
      <c r="AB97" s="304"/>
      <c r="AC97" s="296"/>
      <c r="AD97" s="297"/>
      <c r="AE97" s="297"/>
      <c r="AF97" s="297"/>
      <c r="AG97" s="298"/>
      <c r="AH97" s="299"/>
      <c r="AI97" s="300"/>
      <c r="AJ97" s="300"/>
      <c r="AK97" s="300"/>
      <c r="AL97" s="300"/>
      <c r="AM97" s="300"/>
      <c r="AN97" s="300"/>
      <c r="AO97" s="300"/>
      <c r="AP97" s="300"/>
      <c r="AQ97" s="300"/>
      <c r="AR97" s="300"/>
      <c r="AS97" s="300"/>
      <c r="AT97" s="301"/>
      <c r="AU97" s="302"/>
      <c r="AV97" s="303"/>
      <c r="AW97" s="303"/>
      <c r="AX97" s="305"/>
      <c r="AY97" s="34">
        <f t="shared" si="7"/>
        <v>0</v>
      </c>
    </row>
    <row r="98" spans="1:51" ht="24.75" customHeight="1" x14ac:dyDescent="0.15">
      <c r="A98" s="970"/>
      <c r="B98" s="971"/>
      <c r="C98" s="971"/>
      <c r="D98" s="971"/>
      <c r="E98" s="971"/>
      <c r="F98" s="972"/>
      <c r="G98" s="296"/>
      <c r="H98" s="297"/>
      <c r="I98" s="297"/>
      <c r="J98" s="297"/>
      <c r="K98" s="298"/>
      <c r="L98" s="299"/>
      <c r="M98" s="300"/>
      <c r="N98" s="300"/>
      <c r="O98" s="300"/>
      <c r="P98" s="300"/>
      <c r="Q98" s="300"/>
      <c r="R98" s="300"/>
      <c r="S98" s="300"/>
      <c r="T98" s="300"/>
      <c r="U98" s="300"/>
      <c r="V98" s="300"/>
      <c r="W98" s="300"/>
      <c r="X98" s="301"/>
      <c r="Y98" s="302"/>
      <c r="Z98" s="303"/>
      <c r="AA98" s="303"/>
      <c r="AB98" s="304"/>
      <c r="AC98" s="296"/>
      <c r="AD98" s="297"/>
      <c r="AE98" s="297"/>
      <c r="AF98" s="297"/>
      <c r="AG98" s="298"/>
      <c r="AH98" s="299"/>
      <c r="AI98" s="300"/>
      <c r="AJ98" s="300"/>
      <c r="AK98" s="300"/>
      <c r="AL98" s="300"/>
      <c r="AM98" s="300"/>
      <c r="AN98" s="300"/>
      <c r="AO98" s="300"/>
      <c r="AP98" s="300"/>
      <c r="AQ98" s="300"/>
      <c r="AR98" s="300"/>
      <c r="AS98" s="300"/>
      <c r="AT98" s="301"/>
      <c r="AU98" s="302"/>
      <c r="AV98" s="303"/>
      <c r="AW98" s="303"/>
      <c r="AX98" s="305"/>
      <c r="AY98" s="34">
        <f t="shared" si="7"/>
        <v>0</v>
      </c>
    </row>
    <row r="99" spans="1:51" ht="24.75" customHeight="1" x14ac:dyDescent="0.15">
      <c r="A99" s="970"/>
      <c r="B99" s="971"/>
      <c r="C99" s="971"/>
      <c r="D99" s="971"/>
      <c r="E99" s="971"/>
      <c r="F99" s="972"/>
      <c r="G99" s="296"/>
      <c r="H99" s="297"/>
      <c r="I99" s="297"/>
      <c r="J99" s="297"/>
      <c r="K99" s="298"/>
      <c r="L99" s="299"/>
      <c r="M99" s="300"/>
      <c r="N99" s="300"/>
      <c r="O99" s="300"/>
      <c r="P99" s="300"/>
      <c r="Q99" s="300"/>
      <c r="R99" s="300"/>
      <c r="S99" s="300"/>
      <c r="T99" s="300"/>
      <c r="U99" s="300"/>
      <c r="V99" s="300"/>
      <c r="W99" s="300"/>
      <c r="X99" s="301"/>
      <c r="Y99" s="302"/>
      <c r="Z99" s="303"/>
      <c r="AA99" s="303"/>
      <c r="AB99" s="304"/>
      <c r="AC99" s="296"/>
      <c r="AD99" s="297"/>
      <c r="AE99" s="297"/>
      <c r="AF99" s="297"/>
      <c r="AG99" s="298"/>
      <c r="AH99" s="299"/>
      <c r="AI99" s="300"/>
      <c r="AJ99" s="300"/>
      <c r="AK99" s="300"/>
      <c r="AL99" s="300"/>
      <c r="AM99" s="300"/>
      <c r="AN99" s="300"/>
      <c r="AO99" s="300"/>
      <c r="AP99" s="300"/>
      <c r="AQ99" s="300"/>
      <c r="AR99" s="300"/>
      <c r="AS99" s="300"/>
      <c r="AT99" s="301"/>
      <c r="AU99" s="302"/>
      <c r="AV99" s="303"/>
      <c r="AW99" s="303"/>
      <c r="AX99" s="305"/>
      <c r="AY99" s="34">
        <f t="shared" si="7"/>
        <v>0</v>
      </c>
    </row>
    <row r="100" spans="1:51" ht="24.75" customHeight="1" x14ac:dyDescent="0.15">
      <c r="A100" s="970"/>
      <c r="B100" s="971"/>
      <c r="C100" s="971"/>
      <c r="D100" s="971"/>
      <c r="E100" s="971"/>
      <c r="F100" s="972"/>
      <c r="G100" s="296"/>
      <c r="H100" s="297"/>
      <c r="I100" s="297"/>
      <c r="J100" s="297"/>
      <c r="K100" s="298"/>
      <c r="L100" s="299"/>
      <c r="M100" s="300"/>
      <c r="N100" s="300"/>
      <c r="O100" s="300"/>
      <c r="P100" s="300"/>
      <c r="Q100" s="300"/>
      <c r="R100" s="300"/>
      <c r="S100" s="300"/>
      <c r="T100" s="300"/>
      <c r="U100" s="300"/>
      <c r="V100" s="300"/>
      <c r="W100" s="300"/>
      <c r="X100" s="301"/>
      <c r="Y100" s="302"/>
      <c r="Z100" s="303"/>
      <c r="AA100" s="303"/>
      <c r="AB100" s="304"/>
      <c r="AC100" s="296"/>
      <c r="AD100" s="297"/>
      <c r="AE100" s="297"/>
      <c r="AF100" s="297"/>
      <c r="AG100" s="298"/>
      <c r="AH100" s="299"/>
      <c r="AI100" s="300"/>
      <c r="AJ100" s="300"/>
      <c r="AK100" s="300"/>
      <c r="AL100" s="300"/>
      <c r="AM100" s="300"/>
      <c r="AN100" s="300"/>
      <c r="AO100" s="300"/>
      <c r="AP100" s="300"/>
      <c r="AQ100" s="300"/>
      <c r="AR100" s="300"/>
      <c r="AS100" s="300"/>
      <c r="AT100" s="301"/>
      <c r="AU100" s="302"/>
      <c r="AV100" s="303"/>
      <c r="AW100" s="303"/>
      <c r="AX100" s="305"/>
      <c r="AY100" s="34">
        <f t="shared" si="7"/>
        <v>0</v>
      </c>
    </row>
    <row r="101" spans="1:51" ht="24.75" customHeight="1" x14ac:dyDescent="0.15">
      <c r="A101" s="970"/>
      <c r="B101" s="971"/>
      <c r="C101" s="971"/>
      <c r="D101" s="971"/>
      <c r="E101" s="971"/>
      <c r="F101" s="972"/>
      <c r="G101" s="296"/>
      <c r="H101" s="297"/>
      <c r="I101" s="297"/>
      <c r="J101" s="297"/>
      <c r="K101" s="298"/>
      <c r="L101" s="299"/>
      <c r="M101" s="300"/>
      <c r="N101" s="300"/>
      <c r="O101" s="300"/>
      <c r="P101" s="300"/>
      <c r="Q101" s="300"/>
      <c r="R101" s="300"/>
      <c r="S101" s="300"/>
      <c r="T101" s="300"/>
      <c r="U101" s="300"/>
      <c r="V101" s="300"/>
      <c r="W101" s="300"/>
      <c r="X101" s="301"/>
      <c r="Y101" s="302"/>
      <c r="Z101" s="303"/>
      <c r="AA101" s="303"/>
      <c r="AB101" s="304"/>
      <c r="AC101" s="296"/>
      <c r="AD101" s="297"/>
      <c r="AE101" s="297"/>
      <c r="AF101" s="297"/>
      <c r="AG101" s="298"/>
      <c r="AH101" s="299"/>
      <c r="AI101" s="300"/>
      <c r="AJ101" s="300"/>
      <c r="AK101" s="300"/>
      <c r="AL101" s="300"/>
      <c r="AM101" s="300"/>
      <c r="AN101" s="300"/>
      <c r="AO101" s="300"/>
      <c r="AP101" s="300"/>
      <c r="AQ101" s="300"/>
      <c r="AR101" s="300"/>
      <c r="AS101" s="300"/>
      <c r="AT101" s="301"/>
      <c r="AU101" s="302"/>
      <c r="AV101" s="303"/>
      <c r="AW101" s="303"/>
      <c r="AX101" s="305"/>
      <c r="AY101" s="34">
        <f t="shared" si="7"/>
        <v>0</v>
      </c>
    </row>
    <row r="102" spans="1:51" ht="24.75" customHeight="1" x14ac:dyDescent="0.15">
      <c r="A102" s="970"/>
      <c r="B102" s="971"/>
      <c r="C102" s="971"/>
      <c r="D102" s="971"/>
      <c r="E102" s="971"/>
      <c r="F102" s="972"/>
      <c r="G102" s="296"/>
      <c r="H102" s="297"/>
      <c r="I102" s="297"/>
      <c r="J102" s="297"/>
      <c r="K102" s="298"/>
      <c r="L102" s="299"/>
      <c r="M102" s="300"/>
      <c r="N102" s="300"/>
      <c r="O102" s="300"/>
      <c r="P102" s="300"/>
      <c r="Q102" s="300"/>
      <c r="R102" s="300"/>
      <c r="S102" s="300"/>
      <c r="T102" s="300"/>
      <c r="U102" s="300"/>
      <c r="V102" s="300"/>
      <c r="W102" s="300"/>
      <c r="X102" s="301"/>
      <c r="Y102" s="302"/>
      <c r="Z102" s="303"/>
      <c r="AA102" s="303"/>
      <c r="AB102" s="304"/>
      <c r="AC102" s="296"/>
      <c r="AD102" s="297"/>
      <c r="AE102" s="297"/>
      <c r="AF102" s="297"/>
      <c r="AG102" s="298"/>
      <c r="AH102" s="299"/>
      <c r="AI102" s="300"/>
      <c r="AJ102" s="300"/>
      <c r="AK102" s="300"/>
      <c r="AL102" s="300"/>
      <c r="AM102" s="300"/>
      <c r="AN102" s="300"/>
      <c r="AO102" s="300"/>
      <c r="AP102" s="300"/>
      <c r="AQ102" s="300"/>
      <c r="AR102" s="300"/>
      <c r="AS102" s="300"/>
      <c r="AT102" s="301"/>
      <c r="AU102" s="302"/>
      <c r="AV102" s="303"/>
      <c r="AW102" s="303"/>
      <c r="AX102" s="305"/>
      <c r="AY102" s="34">
        <f t="shared" si="7"/>
        <v>0</v>
      </c>
    </row>
    <row r="103" spans="1:51" ht="24.75" customHeight="1" x14ac:dyDescent="0.15">
      <c r="A103" s="970"/>
      <c r="B103" s="971"/>
      <c r="C103" s="971"/>
      <c r="D103" s="971"/>
      <c r="E103" s="971"/>
      <c r="F103" s="972"/>
      <c r="G103" s="296"/>
      <c r="H103" s="297"/>
      <c r="I103" s="297"/>
      <c r="J103" s="297"/>
      <c r="K103" s="298"/>
      <c r="L103" s="299"/>
      <c r="M103" s="300"/>
      <c r="N103" s="300"/>
      <c r="O103" s="300"/>
      <c r="P103" s="300"/>
      <c r="Q103" s="300"/>
      <c r="R103" s="300"/>
      <c r="S103" s="300"/>
      <c r="T103" s="300"/>
      <c r="U103" s="300"/>
      <c r="V103" s="300"/>
      <c r="W103" s="300"/>
      <c r="X103" s="301"/>
      <c r="Y103" s="302"/>
      <c r="Z103" s="303"/>
      <c r="AA103" s="303"/>
      <c r="AB103" s="304"/>
      <c r="AC103" s="296"/>
      <c r="AD103" s="297"/>
      <c r="AE103" s="297"/>
      <c r="AF103" s="297"/>
      <c r="AG103" s="298"/>
      <c r="AH103" s="299"/>
      <c r="AI103" s="300"/>
      <c r="AJ103" s="300"/>
      <c r="AK103" s="300"/>
      <c r="AL103" s="300"/>
      <c r="AM103" s="300"/>
      <c r="AN103" s="300"/>
      <c r="AO103" s="300"/>
      <c r="AP103" s="300"/>
      <c r="AQ103" s="300"/>
      <c r="AR103" s="300"/>
      <c r="AS103" s="300"/>
      <c r="AT103" s="301"/>
      <c r="AU103" s="302"/>
      <c r="AV103" s="303"/>
      <c r="AW103" s="303"/>
      <c r="AX103" s="305"/>
      <c r="AY103" s="34">
        <f t="shared" si="7"/>
        <v>0</v>
      </c>
    </row>
    <row r="104" spans="1:51" ht="24.75" customHeight="1" x14ac:dyDescent="0.15">
      <c r="A104" s="970"/>
      <c r="B104" s="971"/>
      <c r="C104" s="971"/>
      <c r="D104" s="971"/>
      <c r="E104" s="971"/>
      <c r="F104" s="972"/>
      <c r="G104" s="296"/>
      <c r="H104" s="297"/>
      <c r="I104" s="297"/>
      <c r="J104" s="297"/>
      <c r="K104" s="298"/>
      <c r="L104" s="299"/>
      <c r="M104" s="300"/>
      <c r="N104" s="300"/>
      <c r="O104" s="300"/>
      <c r="P104" s="300"/>
      <c r="Q104" s="300"/>
      <c r="R104" s="300"/>
      <c r="S104" s="300"/>
      <c r="T104" s="300"/>
      <c r="U104" s="300"/>
      <c r="V104" s="300"/>
      <c r="W104" s="300"/>
      <c r="X104" s="301"/>
      <c r="Y104" s="302"/>
      <c r="Z104" s="303"/>
      <c r="AA104" s="303"/>
      <c r="AB104" s="304"/>
      <c r="AC104" s="296"/>
      <c r="AD104" s="297"/>
      <c r="AE104" s="297"/>
      <c r="AF104" s="297"/>
      <c r="AG104" s="298"/>
      <c r="AH104" s="299"/>
      <c r="AI104" s="300"/>
      <c r="AJ104" s="300"/>
      <c r="AK104" s="300"/>
      <c r="AL104" s="300"/>
      <c r="AM104" s="300"/>
      <c r="AN104" s="300"/>
      <c r="AO104" s="300"/>
      <c r="AP104" s="300"/>
      <c r="AQ104" s="300"/>
      <c r="AR104" s="300"/>
      <c r="AS104" s="300"/>
      <c r="AT104" s="301"/>
      <c r="AU104" s="302"/>
      <c r="AV104" s="303"/>
      <c r="AW104" s="303"/>
      <c r="AX104" s="305"/>
      <c r="AY104" s="34">
        <f t="shared" si="7"/>
        <v>0</v>
      </c>
    </row>
    <row r="105" spans="1:51" ht="24.75" customHeight="1" x14ac:dyDescent="0.15">
      <c r="A105" s="970"/>
      <c r="B105" s="971"/>
      <c r="C105" s="971"/>
      <c r="D105" s="971"/>
      <c r="E105" s="971"/>
      <c r="F105" s="972"/>
      <c r="G105" s="296"/>
      <c r="H105" s="297"/>
      <c r="I105" s="297"/>
      <c r="J105" s="297"/>
      <c r="K105" s="298"/>
      <c r="L105" s="299"/>
      <c r="M105" s="300"/>
      <c r="N105" s="300"/>
      <c r="O105" s="300"/>
      <c r="P105" s="300"/>
      <c r="Q105" s="300"/>
      <c r="R105" s="300"/>
      <c r="S105" s="300"/>
      <c r="T105" s="300"/>
      <c r="U105" s="300"/>
      <c r="V105" s="300"/>
      <c r="W105" s="300"/>
      <c r="X105" s="301"/>
      <c r="Y105" s="302"/>
      <c r="Z105" s="303"/>
      <c r="AA105" s="303"/>
      <c r="AB105" s="304"/>
      <c r="AC105" s="296"/>
      <c r="AD105" s="297"/>
      <c r="AE105" s="297"/>
      <c r="AF105" s="297"/>
      <c r="AG105" s="298"/>
      <c r="AH105" s="299"/>
      <c r="AI105" s="300"/>
      <c r="AJ105" s="300"/>
      <c r="AK105" s="300"/>
      <c r="AL105" s="300"/>
      <c r="AM105" s="300"/>
      <c r="AN105" s="300"/>
      <c r="AO105" s="300"/>
      <c r="AP105" s="300"/>
      <c r="AQ105" s="300"/>
      <c r="AR105" s="300"/>
      <c r="AS105" s="300"/>
      <c r="AT105" s="301"/>
      <c r="AU105" s="302"/>
      <c r="AV105" s="303"/>
      <c r="AW105" s="303"/>
      <c r="AX105" s="305"/>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6" t="s">
        <v>176</v>
      </c>
      <c r="H108" s="317"/>
      <c r="I108" s="317"/>
      <c r="J108" s="317"/>
      <c r="K108" s="317"/>
      <c r="L108" s="317"/>
      <c r="M108" s="317"/>
      <c r="N108" s="317"/>
      <c r="O108" s="317"/>
      <c r="P108" s="317"/>
      <c r="Q108" s="317"/>
      <c r="R108" s="317"/>
      <c r="S108" s="317"/>
      <c r="T108" s="317"/>
      <c r="U108" s="317"/>
      <c r="V108" s="317"/>
      <c r="W108" s="317"/>
      <c r="X108" s="317"/>
      <c r="Y108" s="317"/>
      <c r="Z108" s="317"/>
      <c r="AA108" s="317"/>
      <c r="AB108" s="318"/>
      <c r="AC108" s="316" t="s">
        <v>255</v>
      </c>
      <c r="AD108" s="317"/>
      <c r="AE108" s="317"/>
      <c r="AF108" s="317"/>
      <c r="AG108" s="317"/>
      <c r="AH108" s="317"/>
      <c r="AI108" s="317"/>
      <c r="AJ108" s="317"/>
      <c r="AK108" s="317"/>
      <c r="AL108" s="317"/>
      <c r="AM108" s="317"/>
      <c r="AN108" s="317"/>
      <c r="AO108" s="317"/>
      <c r="AP108" s="317"/>
      <c r="AQ108" s="317"/>
      <c r="AR108" s="317"/>
      <c r="AS108" s="317"/>
      <c r="AT108" s="317"/>
      <c r="AU108" s="317"/>
      <c r="AV108" s="317"/>
      <c r="AW108" s="317"/>
      <c r="AX108" s="319"/>
      <c r="AY108">
        <f>COUNTA($G$110,$AC$110)</f>
        <v>0</v>
      </c>
    </row>
    <row r="109" spans="1:51" ht="24.75" customHeight="1" x14ac:dyDescent="0.15">
      <c r="A109" s="970"/>
      <c r="B109" s="971"/>
      <c r="C109" s="971"/>
      <c r="D109" s="971"/>
      <c r="E109" s="971"/>
      <c r="F109" s="972"/>
      <c r="G109" s="320" t="s">
        <v>15</v>
      </c>
      <c r="H109" s="321"/>
      <c r="I109" s="321"/>
      <c r="J109" s="321"/>
      <c r="K109" s="321"/>
      <c r="L109" s="322" t="s">
        <v>16</v>
      </c>
      <c r="M109" s="321"/>
      <c r="N109" s="321"/>
      <c r="O109" s="321"/>
      <c r="P109" s="321"/>
      <c r="Q109" s="321"/>
      <c r="R109" s="321"/>
      <c r="S109" s="321"/>
      <c r="T109" s="321"/>
      <c r="U109" s="321"/>
      <c r="V109" s="321"/>
      <c r="W109" s="321"/>
      <c r="X109" s="323"/>
      <c r="Y109" s="324" t="s">
        <v>17</v>
      </c>
      <c r="Z109" s="325"/>
      <c r="AA109" s="325"/>
      <c r="AB109" s="326"/>
      <c r="AC109" s="320" t="s">
        <v>15</v>
      </c>
      <c r="AD109" s="321"/>
      <c r="AE109" s="321"/>
      <c r="AF109" s="321"/>
      <c r="AG109" s="321"/>
      <c r="AH109" s="322" t="s">
        <v>16</v>
      </c>
      <c r="AI109" s="321"/>
      <c r="AJ109" s="321"/>
      <c r="AK109" s="321"/>
      <c r="AL109" s="321"/>
      <c r="AM109" s="321"/>
      <c r="AN109" s="321"/>
      <c r="AO109" s="321"/>
      <c r="AP109" s="321"/>
      <c r="AQ109" s="321"/>
      <c r="AR109" s="321"/>
      <c r="AS109" s="321"/>
      <c r="AT109" s="323"/>
      <c r="AU109" s="324" t="s">
        <v>17</v>
      </c>
      <c r="AV109" s="325"/>
      <c r="AW109" s="325"/>
      <c r="AX109" s="327"/>
      <c r="AY109" s="34">
        <f>$AY$108</f>
        <v>0</v>
      </c>
    </row>
    <row r="110" spans="1:51" ht="24.75" customHeight="1" x14ac:dyDescent="0.15">
      <c r="A110" s="970"/>
      <c r="B110" s="971"/>
      <c r="C110" s="971"/>
      <c r="D110" s="971"/>
      <c r="E110" s="971"/>
      <c r="F110" s="972"/>
      <c r="G110" s="306"/>
      <c r="H110" s="307"/>
      <c r="I110" s="307"/>
      <c r="J110" s="307"/>
      <c r="K110" s="308"/>
      <c r="L110" s="309"/>
      <c r="M110" s="310"/>
      <c r="N110" s="310"/>
      <c r="O110" s="310"/>
      <c r="P110" s="310"/>
      <c r="Q110" s="310"/>
      <c r="R110" s="310"/>
      <c r="S110" s="310"/>
      <c r="T110" s="310"/>
      <c r="U110" s="310"/>
      <c r="V110" s="310"/>
      <c r="W110" s="310"/>
      <c r="X110" s="311"/>
      <c r="Y110" s="312"/>
      <c r="Z110" s="313"/>
      <c r="AA110" s="313"/>
      <c r="AB110" s="314"/>
      <c r="AC110" s="306"/>
      <c r="AD110" s="307"/>
      <c r="AE110" s="307"/>
      <c r="AF110" s="307"/>
      <c r="AG110" s="308"/>
      <c r="AH110" s="309"/>
      <c r="AI110" s="310"/>
      <c r="AJ110" s="310"/>
      <c r="AK110" s="310"/>
      <c r="AL110" s="310"/>
      <c r="AM110" s="310"/>
      <c r="AN110" s="310"/>
      <c r="AO110" s="310"/>
      <c r="AP110" s="310"/>
      <c r="AQ110" s="310"/>
      <c r="AR110" s="310"/>
      <c r="AS110" s="310"/>
      <c r="AT110" s="311"/>
      <c r="AU110" s="312"/>
      <c r="AV110" s="313"/>
      <c r="AW110" s="313"/>
      <c r="AX110" s="315"/>
      <c r="AY110" s="34">
        <f t="shared" ref="AY110:AY120" si="8">$AY$108</f>
        <v>0</v>
      </c>
    </row>
    <row r="111" spans="1:51" ht="24.75" customHeight="1" x14ac:dyDescent="0.15">
      <c r="A111" s="970"/>
      <c r="B111" s="971"/>
      <c r="C111" s="971"/>
      <c r="D111" s="971"/>
      <c r="E111" s="971"/>
      <c r="F111" s="972"/>
      <c r="G111" s="296"/>
      <c r="H111" s="297"/>
      <c r="I111" s="297"/>
      <c r="J111" s="297"/>
      <c r="K111" s="298"/>
      <c r="L111" s="299"/>
      <c r="M111" s="300"/>
      <c r="N111" s="300"/>
      <c r="O111" s="300"/>
      <c r="P111" s="300"/>
      <c r="Q111" s="300"/>
      <c r="R111" s="300"/>
      <c r="S111" s="300"/>
      <c r="T111" s="300"/>
      <c r="U111" s="300"/>
      <c r="V111" s="300"/>
      <c r="W111" s="300"/>
      <c r="X111" s="301"/>
      <c r="Y111" s="302"/>
      <c r="Z111" s="303"/>
      <c r="AA111" s="303"/>
      <c r="AB111" s="304"/>
      <c r="AC111" s="296"/>
      <c r="AD111" s="297"/>
      <c r="AE111" s="297"/>
      <c r="AF111" s="297"/>
      <c r="AG111" s="298"/>
      <c r="AH111" s="299"/>
      <c r="AI111" s="300"/>
      <c r="AJ111" s="300"/>
      <c r="AK111" s="300"/>
      <c r="AL111" s="300"/>
      <c r="AM111" s="300"/>
      <c r="AN111" s="300"/>
      <c r="AO111" s="300"/>
      <c r="AP111" s="300"/>
      <c r="AQ111" s="300"/>
      <c r="AR111" s="300"/>
      <c r="AS111" s="300"/>
      <c r="AT111" s="301"/>
      <c r="AU111" s="302"/>
      <c r="AV111" s="303"/>
      <c r="AW111" s="303"/>
      <c r="AX111" s="305"/>
      <c r="AY111" s="34">
        <f t="shared" si="8"/>
        <v>0</v>
      </c>
    </row>
    <row r="112" spans="1:51" ht="24.75" customHeight="1" x14ac:dyDescent="0.15">
      <c r="A112" s="970"/>
      <c r="B112" s="971"/>
      <c r="C112" s="971"/>
      <c r="D112" s="971"/>
      <c r="E112" s="971"/>
      <c r="F112" s="972"/>
      <c r="G112" s="296"/>
      <c r="H112" s="297"/>
      <c r="I112" s="297"/>
      <c r="J112" s="297"/>
      <c r="K112" s="298"/>
      <c r="L112" s="299"/>
      <c r="M112" s="300"/>
      <c r="N112" s="300"/>
      <c r="O112" s="300"/>
      <c r="P112" s="300"/>
      <c r="Q112" s="300"/>
      <c r="R112" s="300"/>
      <c r="S112" s="300"/>
      <c r="T112" s="300"/>
      <c r="U112" s="300"/>
      <c r="V112" s="300"/>
      <c r="W112" s="300"/>
      <c r="X112" s="301"/>
      <c r="Y112" s="302"/>
      <c r="Z112" s="303"/>
      <c r="AA112" s="303"/>
      <c r="AB112" s="304"/>
      <c r="AC112" s="296"/>
      <c r="AD112" s="297"/>
      <c r="AE112" s="297"/>
      <c r="AF112" s="297"/>
      <c r="AG112" s="298"/>
      <c r="AH112" s="299"/>
      <c r="AI112" s="300"/>
      <c r="AJ112" s="300"/>
      <c r="AK112" s="300"/>
      <c r="AL112" s="300"/>
      <c r="AM112" s="300"/>
      <c r="AN112" s="300"/>
      <c r="AO112" s="300"/>
      <c r="AP112" s="300"/>
      <c r="AQ112" s="300"/>
      <c r="AR112" s="300"/>
      <c r="AS112" s="300"/>
      <c r="AT112" s="301"/>
      <c r="AU112" s="302"/>
      <c r="AV112" s="303"/>
      <c r="AW112" s="303"/>
      <c r="AX112" s="305"/>
      <c r="AY112" s="34">
        <f t="shared" si="8"/>
        <v>0</v>
      </c>
    </row>
    <row r="113" spans="1:51" ht="24.75" customHeight="1" x14ac:dyDescent="0.15">
      <c r="A113" s="970"/>
      <c r="B113" s="971"/>
      <c r="C113" s="971"/>
      <c r="D113" s="971"/>
      <c r="E113" s="971"/>
      <c r="F113" s="972"/>
      <c r="G113" s="296"/>
      <c r="H113" s="297"/>
      <c r="I113" s="297"/>
      <c r="J113" s="297"/>
      <c r="K113" s="298"/>
      <c r="L113" s="299"/>
      <c r="M113" s="300"/>
      <c r="N113" s="300"/>
      <c r="O113" s="300"/>
      <c r="P113" s="300"/>
      <c r="Q113" s="300"/>
      <c r="R113" s="300"/>
      <c r="S113" s="300"/>
      <c r="T113" s="300"/>
      <c r="U113" s="300"/>
      <c r="V113" s="300"/>
      <c r="W113" s="300"/>
      <c r="X113" s="301"/>
      <c r="Y113" s="302"/>
      <c r="Z113" s="303"/>
      <c r="AA113" s="303"/>
      <c r="AB113" s="304"/>
      <c r="AC113" s="296"/>
      <c r="AD113" s="297"/>
      <c r="AE113" s="297"/>
      <c r="AF113" s="297"/>
      <c r="AG113" s="298"/>
      <c r="AH113" s="299"/>
      <c r="AI113" s="300"/>
      <c r="AJ113" s="300"/>
      <c r="AK113" s="300"/>
      <c r="AL113" s="300"/>
      <c r="AM113" s="300"/>
      <c r="AN113" s="300"/>
      <c r="AO113" s="300"/>
      <c r="AP113" s="300"/>
      <c r="AQ113" s="300"/>
      <c r="AR113" s="300"/>
      <c r="AS113" s="300"/>
      <c r="AT113" s="301"/>
      <c r="AU113" s="302"/>
      <c r="AV113" s="303"/>
      <c r="AW113" s="303"/>
      <c r="AX113" s="305"/>
      <c r="AY113" s="34">
        <f t="shared" si="8"/>
        <v>0</v>
      </c>
    </row>
    <row r="114" spans="1:51" ht="24.75" customHeight="1" x14ac:dyDescent="0.15">
      <c r="A114" s="970"/>
      <c r="B114" s="971"/>
      <c r="C114" s="971"/>
      <c r="D114" s="971"/>
      <c r="E114" s="971"/>
      <c r="F114" s="972"/>
      <c r="G114" s="296"/>
      <c r="H114" s="297"/>
      <c r="I114" s="297"/>
      <c r="J114" s="297"/>
      <c r="K114" s="298"/>
      <c r="L114" s="299"/>
      <c r="M114" s="300"/>
      <c r="N114" s="300"/>
      <c r="O114" s="300"/>
      <c r="P114" s="300"/>
      <c r="Q114" s="300"/>
      <c r="R114" s="300"/>
      <c r="S114" s="300"/>
      <c r="T114" s="300"/>
      <c r="U114" s="300"/>
      <c r="V114" s="300"/>
      <c r="W114" s="300"/>
      <c r="X114" s="301"/>
      <c r="Y114" s="302"/>
      <c r="Z114" s="303"/>
      <c r="AA114" s="303"/>
      <c r="AB114" s="304"/>
      <c r="AC114" s="296"/>
      <c r="AD114" s="297"/>
      <c r="AE114" s="297"/>
      <c r="AF114" s="297"/>
      <c r="AG114" s="298"/>
      <c r="AH114" s="299"/>
      <c r="AI114" s="300"/>
      <c r="AJ114" s="300"/>
      <c r="AK114" s="300"/>
      <c r="AL114" s="300"/>
      <c r="AM114" s="300"/>
      <c r="AN114" s="300"/>
      <c r="AO114" s="300"/>
      <c r="AP114" s="300"/>
      <c r="AQ114" s="300"/>
      <c r="AR114" s="300"/>
      <c r="AS114" s="300"/>
      <c r="AT114" s="301"/>
      <c r="AU114" s="302"/>
      <c r="AV114" s="303"/>
      <c r="AW114" s="303"/>
      <c r="AX114" s="305"/>
      <c r="AY114" s="34">
        <f t="shared" si="8"/>
        <v>0</v>
      </c>
    </row>
    <row r="115" spans="1:51" ht="24.75" customHeight="1" x14ac:dyDescent="0.15">
      <c r="A115" s="970"/>
      <c r="B115" s="971"/>
      <c r="C115" s="971"/>
      <c r="D115" s="971"/>
      <c r="E115" s="971"/>
      <c r="F115" s="972"/>
      <c r="G115" s="296"/>
      <c r="H115" s="297"/>
      <c r="I115" s="297"/>
      <c r="J115" s="297"/>
      <c r="K115" s="298"/>
      <c r="L115" s="299"/>
      <c r="M115" s="300"/>
      <c r="N115" s="300"/>
      <c r="O115" s="300"/>
      <c r="P115" s="300"/>
      <c r="Q115" s="300"/>
      <c r="R115" s="300"/>
      <c r="S115" s="300"/>
      <c r="T115" s="300"/>
      <c r="U115" s="300"/>
      <c r="V115" s="300"/>
      <c r="W115" s="300"/>
      <c r="X115" s="301"/>
      <c r="Y115" s="302"/>
      <c r="Z115" s="303"/>
      <c r="AA115" s="303"/>
      <c r="AB115" s="304"/>
      <c r="AC115" s="296"/>
      <c r="AD115" s="297"/>
      <c r="AE115" s="297"/>
      <c r="AF115" s="297"/>
      <c r="AG115" s="298"/>
      <c r="AH115" s="299"/>
      <c r="AI115" s="300"/>
      <c r="AJ115" s="300"/>
      <c r="AK115" s="300"/>
      <c r="AL115" s="300"/>
      <c r="AM115" s="300"/>
      <c r="AN115" s="300"/>
      <c r="AO115" s="300"/>
      <c r="AP115" s="300"/>
      <c r="AQ115" s="300"/>
      <c r="AR115" s="300"/>
      <c r="AS115" s="300"/>
      <c r="AT115" s="301"/>
      <c r="AU115" s="302"/>
      <c r="AV115" s="303"/>
      <c r="AW115" s="303"/>
      <c r="AX115" s="305"/>
      <c r="AY115" s="34">
        <f t="shared" si="8"/>
        <v>0</v>
      </c>
    </row>
    <row r="116" spans="1:51" ht="24.75" customHeight="1" x14ac:dyDescent="0.15">
      <c r="A116" s="970"/>
      <c r="B116" s="971"/>
      <c r="C116" s="971"/>
      <c r="D116" s="971"/>
      <c r="E116" s="971"/>
      <c r="F116" s="972"/>
      <c r="G116" s="296"/>
      <c r="H116" s="297"/>
      <c r="I116" s="297"/>
      <c r="J116" s="297"/>
      <c r="K116" s="298"/>
      <c r="L116" s="299"/>
      <c r="M116" s="300"/>
      <c r="N116" s="300"/>
      <c r="O116" s="300"/>
      <c r="P116" s="300"/>
      <c r="Q116" s="300"/>
      <c r="R116" s="300"/>
      <c r="S116" s="300"/>
      <c r="T116" s="300"/>
      <c r="U116" s="300"/>
      <c r="V116" s="300"/>
      <c r="W116" s="300"/>
      <c r="X116" s="301"/>
      <c r="Y116" s="302"/>
      <c r="Z116" s="303"/>
      <c r="AA116" s="303"/>
      <c r="AB116" s="304"/>
      <c r="AC116" s="296"/>
      <c r="AD116" s="297"/>
      <c r="AE116" s="297"/>
      <c r="AF116" s="297"/>
      <c r="AG116" s="298"/>
      <c r="AH116" s="299"/>
      <c r="AI116" s="300"/>
      <c r="AJ116" s="300"/>
      <c r="AK116" s="300"/>
      <c r="AL116" s="300"/>
      <c r="AM116" s="300"/>
      <c r="AN116" s="300"/>
      <c r="AO116" s="300"/>
      <c r="AP116" s="300"/>
      <c r="AQ116" s="300"/>
      <c r="AR116" s="300"/>
      <c r="AS116" s="300"/>
      <c r="AT116" s="301"/>
      <c r="AU116" s="302"/>
      <c r="AV116" s="303"/>
      <c r="AW116" s="303"/>
      <c r="AX116" s="305"/>
      <c r="AY116" s="34">
        <f t="shared" si="8"/>
        <v>0</v>
      </c>
    </row>
    <row r="117" spans="1:51" ht="24.75" customHeight="1" x14ac:dyDescent="0.15">
      <c r="A117" s="970"/>
      <c r="B117" s="971"/>
      <c r="C117" s="971"/>
      <c r="D117" s="971"/>
      <c r="E117" s="971"/>
      <c r="F117" s="972"/>
      <c r="G117" s="296"/>
      <c r="H117" s="297"/>
      <c r="I117" s="297"/>
      <c r="J117" s="297"/>
      <c r="K117" s="298"/>
      <c r="L117" s="299"/>
      <c r="M117" s="300"/>
      <c r="N117" s="300"/>
      <c r="O117" s="300"/>
      <c r="P117" s="300"/>
      <c r="Q117" s="300"/>
      <c r="R117" s="300"/>
      <c r="S117" s="300"/>
      <c r="T117" s="300"/>
      <c r="U117" s="300"/>
      <c r="V117" s="300"/>
      <c r="W117" s="300"/>
      <c r="X117" s="301"/>
      <c r="Y117" s="302"/>
      <c r="Z117" s="303"/>
      <c r="AA117" s="303"/>
      <c r="AB117" s="304"/>
      <c r="AC117" s="296"/>
      <c r="AD117" s="297"/>
      <c r="AE117" s="297"/>
      <c r="AF117" s="297"/>
      <c r="AG117" s="298"/>
      <c r="AH117" s="299"/>
      <c r="AI117" s="300"/>
      <c r="AJ117" s="300"/>
      <c r="AK117" s="300"/>
      <c r="AL117" s="300"/>
      <c r="AM117" s="300"/>
      <c r="AN117" s="300"/>
      <c r="AO117" s="300"/>
      <c r="AP117" s="300"/>
      <c r="AQ117" s="300"/>
      <c r="AR117" s="300"/>
      <c r="AS117" s="300"/>
      <c r="AT117" s="301"/>
      <c r="AU117" s="302"/>
      <c r="AV117" s="303"/>
      <c r="AW117" s="303"/>
      <c r="AX117" s="305"/>
      <c r="AY117" s="34">
        <f t="shared" si="8"/>
        <v>0</v>
      </c>
    </row>
    <row r="118" spans="1:51" ht="24.75" customHeight="1" x14ac:dyDescent="0.15">
      <c r="A118" s="970"/>
      <c r="B118" s="971"/>
      <c r="C118" s="971"/>
      <c r="D118" s="971"/>
      <c r="E118" s="971"/>
      <c r="F118" s="972"/>
      <c r="G118" s="296"/>
      <c r="H118" s="297"/>
      <c r="I118" s="297"/>
      <c r="J118" s="297"/>
      <c r="K118" s="298"/>
      <c r="L118" s="299"/>
      <c r="M118" s="300"/>
      <c r="N118" s="300"/>
      <c r="O118" s="300"/>
      <c r="P118" s="300"/>
      <c r="Q118" s="300"/>
      <c r="R118" s="300"/>
      <c r="S118" s="300"/>
      <c r="T118" s="300"/>
      <c r="U118" s="300"/>
      <c r="V118" s="300"/>
      <c r="W118" s="300"/>
      <c r="X118" s="301"/>
      <c r="Y118" s="302"/>
      <c r="Z118" s="303"/>
      <c r="AA118" s="303"/>
      <c r="AB118" s="304"/>
      <c r="AC118" s="296"/>
      <c r="AD118" s="297"/>
      <c r="AE118" s="297"/>
      <c r="AF118" s="297"/>
      <c r="AG118" s="298"/>
      <c r="AH118" s="299"/>
      <c r="AI118" s="300"/>
      <c r="AJ118" s="300"/>
      <c r="AK118" s="300"/>
      <c r="AL118" s="300"/>
      <c r="AM118" s="300"/>
      <c r="AN118" s="300"/>
      <c r="AO118" s="300"/>
      <c r="AP118" s="300"/>
      <c r="AQ118" s="300"/>
      <c r="AR118" s="300"/>
      <c r="AS118" s="300"/>
      <c r="AT118" s="301"/>
      <c r="AU118" s="302"/>
      <c r="AV118" s="303"/>
      <c r="AW118" s="303"/>
      <c r="AX118" s="305"/>
      <c r="AY118" s="34">
        <f t="shared" si="8"/>
        <v>0</v>
      </c>
    </row>
    <row r="119" spans="1:51" ht="24.75" customHeight="1" x14ac:dyDescent="0.15">
      <c r="A119" s="970"/>
      <c r="B119" s="971"/>
      <c r="C119" s="971"/>
      <c r="D119" s="971"/>
      <c r="E119" s="971"/>
      <c r="F119" s="972"/>
      <c r="G119" s="296"/>
      <c r="H119" s="297"/>
      <c r="I119" s="297"/>
      <c r="J119" s="297"/>
      <c r="K119" s="298"/>
      <c r="L119" s="299"/>
      <c r="M119" s="300"/>
      <c r="N119" s="300"/>
      <c r="O119" s="300"/>
      <c r="P119" s="300"/>
      <c r="Q119" s="300"/>
      <c r="R119" s="300"/>
      <c r="S119" s="300"/>
      <c r="T119" s="300"/>
      <c r="U119" s="300"/>
      <c r="V119" s="300"/>
      <c r="W119" s="300"/>
      <c r="X119" s="301"/>
      <c r="Y119" s="302"/>
      <c r="Z119" s="303"/>
      <c r="AA119" s="303"/>
      <c r="AB119" s="304"/>
      <c r="AC119" s="296"/>
      <c r="AD119" s="297"/>
      <c r="AE119" s="297"/>
      <c r="AF119" s="297"/>
      <c r="AG119" s="298"/>
      <c r="AH119" s="299"/>
      <c r="AI119" s="300"/>
      <c r="AJ119" s="300"/>
      <c r="AK119" s="300"/>
      <c r="AL119" s="300"/>
      <c r="AM119" s="300"/>
      <c r="AN119" s="300"/>
      <c r="AO119" s="300"/>
      <c r="AP119" s="300"/>
      <c r="AQ119" s="300"/>
      <c r="AR119" s="300"/>
      <c r="AS119" s="300"/>
      <c r="AT119" s="301"/>
      <c r="AU119" s="302"/>
      <c r="AV119" s="303"/>
      <c r="AW119" s="303"/>
      <c r="AX119" s="305"/>
      <c r="AY119" s="34">
        <f t="shared" si="8"/>
        <v>0</v>
      </c>
    </row>
    <row r="120" spans="1:51" ht="24.75" customHeight="1" thickBot="1" x14ac:dyDescent="0.2">
      <c r="A120" s="970"/>
      <c r="B120" s="971"/>
      <c r="C120" s="971"/>
      <c r="D120" s="971"/>
      <c r="E120" s="971"/>
      <c r="F120" s="972"/>
      <c r="G120" s="287" t="s">
        <v>18</v>
      </c>
      <c r="H120" s="288"/>
      <c r="I120" s="288"/>
      <c r="J120" s="288"/>
      <c r="K120" s="288"/>
      <c r="L120" s="289"/>
      <c r="M120" s="290"/>
      <c r="N120" s="290"/>
      <c r="O120" s="290"/>
      <c r="P120" s="290"/>
      <c r="Q120" s="290"/>
      <c r="R120" s="290"/>
      <c r="S120" s="290"/>
      <c r="T120" s="290"/>
      <c r="U120" s="290"/>
      <c r="V120" s="290"/>
      <c r="W120" s="290"/>
      <c r="X120" s="291"/>
      <c r="Y120" s="292">
        <f>SUM(Y110:AB119)</f>
        <v>0</v>
      </c>
      <c r="Z120" s="293"/>
      <c r="AA120" s="293"/>
      <c r="AB120" s="294"/>
      <c r="AC120" s="287" t="s">
        <v>18</v>
      </c>
      <c r="AD120" s="288"/>
      <c r="AE120" s="288"/>
      <c r="AF120" s="288"/>
      <c r="AG120" s="288"/>
      <c r="AH120" s="289"/>
      <c r="AI120" s="290"/>
      <c r="AJ120" s="290"/>
      <c r="AK120" s="290"/>
      <c r="AL120" s="290"/>
      <c r="AM120" s="290"/>
      <c r="AN120" s="290"/>
      <c r="AO120" s="290"/>
      <c r="AP120" s="290"/>
      <c r="AQ120" s="290"/>
      <c r="AR120" s="290"/>
      <c r="AS120" s="290"/>
      <c r="AT120" s="291"/>
      <c r="AU120" s="292">
        <f>SUM(AU110:AX119)</f>
        <v>0</v>
      </c>
      <c r="AV120" s="293"/>
      <c r="AW120" s="293"/>
      <c r="AX120" s="295"/>
      <c r="AY120" s="34">
        <f t="shared" si="8"/>
        <v>0</v>
      </c>
    </row>
    <row r="121" spans="1:51" ht="30" customHeight="1" x14ac:dyDescent="0.15">
      <c r="A121" s="970"/>
      <c r="B121" s="971"/>
      <c r="C121" s="971"/>
      <c r="D121" s="971"/>
      <c r="E121" s="971"/>
      <c r="F121" s="972"/>
      <c r="G121" s="316" t="s">
        <v>256</v>
      </c>
      <c r="H121" s="317"/>
      <c r="I121" s="317"/>
      <c r="J121" s="317"/>
      <c r="K121" s="317"/>
      <c r="L121" s="317"/>
      <c r="M121" s="317"/>
      <c r="N121" s="317"/>
      <c r="O121" s="317"/>
      <c r="P121" s="317"/>
      <c r="Q121" s="317"/>
      <c r="R121" s="317"/>
      <c r="S121" s="317"/>
      <c r="T121" s="317"/>
      <c r="U121" s="317"/>
      <c r="V121" s="317"/>
      <c r="W121" s="317"/>
      <c r="X121" s="317"/>
      <c r="Y121" s="317"/>
      <c r="Z121" s="317"/>
      <c r="AA121" s="317"/>
      <c r="AB121" s="318"/>
      <c r="AC121" s="316" t="s">
        <v>257</v>
      </c>
      <c r="AD121" s="317"/>
      <c r="AE121" s="317"/>
      <c r="AF121" s="317"/>
      <c r="AG121" s="317"/>
      <c r="AH121" s="317"/>
      <c r="AI121" s="317"/>
      <c r="AJ121" s="317"/>
      <c r="AK121" s="317"/>
      <c r="AL121" s="317"/>
      <c r="AM121" s="317"/>
      <c r="AN121" s="317"/>
      <c r="AO121" s="317"/>
      <c r="AP121" s="317"/>
      <c r="AQ121" s="317"/>
      <c r="AR121" s="317"/>
      <c r="AS121" s="317"/>
      <c r="AT121" s="317"/>
      <c r="AU121" s="317"/>
      <c r="AV121" s="317"/>
      <c r="AW121" s="317"/>
      <c r="AX121" s="319"/>
      <c r="AY121">
        <f>COUNTA($G$123,$AC$123)</f>
        <v>0</v>
      </c>
    </row>
    <row r="122" spans="1:51" ht="25.5" customHeight="1" x14ac:dyDescent="0.15">
      <c r="A122" s="970"/>
      <c r="B122" s="971"/>
      <c r="C122" s="971"/>
      <c r="D122" s="971"/>
      <c r="E122" s="971"/>
      <c r="F122" s="972"/>
      <c r="G122" s="320" t="s">
        <v>15</v>
      </c>
      <c r="H122" s="321"/>
      <c r="I122" s="321"/>
      <c r="J122" s="321"/>
      <c r="K122" s="321"/>
      <c r="L122" s="322" t="s">
        <v>16</v>
      </c>
      <c r="M122" s="321"/>
      <c r="N122" s="321"/>
      <c r="O122" s="321"/>
      <c r="P122" s="321"/>
      <c r="Q122" s="321"/>
      <c r="R122" s="321"/>
      <c r="S122" s="321"/>
      <c r="T122" s="321"/>
      <c r="U122" s="321"/>
      <c r="V122" s="321"/>
      <c r="W122" s="321"/>
      <c r="X122" s="323"/>
      <c r="Y122" s="324" t="s">
        <v>17</v>
      </c>
      <c r="Z122" s="325"/>
      <c r="AA122" s="325"/>
      <c r="AB122" s="326"/>
      <c r="AC122" s="320" t="s">
        <v>15</v>
      </c>
      <c r="AD122" s="321"/>
      <c r="AE122" s="321"/>
      <c r="AF122" s="321"/>
      <c r="AG122" s="321"/>
      <c r="AH122" s="322" t="s">
        <v>16</v>
      </c>
      <c r="AI122" s="321"/>
      <c r="AJ122" s="321"/>
      <c r="AK122" s="321"/>
      <c r="AL122" s="321"/>
      <c r="AM122" s="321"/>
      <c r="AN122" s="321"/>
      <c r="AO122" s="321"/>
      <c r="AP122" s="321"/>
      <c r="AQ122" s="321"/>
      <c r="AR122" s="321"/>
      <c r="AS122" s="321"/>
      <c r="AT122" s="323"/>
      <c r="AU122" s="324" t="s">
        <v>17</v>
      </c>
      <c r="AV122" s="325"/>
      <c r="AW122" s="325"/>
      <c r="AX122" s="327"/>
      <c r="AY122" s="34">
        <f>$AY$121</f>
        <v>0</v>
      </c>
    </row>
    <row r="123" spans="1:51" ht="24.75" customHeight="1" x14ac:dyDescent="0.15">
      <c r="A123" s="970"/>
      <c r="B123" s="971"/>
      <c r="C123" s="971"/>
      <c r="D123" s="971"/>
      <c r="E123" s="971"/>
      <c r="F123" s="972"/>
      <c r="G123" s="306"/>
      <c r="H123" s="307"/>
      <c r="I123" s="307"/>
      <c r="J123" s="307"/>
      <c r="K123" s="308"/>
      <c r="L123" s="309"/>
      <c r="M123" s="310"/>
      <c r="N123" s="310"/>
      <c r="O123" s="310"/>
      <c r="P123" s="310"/>
      <c r="Q123" s="310"/>
      <c r="R123" s="310"/>
      <c r="S123" s="310"/>
      <c r="T123" s="310"/>
      <c r="U123" s="310"/>
      <c r="V123" s="310"/>
      <c r="W123" s="310"/>
      <c r="X123" s="311"/>
      <c r="Y123" s="312"/>
      <c r="Z123" s="313"/>
      <c r="AA123" s="313"/>
      <c r="AB123" s="314"/>
      <c r="AC123" s="306"/>
      <c r="AD123" s="307"/>
      <c r="AE123" s="307"/>
      <c r="AF123" s="307"/>
      <c r="AG123" s="308"/>
      <c r="AH123" s="309"/>
      <c r="AI123" s="310"/>
      <c r="AJ123" s="310"/>
      <c r="AK123" s="310"/>
      <c r="AL123" s="310"/>
      <c r="AM123" s="310"/>
      <c r="AN123" s="310"/>
      <c r="AO123" s="310"/>
      <c r="AP123" s="310"/>
      <c r="AQ123" s="310"/>
      <c r="AR123" s="310"/>
      <c r="AS123" s="310"/>
      <c r="AT123" s="311"/>
      <c r="AU123" s="312"/>
      <c r="AV123" s="313"/>
      <c r="AW123" s="313"/>
      <c r="AX123" s="315"/>
      <c r="AY123" s="34">
        <f t="shared" ref="AY123:AY133" si="9">$AY$121</f>
        <v>0</v>
      </c>
    </row>
    <row r="124" spans="1:51" ht="24.75" customHeight="1" x14ac:dyDescent="0.15">
      <c r="A124" s="970"/>
      <c r="B124" s="971"/>
      <c r="C124" s="971"/>
      <c r="D124" s="971"/>
      <c r="E124" s="971"/>
      <c r="F124" s="972"/>
      <c r="G124" s="296"/>
      <c r="H124" s="297"/>
      <c r="I124" s="297"/>
      <c r="J124" s="297"/>
      <c r="K124" s="298"/>
      <c r="L124" s="299"/>
      <c r="M124" s="300"/>
      <c r="N124" s="300"/>
      <c r="O124" s="300"/>
      <c r="P124" s="300"/>
      <c r="Q124" s="300"/>
      <c r="R124" s="300"/>
      <c r="S124" s="300"/>
      <c r="T124" s="300"/>
      <c r="U124" s="300"/>
      <c r="V124" s="300"/>
      <c r="W124" s="300"/>
      <c r="X124" s="301"/>
      <c r="Y124" s="302"/>
      <c r="Z124" s="303"/>
      <c r="AA124" s="303"/>
      <c r="AB124" s="304"/>
      <c r="AC124" s="296"/>
      <c r="AD124" s="297"/>
      <c r="AE124" s="297"/>
      <c r="AF124" s="297"/>
      <c r="AG124" s="298"/>
      <c r="AH124" s="299"/>
      <c r="AI124" s="300"/>
      <c r="AJ124" s="300"/>
      <c r="AK124" s="300"/>
      <c r="AL124" s="300"/>
      <c r="AM124" s="300"/>
      <c r="AN124" s="300"/>
      <c r="AO124" s="300"/>
      <c r="AP124" s="300"/>
      <c r="AQ124" s="300"/>
      <c r="AR124" s="300"/>
      <c r="AS124" s="300"/>
      <c r="AT124" s="301"/>
      <c r="AU124" s="302"/>
      <c r="AV124" s="303"/>
      <c r="AW124" s="303"/>
      <c r="AX124" s="305"/>
      <c r="AY124" s="34">
        <f t="shared" si="9"/>
        <v>0</v>
      </c>
    </row>
    <row r="125" spans="1:51" ht="24.75" customHeight="1" x14ac:dyDescent="0.15">
      <c r="A125" s="970"/>
      <c r="B125" s="971"/>
      <c r="C125" s="971"/>
      <c r="D125" s="971"/>
      <c r="E125" s="971"/>
      <c r="F125" s="972"/>
      <c r="G125" s="296"/>
      <c r="H125" s="297"/>
      <c r="I125" s="297"/>
      <c r="J125" s="297"/>
      <c r="K125" s="298"/>
      <c r="L125" s="299"/>
      <c r="M125" s="300"/>
      <c r="N125" s="300"/>
      <c r="O125" s="300"/>
      <c r="P125" s="300"/>
      <c r="Q125" s="300"/>
      <c r="R125" s="300"/>
      <c r="S125" s="300"/>
      <c r="T125" s="300"/>
      <c r="U125" s="300"/>
      <c r="V125" s="300"/>
      <c r="W125" s="300"/>
      <c r="X125" s="301"/>
      <c r="Y125" s="302"/>
      <c r="Z125" s="303"/>
      <c r="AA125" s="303"/>
      <c r="AB125" s="304"/>
      <c r="AC125" s="296"/>
      <c r="AD125" s="297"/>
      <c r="AE125" s="297"/>
      <c r="AF125" s="297"/>
      <c r="AG125" s="298"/>
      <c r="AH125" s="299"/>
      <c r="AI125" s="300"/>
      <c r="AJ125" s="300"/>
      <c r="AK125" s="300"/>
      <c r="AL125" s="300"/>
      <c r="AM125" s="300"/>
      <c r="AN125" s="300"/>
      <c r="AO125" s="300"/>
      <c r="AP125" s="300"/>
      <c r="AQ125" s="300"/>
      <c r="AR125" s="300"/>
      <c r="AS125" s="300"/>
      <c r="AT125" s="301"/>
      <c r="AU125" s="302"/>
      <c r="AV125" s="303"/>
      <c r="AW125" s="303"/>
      <c r="AX125" s="305"/>
      <c r="AY125" s="34">
        <f t="shared" si="9"/>
        <v>0</v>
      </c>
    </row>
    <row r="126" spans="1:51" ht="24.75" customHeight="1" x14ac:dyDescent="0.15">
      <c r="A126" s="970"/>
      <c r="B126" s="971"/>
      <c r="C126" s="971"/>
      <c r="D126" s="971"/>
      <c r="E126" s="971"/>
      <c r="F126" s="972"/>
      <c r="G126" s="296"/>
      <c r="H126" s="297"/>
      <c r="I126" s="297"/>
      <c r="J126" s="297"/>
      <c r="K126" s="298"/>
      <c r="L126" s="299"/>
      <c r="M126" s="300"/>
      <c r="N126" s="300"/>
      <c r="O126" s="300"/>
      <c r="P126" s="300"/>
      <c r="Q126" s="300"/>
      <c r="R126" s="300"/>
      <c r="S126" s="300"/>
      <c r="T126" s="300"/>
      <c r="U126" s="300"/>
      <c r="V126" s="300"/>
      <c r="W126" s="300"/>
      <c r="X126" s="301"/>
      <c r="Y126" s="302"/>
      <c r="Z126" s="303"/>
      <c r="AA126" s="303"/>
      <c r="AB126" s="304"/>
      <c r="AC126" s="296"/>
      <c r="AD126" s="297"/>
      <c r="AE126" s="297"/>
      <c r="AF126" s="297"/>
      <c r="AG126" s="298"/>
      <c r="AH126" s="299"/>
      <c r="AI126" s="300"/>
      <c r="AJ126" s="300"/>
      <c r="AK126" s="300"/>
      <c r="AL126" s="300"/>
      <c r="AM126" s="300"/>
      <c r="AN126" s="300"/>
      <c r="AO126" s="300"/>
      <c r="AP126" s="300"/>
      <c r="AQ126" s="300"/>
      <c r="AR126" s="300"/>
      <c r="AS126" s="300"/>
      <c r="AT126" s="301"/>
      <c r="AU126" s="302"/>
      <c r="AV126" s="303"/>
      <c r="AW126" s="303"/>
      <c r="AX126" s="305"/>
      <c r="AY126" s="34">
        <f t="shared" si="9"/>
        <v>0</v>
      </c>
    </row>
    <row r="127" spans="1:51" ht="24.75" customHeight="1" x14ac:dyDescent="0.15">
      <c r="A127" s="970"/>
      <c r="B127" s="971"/>
      <c r="C127" s="971"/>
      <c r="D127" s="971"/>
      <c r="E127" s="971"/>
      <c r="F127" s="972"/>
      <c r="G127" s="296"/>
      <c r="H127" s="297"/>
      <c r="I127" s="297"/>
      <c r="J127" s="297"/>
      <c r="K127" s="298"/>
      <c r="L127" s="299"/>
      <c r="M127" s="300"/>
      <c r="N127" s="300"/>
      <c r="O127" s="300"/>
      <c r="P127" s="300"/>
      <c r="Q127" s="300"/>
      <c r="R127" s="300"/>
      <c r="S127" s="300"/>
      <c r="T127" s="300"/>
      <c r="U127" s="300"/>
      <c r="V127" s="300"/>
      <c r="W127" s="300"/>
      <c r="X127" s="301"/>
      <c r="Y127" s="302"/>
      <c r="Z127" s="303"/>
      <c r="AA127" s="303"/>
      <c r="AB127" s="304"/>
      <c r="AC127" s="296"/>
      <c r="AD127" s="297"/>
      <c r="AE127" s="297"/>
      <c r="AF127" s="297"/>
      <c r="AG127" s="298"/>
      <c r="AH127" s="299"/>
      <c r="AI127" s="300"/>
      <c r="AJ127" s="300"/>
      <c r="AK127" s="300"/>
      <c r="AL127" s="300"/>
      <c r="AM127" s="300"/>
      <c r="AN127" s="300"/>
      <c r="AO127" s="300"/>
      <c r="AP127" s="300"/>
      <c r="AQ127" s="300"/>
      <c r="AR127" s="300"/>
      <c r="AS127" s="300"/>
      <c r="AT127" s="301"/>
      <c r="AU127" s="302"/>
      <c r="AV127" s="303"/>
      <c r="AW127" s="303"/>
      <c r="AX127" s="305"/>
      <c r="AY127" s="34">
        <f t="shared" si="9"/>
        <v>0</v>
      </c>
    </row>
    <row r="128" spans="1:51" ht="24.75" customHeight="1" x14ac:dyDescent="0.15">
      <c r="A128" s="970"/>
      <c r="B128" s="971"/>
      <c r="C128" s="971"/>
      <c r="D128" s="971"/>
      <c r="E128" s="971"/>
      <c r="F128" s="972"/>
      <c r="G128" s="296"/>
      <c r="H128" s="297"/>
      <c r="I128" s="297"/>
      <c r="J128" s="297"/>
      <c r="K128" s="298"/>
      <c r="L128" s="299"/>
      <c r="M128" s="300"/>
      <c r="N128" s="300"/>
      <c r="O128" s="300"/>
      <c r="P128" s="300"/>
      <c r="Q128" s="300"/>
      <c r="R128" s="300"/>
      <c r="S128" s="300"/>
      <c r="T128" s="300"/>
      <c r="U128" s="300"/>
      <c r="V128" s="300"/>
      <c r="W128" s="300"/>
      <c r="X128" s="301"/>
      <c r="Y128" s="302"/>
      <c r="Z128" s="303"/>
      <c r="AA128" s="303"/>
      <c r="AB128" s="304"/>
      <c r="AC128" s="296"/>
      <c r="AD128" s="297"/>
      <c r="AE128" s="297"/>
      <c r="AF128" s="297"/>
      <c r="AG128" s="298"/>
      <c r="AH128" s="299"/>
      <c r="AI128" s="300"/>
      <c r="AJ128" s="300"/>
      <c r="AK128" s="300"/>
      <c r="AL128" s="300"/>
      <c r="AM128" s="300"/>
      <c r="AN128" s="300"/>
      <c r="AO128" s="300"/>
      <c r="AP128" s="300"/>
      <c r="AQ128" s="300"/>
      <c r="AR128" s="300"/>
      <c r="AS128" s="300"/>
      <c r="AT128" s="301"/>
      <c r="AU128" s="302"/>
      <c r="AV128" s="303"/>
      <c r="AW128" s="303"/>
      <c r="AX128" s="305"/>
      <c r="AY128" s="34">
        <f t="shared" si="9"/>
        <v>0</v>
      </c>
    </row>
    <row r="129" spans="1:51" ht="24.75" customHeight="1" x14ac:dyDescent="0.15">
      <c r="A129" s="970"/>
      <c r="B129" s="971"/>
      <c r="C129" s="971"/>
      <c r="D129" s="971"/>
      <c r="E129" s="971"/>
      <c r="F129" s="972"/>
      <c r="G129" s="296"/>
      <c r="H129" s="297"/>
      <c r="I129" s="297"/>
      <c r="J129" s="297"/>
      <c r="K129" s="298"/>
      <c r="L129" s="299"/>
      <c r="M129" s="300"/>
      <c r="N129" s="300"/>
      <c r="O129" s="300"/>
      <c r="P129" s="300"/>
      <c r="Q129" s="300"/>
      <c r="R129" s="300"/>
      <c r="S129" s="300"/>
      <c r="T129" s="300"/>
      <c r="U129" s="300"/>
      <c r="V129" s="300"/>
      <c r="W129" s="300"/>
      <c r="X129" s="301"/>
      <c r="Y129" s="302"/>
      <c r="Z129" s="303"/>
      <c r="AA129" s="303"/>
      <c r="AB129" s="304"/>
      <c r="AC129" s="296"/>
      <c r="AD129" s="297"/>
      <c r="AE129" s="297"/>
      <c r="AF129" s="297"/>
      <c r="AG129" s="298"/>
      <c r="AH129" s="299"/>
      <c r="AI129" s="300"/>
      <c r="AJ129" s="300"/>
      <c r="AK129" s="300"/>
      <c r="AL129" s="300"/>
      <c r="AM129" s="300"/>
      <c r="AN129" s="300"/>
      <c r="AO129" s="300"/>
      <c r="AP129" s="300"/>
      <c r="AQ129" s="300"/>
      <c r="AR129" s="300"/>
      <c r="AS129" s="300"/>
      <c r="AT129" s="301"/>
      <c r="AU129" s="302"/>
      <c r="AV129" s="303"/>
      <c r="AW129" s="303"/>
      <c r="AX129" s="305"/>
      <c r="AY129" s="34">
        <f t="shared" si="9"/>
        <v>0</v>
      </c>
    </row>
    <row r="130" spans="1:51" ht="24.75" customHeight="1" x14ac:dyDescent="0.15">
      <c r="A130" s="970"/>
      <c r="B130" s="971"/>
      <c r="C130" s="971"/>
      <c r="D130" s="971"/>
      <c r="E130" s="971"/>
      <c r="F130" s="972"/>
      <c r="G130" s="296"/>
      <c r="H130" s="297"/>
      <c r="I130" s="297"/>
      <c r="J130" s="297"/>
      <c r="K130" s="298"/>
      <c r="L130" s="299"/>
      <c r="M130" s="300"/>
      <c r="N130" s="300"/>
      <c r="O130" s="300"/>
      <c r="P130" s="300"/>
      <c r="Q130" s="300"/>
      <c r="R130" s="300"/>
      <c r="S130" s="300"/>
      <c r="T130" s="300"/>
      <c r="U130" s="300"/>
      <c r="V130" s="300"/>
      <c r="W130" s="300"/>
      <c r="X130" s="301"/>
      <c r="Y130" s="302"/>
      <c r="Z130" s="303"/>
      <c r="AA130" s="303"/>
      <c r="AB130" s="304"/>
      <c r="AC130" s="296"/>
      <c r="AD130" s="297"/>
      <c r="AE130" s="297"/>
      <c r="AF130" s="297"/>
      <c r="AG130" s="298"/>
      <c r="AH130" s="299"/>
      <c r="AI130" s="300"/>
      <c r="AJ130" s="300"/>
      <c r="AK130" s="300"/>
      <c r="AL130" s="300"/>
      <c r="AM130" s="300"/>
      <c r="AN130" s="300"/>
      <c r="AO130" s="300"/>
      <c r="AP130" s="300"/>
      <c r="AQ130" s="300"/>
      <c r="AR130" s="300"/>
      <c r="AS130" s="300"/>
      <c r="AT130" s="301"/>
      <c r="AU130" s="302"/>
      <c r="AV130" s="303"/>
      <c r="AW130" s="303"/>
      <c r="AX130" s="305"/>
      <c r="AY130" s="34">
        <f t="shared" si="9"/>
        <v>0</v>
      </c>
    </row>
    <row r="131" spans="1:51" ht="24.75" customHeight="1" x14ac:dyDescent="0.15">
      <c r="A131" s="970"/>
      <c r="B131" s="971"/>
      <c r="C131" s="971"/>
      <c r="D131" s="971"/>
      <c r="E131" s="971"/>
      <c r="F131" s="972"/>
      <c r="G131" s="296"/>
      <c r="H131" s="297"/>
      <c r="I131" s="297"/>
      <c r="J131" s="297"/>
      <c r="K131" s="298"/>
      <c r="L131" s="299"/>
      <c r="M131" s="300"/>
      <c r="N131" s="300"/>
      <c r="O131" s="300"/>
      <c r="P131" s="300"/>
      <c r="Q131" s="300"/>
      <c r="R131" s="300"/>
      <c r="S131" s="300"/>
      <c r="T131" s="300"/>
      <c r="U131" s="300"/>
      <c r="V131" s="300"/>
      <c r="W131" s="300"/>
      <c r="X131" s="301"/>
      <c r="Y131" s="302"/>
      <c r="Z131" s="303"/>
      <c r="AA131" s="303"/>
      <c r="AB131" s="304"/>
      <c r="AC131" s="296"/>
      <c r="AD131" s="297"/>
      <c r="AE131" s="297"/>
      <c r="AF131" s="297"/>
      <c r="AG131" s="298"/>
      <c r="AH131" s="299"/>
      <c r="AI131" s="300"/>
      <c r="AJ131" s="300"/>
      <c r="AK131" s="300"/>
      <c r="AL131" s="300"/>
      <c r="AM131" s="300"/>
      <c r="AN131" s="300"/>
      <c r="AO131" s="300"/>
      <c r="AP131" s="300"/>
      <c r="AQ131" s="300"/>
      <c r="AR131" s="300"/>
      <c r="AS131" s="300"/>
      <c r="AT131" s="301"/>
      <c r="AU131" s="302"/>
      <c r="AV131" s="303"/>
      <c r="AW131" s="303"/>
      <c r="AX131" s="305"/>
      <c r="AY131" s="34">
        <f t="shared" si="9"/>
        <v>0</v>
      </c>
    </row>
    <row r="132" spans="1:51" ht="24.75" customHeight="1" x14ac:dyDescent="0.15">
      <c r="A132" s="970"/>
      <c r="B132" s="971"/>
      <c r="C132" s="971"/>
      <c r="D132" s="971"/>
      <c r="E132" s="971"/>
      <c r="F132" s="972"/>
      <c r="G132" s="296"/>
      <c r="H132" s="297"/>
      <c r="I132" s="297"/>
      <c r="J132" s="297"/>
      <c r="K132" s="298"/>
      <c r="L132" s="299"/>
      <c r="M132" s="300"/>
      <c r="N132" s="300"/>
      <c r="O132" s="300"/>
      <c r="P132" s="300"/>
      <c r="Q132" s="300"/>
      <c r="R132" s="300"/>
      <c r="S132" s="300"/>
      <c r="T132" s="300"/>
      <c r="U132" s="300"/>
      <c r="V132" s="300"/>
      <c r="W132" s="300"/>
      <c r="X132" s="301"/>
      <c r="Y132" s="302"/>
      <c r="Z132" s="303"/>
      <c r="AA132" s="303"/>
      <c r="AB132" s="304"/>
      <c r="AC132" s="296"/>
      <c r="AD132" s="297"/>
      <c r="AE132" s="297"/>
      <c r="AF132" s="297"/>
      <c r="AG132" s="298"/>
      <c r="AH132" s="299"/>
      <c r="AI132" s="300"/>
      <c r="AJ132" s="300"/>
      <c r="AK132" s="300"/>
      <c r="AL132" s="300"/>
      <c r="AM132" s="300"/>
      <c r="AN132" s="300"/>
      <c r="AO132" s="300"/>
      <c r="AP132" s="300"/>
      <c r="AQ132" s="300"/>
      <c r="AR132" s="300"/>
      <c r="AS132" s="300"/>
      <c r="AT132" s="301"/>
      <c r="AU132" s="302"/>
      <c r="AV132" s="303"/>
      <c r="AW132" s="303"/>
      <c r="AX132" s="305"/>
      <c r="AY132" s="34">
        <f t="shared" si="9"/>
        <v>0</v>
      </c>
    </row>
    <row r="133" spans="1:51" ht="24.75" customHeight="1" thickBot="1" x14ac:dyDescent="0.2">
      <c r="A133" s="970"/>
      <c r="B133" s="971"/>
      <c r="C133" s="971"/>
      <c r="D133" s="971"/>
      <c r="E133" s="971"/>
      <c r="F133" s="972"/>
      <c r="G133" s="287" t="s">
        <v>18</v>
      </c>
      <c r="H133" s="288"/>
      <c r="I133" s="288"/>
      <c r="J133" s="288"/>
      <c r="K133" s="288"/>
      <c r="L133" s="289"/>
      <c r="M133" s="290"/>
      <c r="N133" s="290"/>
      <c r="O133" s="290"/>
      <c r="P133" s="290"/>
      <c r="Q133" s="290"/>
      <c r="R133" s="290"/>
      <c r="S133" s="290"/>
      <c r="T133" s="290"/>
      <c r="U133" s="290"/>
      <c r="V133" s="290"/>
      <c r="W133" s="290"/>
      <c r="X133" s="291"/>
      <c r="Y133" s="292">
        <f>SUM(Y123:AB132)</f>
        <v>0</v>
      </c>
      <c r="Z133" s="293"/>
      <c r="AA133" s="293"/>
      <c r="AB133" s="294"/>
      <c r="AC133" s="287" t="s">
        <v>18</v>
      </c>
      <c r="AD133" s="288"/>
      <c r="AE133" s="288"/>
      <c r="AF133" s="288"/>
      <c r="AG133" s="288"/>
      <c r="AH133" s="289"/>
      <c r="AI133" s="290"/>
      <c r="AJ133" s="290"/>
      <c r="AK133" s="290"/>
      <c r="AL133" s="290"/>
      <c r="AM133" s="290"/>
      <c r="AN133" s="290"/>
      <c r="AO133" s="290"/>
      <c r="AP133" s="290"/>
      <c r="AQ133" s="290"/>
      <c r="AR133" s="290"/>
      <c r="AS133" s="290"/>
      <c r="AT133" s="291"/>
      <c r="AU133" s="292">
        <f>SUM(AU123:AX132)</f>
        <v>0</v>
      </c>
      <c r="AV133" s="293"/>
      <c r="AW133" s="293"/>
      <c r="AX133" s="295"/>
      <c r="AY133" s="34">
        <f t="shared" si="9"/>
        <v>0</v>
      </c>
    </row>
    <row r="134" spans="1:51" ht="30" customHeight="1" x14ac:dyDescent="0.15">
      <c r="A134" s="970"/>
      <c r="B134" s="971"/>
      <c r="C134" s="971"/>
      <c r="D134" s="971"/>
      <c r="E134" s="971"/>
      <c r="F134" s="972"/>
      <c r="G134" s="316" t="s">
        <v>258</v>
      </c>
      <c r="H134" s="317"/>
      <c r="I134" s="317"/>
      <c r="J134" s="317"/>
      <c r="K134" s="317"/>
      <c r="L134" s="317"/>
      <c r="M134" s="317"/>
      <c r="N134" s="317"/>
      <c r="O134" s="317"/>
      <c r="P134" s="317"/>
      <c r="Q134" s="317"/>
      <c r="R134" s="317"/>
      <c r="S134" s="317"/>
      <c r="T134" s="317"/>
      <c r="U134" s="317"/>
      <c r="V134" s="317"/>
      <c r="W134" s="317"/>
      <c r="X134" s="317"/>
      <c r="Y134" s="317"/>
      <c r="Z134" s="317"/>
      <c r="AA134" s="317"/>
      <c r="AB134" s="318"/>
      <c r="AC134" s="316" t="s">
        <v>259</v>
      </c>
      <c r="AD134" s="317"/>
      <c r="AE134" s="317"/>
      <c r="AF134" s="317"/>
      <c r="AG134" s="317"/>
      <c r="AH134" s="317"/>
      <c r="AI134" s="317"/>
      <c r="AJ134" s="317"/>
      <c r="AK134" s="317"/>
      <c r="AL134" s="317"/>
      <c r="AM134" s="317"/>
      <c r="AN134" s="317"/>
      <c r="AO134" s="317"/>
      <c r="AP134" s="317"/>
      <c r="AQ134" s="317"/>
      <c r="AR134" s="317"/>
      <c r="AS134" s="317"/>
      <c r="AT134" s="317"/>
      <c r="AU134" s="317"/>
      <c r="AV134" s="317"/>
      <c r="AW134" s="317"/>
      <c r="AX134" s="319"/>
      <c r="AY134">
        <f>COUNTA($G$136,$AC$136)</f>
        <v>0</v>
      </c>
    </row>
    <row r="135" spans="1:51" ht="24.75" customHeight="1" x14ac:dyDescent="0.15">
      <c r="A135" s="970"/>
      <c r="B135" s="971"/>
      <c r="C135" s="971"/>
      <c r="D135" s="971"/>
      <c r="E135" s="971"/>
      <c r="F135" s="972"/>
      <c r="G135" s="320" t="s">
        <v>15</v>
      </c>
      <c r="H135" s="321"/>
      <c r="I135" s="321"/>
      <c r="J135" s="321"/>
      <c r="K135" s="321"/>
      <c r="L135" s="322" t="s">
        <v>16</v>
      </c>
      <c r="M135" s="321"/>
      <c r="N135" s="321"/>
      <c r="O135" s="321"/>
      <c r="P135" s="321"/>
      <c r="Q135" s="321"/>
      <c r="R135" s="321"/>
      <c r="S135" s="321"/>
      <c r="T135" s="321"/>
      <c r="U135" s="321"/>
      <c r="V135" s="321"/>
      <c r="W135" s="321"/>
      <c r="X135" s="323"/>
      <c r="Y135" s="324" t="s">
        <v>17</v>
      </c>
      <c r="Z135" s="325"/>
      <c r="AA135" s="325"/>
      <c r="AB135" s="326"/>
      <c r="AC135" s="320" t="s">
        <v>15</v>
      </c>
      <c r="AD135" s="321"/>
      <c r="AE135" s="321"/>
      <c r="AF135" s="321"/>
      <c r="AG135" s="321"/>
      <c r="AH135" s="322" t="s">
        <v>16</v>
      </c>
      <c r="AI135" s="321"/>
      <c r="AJ135" s="321"/>
      <c r="AK135" s="321"/>
      <c r="AL135" s="321"/>
      <c r="AM135" s="321"/>
      <c r="AN135" s="321"/>
      <c r="AO135" s="321"/>
      <c r="AP135" s="321"/>
      <c r="AQ135" s="321"/>
      <c r="AR135" s="321"/>
      <c r="AS135" s="321"/>
      <c r="AT135" s="323"/>
      <c r="AU135" s="324" t="s">
        <v>17</v>
      </c>
      <c r="AV135" s="325"/>
      <c r="AW135" s="325"/>
      <c r="AX135" s="327"/>
      <c r="AY135" s="34">
        <f>$AY$134</f>
        <v>0</v>
      </c>
    </row>
    <row r="136" spans="1:51" ht="24.75" customHeight="1" x14ac:dyDescent="0.15">
      <c r="A136" s="970"/>
      <c r="B136" s="971"/>
      <c r="C136" s="971"/>
      <c r="D136" s="971"/>
      <c r="E136" s="971"/>
      <c r="F136" s="972"/>
      <c r="G136" s="306"/>
      <c r="H136" s="307"/>
      <c r="I136" s="307"/>
      <c r="J136" s="307"/>
      <c r="K136" s="308"/>
      <c r="L136" s="309"/>
      <c r="M136" s="310"/>
      <c r="N136" s="310"/>
      <c r="O136" s="310"/>
      <c r="P136" s="310"/>
      <c r="Q136" s="310"/>
      <c r="R136" s="310"/>
      <c r="S136" s="310"/>
      <c r="T136" s="310"/>
      <c r="U136" s="310"/>
      <c r="V136" s="310"/>
      <c r="W136" s="310"/>
      <c r="X136" s="311"/>
      <c r="Y136" s="312"/>
      <c r="Z136" s="313"/>
      <c r="AA136" s="313"/>
      <c r="AB136" s="314"/>
      <c r="AC136" s="306"/>
      <c r="AD136" s="307"/>
      <c r="AE136" s="307"/>
      <c r="AF136" s="307"/>
      <c r="AG136" s="308"/>
      <c r="AH136" s="309"/>
      <c r="AI136" s="310"/>
      <c r="AJ136" s="310"/>
      <c r="AK136" s="310"/>
      <c r="AL136" s="310"/>
      <c r="AM136" s="310"/>
      <c r="AN136" s="310"/>
      <c r="AO136" s="310"/>
      <c r="AP136" s="310"/>
      <c r="AQ136" s="310"/>
      <c r="AR136" s="310"/>
      <c r="AS136" s="310"/>
      <c r="AT136" s="311"/>
      <c r="AU136" s="312"/>
      <c r="AV136" s="313"/>
      <c r="AW136" s="313"/>
      <c r="AX136" s="315"/>
      <c r="AY136" s="34">
        <f t="shared" ref="AY136:AY146" si="10">$AY$134</f>
        <v>0</v>
      </c>
    </row>
    <row r="137" spans="1:51" ht="24.75" customHeight="1" x14ac:dyDescent="0.15">
      <c r="A137" s="970"/>
      <c r="B137" s="971"/>
      <c r="C137" s="971"/>
      <c r="D137" s="971"/>
      <c r="E137" s="971"/>
      <c r="F137" s="972"/>
      <c r="G137" s="296"/>
      <c r="H137" s="297"/>
      <c r="I137" s="297"/>
      <c r="J137" s="297"/>
      <c r="K137" s="298"/>
      <c r="L137" s="299"/>
      <c r="M137" s="300"/>
      <c r="N137" s="300"/>
      <c r="O137" s="300"/>
      <c r="P137" s="300"/>
      <c r="Q137" s="300"/>
      <c r="R137" s="300"/>
      <c r="S137" s="300"/>
      <c r="T137" s="300"/>
      <c r="U137" s="300"/>
      <c r="V137" s="300"/>
      <c r="W137" s="300"/>
      <c r="X137" s="301"/>
      <c r="Y137" s="302"/>
      <c r="Z137" s="303"/>
      <c r="AA137" s="303"/>
      <c r="AB137" s="304"/>
      <c r="AC137" s="296"/>
      <c r="AD137" s="297"/>
      <c r="AE137" s="297"/>
      <c r="AF137" s="297"/>
      <c r="AG137" s="298"/>
      <c r="AH137" s="299"/>
      <c r="AI137" s="300"/>
      <c r="AJ137" s="300"/>
      <c r="AK137" s="300"/>
      <c r="AL137" s="300"/>
      <c r="AM137" s="300"/>
      <c r="AN137" s="300"/>
      <c r="AO137" s="300"/>
      <c r="AP137" s="300"/>
      <c r="AQ137" s="300"/>
      <c r="AR137" s="300"/>
      <c r="AS137" s="300"/>
      <c r="AT137" s="301"/>
      <c r="AU137" s="302"/>
      <c r="AV137" s="303"/>
      <c r="AW137" s="303"/>
      <c r="AX137" s="305"/>
      <c r="AY137" s="34">
        <f t="shared" si="10"/>
        <v>0</v>
      </c>
    </row>
    <row r="138" spans="1:51" ht="24.75" customHeight="1" x14ac:dyDescent="0.15">
      <c r="A138" s="970"/>
      <c r="B138" s="971"/>
      <c r="C138" s="971"/>
      <c r="D138" s="971"/>
      <c r="E138" s="971"/>
      <c r="F138" s="972"/>
      <c r="G138" s="296"/>
      <c r="H138" s="297"/>
      <c r="I138" s="297"/>
      <c r="J138" s="297"/>
      <c r="K138" s="298"/>
      <c r="L138" s="299"/>
      <c r="M138" s="300"/>
      <c r="N138" s="300"/>
      <c r="O138" s="300"/>
      <c r="P138" s="300"/>
      <c r="Q138" s="300"/>
      <c r="R138" s="300"/>
      <c r="S138" s="300"/>
      <c r="T138" s="300"/>
      <c r="U138" s="300"/>
      <c r="V138" s="300"/>
      <c r="W138" s="300"/>
      <c r="X138" s="301"/>
      <c r="Y138" s="302"/>
      <c r="Z138" s="303"/>
      <c r="AA138" s="303"/>
      <c r="AB138" s="304"/>
      <c r="AC138" s="296"/>
      <c r="AD138" s="297"/>
      <c r="AE138" s="297"/>
      <c r="AF138" s="297"/>
      <c r="AG138" s="298"/>
      <c r="AH138" s="299"/>
      <c r="AI138" s="300"/>
      <c r="AJ138" s="300"/>
      <c r="AK138" s="300"/>
      <c r="AL138" s="300"/>
      <c r="AM138" s="300"/>
      <c r="AN138" s="300"/>
      <c r="AO138" s="300"/>
      <c r="AP138" s="300"/>
      <c r="AQ138" s="300"/>
      <c r="AR138" s="300"/>
      <c r="AS138" s="300"/>
      <c r="AT138" s="301"/>
      <c r="AU138" s="302"/>
      <c r="AV138" s="303"/>
      <c r="AW138" s="303"/>
      <c r="AX138" s="305"/>
      <c r="AY138" s="34">
        <f t="shared" si="10"/>
        <v>0</v>
      </c>
    </row>
    <row r="139" spans="1:51" ht="24.75" customHeight="1" x14ac:dyDescent="0.15">
      <c r="A139" s="970"/>
      <c r="B139" s="971"/>
      <c r="C139" s="971"/>
      <c r="D139" s="971"/>
      <c r="E139" s="971"/>
      <c r="F139" s="972"/>
      <c r="G139" s="296"/>
      <c r="H139" s="297"/>
      <c r="I139" s="297"/>
      <c r="J139" s="297"/>
      <c r="K139" s="298"/>
      <c r="L139" s="299"/>
      <c r="M139" s="300"/>
      <c r="N139" s="300"/>
      <c r="O139" s="300"/>
      <c r="P139" s="300"/>
      <c r="Q139" s="300"/>
      <c r="R139" s="300"/>
      <c r="S139" s="300"/>
      <c r="T139" s="300"/>
      <c r="U139" s="300"/>
      <c r="V139" s="300"/>
      <c r="W139" s="300"/>
      <c r="X139" s="301"/>
      <c r="Y139" s="302"/>
      <c r="Z139" s="303"/>
      <c r="AA139" s="303"/>
      <c r="AB139" s="304"/>
      <c r="AC139" s="296"/>
      <c r="AD139" s="297"/>
      <c r="AE139" s="297"/>
      <c r="AF139" s="297"/>
      <c r="AG139" s="298"/>
      <c r="AH139" s="299"/>
      <c r="AI139" s="300"/>
      <c r="AJ139" s="300"/>
      <c r="AK139" s="300"/>
      <c r="AL139" s="300"/>
      <c r="AM139" s="300"/>
      <c r="AN139" s="300"/>
      <c r="AO139" s="300"/>
      <c r="AP139" s="300"/>
      <c r="AQ139" s="300"/>
      <c r="AR139" s="300"/>
      <c r="AS139" s="300"/>
      <c r="AT139" s="301"/>
      <c r="AU139" s="302"/>
      <c r="AV139" s="303"/>
      <c r="AW139" s="303"/>
      <c r="AX139" s="305"/>
      <c r="AY139" s="34">
        <f t="shared" si="10"/>
        <v>0</v>
      </c>
    </row>
    <row r="140" spans="1:51" ht="24.75" customHeight="1" x14ac:dyDescent="0.15">
      <c r="A140" s="970"/>
      <c r="B140" s="971"/>
      <c r="C140" s="971"/>
      <c r="D140" s="971"/>
      <c r="E140" s="971"/>
      <c r="F140" s="972"/>
      <c r="G140" s="296"/>
      <c r="H140" s="297"/>
      <c r="I140" s="297"/>
      <c r="J140" s="297"/>
      <c r="K140" s="298"/>
      <c r="L140" s="299"/>
      <c r="M140" s="300"/>
      <c r="N140" s="300"/>
      <c r="O140" s="300"/>
      <c r="P140" s="300"/>
      <c r="Q140" s="300"/>
      <c r="R140" s="300"/>
      <c r="S140" s="300"/>
      <c r="T140" s="300"/>
      <c r="U140" s="300"/>
      <c r="V140" s="300"/>
      <c r="W140" s="300"/>
      <c r="X140" s="301"/>
      <c r="Y140" s="302"/>
      <c r="Z140" s="303"/>
      <c r="AA140" s="303"/>
      <c r="AB140" s="304"/>
      <c r="AC140" s="296"/>
      <c r="AD140" s="297"/>
      <c r="AE140" s="297"/>
      <c r="AF140" s="297"/>
      <c r="AG140" s="298"/>
      <c r="AH140" s="299"/>
      <c r="AI140" s="300"/>
      <c r="AJ140" s="300"/>
      <c r="AK140" s="300"/>
      <c r="AL140" s="300"/>
      <c r="AM140" s="300"/>
      <c r="AN140" s="300"/>
      <c r="AO140" s="300"/>
      <c r="AP140" s="300"/>
      <c r="AQ140" s="300"/>
      <c r="AR140" s="300"/>
      <c r="AS140" s="300"/>
      <c r="AT140" s="301"/>
      <c r="AU140" s="302"/>
      <c r="AV140" s="303"/>
      <c r="AW140" s="303"/>
      <c r="AX140" s="305"/>
      <c r="AY140" s="34">
        <f t="shared" si="10"/>
        <v>0</v>
      </c>
    </row>
    <row r="141" spans="1:51" ht="24.75" customHeight="1" x14ac:dyDescent="0.15">
      <c r="A141" s="970"/>
      <c r="B141" s="971"/>
      <c r="C141" s="971"/>
      <c r="D141" s="971"/>
      <c r="E141" s="971"/>
      <c r="F141" s="972"/>
      <c r="G141" s="296"/>
      <c r="H141" s="297"/>
      <c r="I141" s="297"/>
      <c r="J141" s="297"/>
      <c r="K141" s="298"/>
      <c r="L141" s="299"/>
      <c r="M141" s="300"/>
      <c r="N141" s="300"/>
      <c r="O141" s="300"/>
      <c r="P141" s="300"/>
      <c r="Q141" s="300"/>
      <c r="R141" s="300"/>
      <c r="S141" s="300"/>
      <c r="T141" s="300"/>
      <c r="U141" s="300"/>
      <c r="V141" s="300"/>
      <c r="W141" s="300"/>
      <c r="X141" s="301"/>
      <c r="Y141" s="302"/>
      <c r="Z141" s="303"/>
      <c r="AA141" s="303"/>
      <c r="AB141" s="304"/>
      <c r="AC141" s="296"/>
      <c r="AD141" s="297"/>
      <c r="AE141" s="297"/>
      <c r="AF141" s="297"/>
      <c r="AG141" s="298"/>
      <c r="AH141" s="299"/>
      <c r="AI141" s="300"/>
      <c r="AJ141" s="300"/>
      <c r="AK141" s="300"/>
      <c r="AL141" s="300"/>
      <c r="AM141" s="300"/>
      <c r="AN141" s="300"/>
      <c r="AO141" s="300"/>
      <c r="AP141" s="300"/>
      <c r="AQ141" s="300"/>
      <c r="AR141" s="300"/>
      <c r="AS141" s="300"/>
      <c r="AT141" s="301"/>
      <c r="AU141" s="302"/>
      <c r="AV141" s="303"/>
      <c r="AW141" s="303"/>
      <c r="AX141" s="305"/>
      <c r="AY141" s="34">
        <f t="shared" si="10"/>
        <v>0</v>
      </c>
    </row>
    <row r="142" spans="1:51" ht="24.75" customHeight="1" x14ac:dyDescent="0.15">
      <c r="A142" s="970"/>
      <c r="B142" s="971"/>
      <c r="C142" s="971"/>
      <c r="D142" s="971"/>
      <c r="E142" s="971"/>
      <c r="F142" s="972"/>
      <c r="G142" s="296"/>
      <c r="H142" s="297"/>
      <c r="I142" s="297"/>
      <c r="J142" s="297"/>
      <c r="K142" s="298"/>
      <c r="L142" s="299"/>
      <c r="M142" s="300"/>
      <c r="N142" s="300"/>
      <c r="O142" s="300"/>
      <c r="P142" s="300"/>
      <c r="Q142" s="300"/>
      <c r="R142" s="300"/>
      <c r="S142" s="300"/>
      <c r="T142" s="300"/>
      <c r="U142" s="300"/>
      <c r="V142" s="300"/>
      <c r="W142" s="300"/>
      <c r="X142" s="301"/>
      <c r="Y142" s="302"/>
      <c r="Z142" s="303"/>
      <c r="AA142" s="303"/>
      <c r="AB142" s="304"/>
      <c r="AC142" s="296"/>
      <c r="AD142" s="297"/>
      <c r="AE142" s="297"/>
      <c r="AF142" s="297"/>
      <c r="AG142" s="298"/>
      <c r="AH142" s="299"/>
      <c r="AI142" s="300"/>
      <c r="AJ142" s="300"/>
      <c r="AK142" s="300"/>
      <c r="AL142" s="300"/>
      <c r="AM142" s="300"/>
      <c r="AN142" s="300"/>
      <c r="AO142" s="300"/>
      <c r="AP142" s="300"/>
      <c r="AQ142" s="300"/>
      <c r="AR142" s="300"/>
      <c r="AS142" s="300"/>
      <c r="AT142" s="301"/>
      <c r="AU142" s="302"/>
      <c r="AV142" s="303"/>
      <c r="AW142" s="303"/>
      <c r="AX142" s="305"/>
      <c r="AY142" s="34">
        <f t="shared" si="10"/>
        <v>0</v>
      </c>
    </row>
    <row r="143" spans="1:51" ht="24.75" customHeight="1" x14ac:dyDescent="0.15">
      <c r="A143" s="970"/>
      <c r="B143" s="971"/>
      <c r="C143" s="971"/>
      <c r="D143" s="971"/>
      <c r="E143" s="971"/>
      <c r="F143" s="972"/>
      <c r="G143" s="296"/>
      <c r="H143" s="297"/>
      <c r="I143" s="297"/>
      <c r="J143" s="297"/>
      <c r="K143" s="298"/>
      <c r="L143" s="299"/>
      <c r="M143" s="300"/>
      <c r="N143" s="300"/>
      <c r="O143" s="300"/>
      <c r="P143" s="300"/>
      <c r="Q143" s="300"/>
      <c r="R143" s="300"/>
      <c r="S143" s="300"/>
      <c r="T143" s="300"/>
      <c r="U143" s="300"/>
      <c r="V143" s="300"/>
      <c r="W143" s="300"/>
      <c r="X143" s="301"/>
      <c r="Y143" s="302"/>
      <c r="Z143" s="303"/>
      <c r="AA143" s="303"/>
      <c r="AB143" s="304"/>
      <c r="AC143" s="296"/>
      <c r="AD143" s="297"/>
      <c r="AE143" s="297"/>
      <c r="AF143" s="297"/>
      <c r="AG143" s="298"/>
      <c r="AH143" s="299"/>
      <c r="AI143" s="300"/>
      <c r="AJ143" s="300"/>
      <c r="AK143" s="300"/>
      <c r="AL143" s="300"/>
      <c r="AM143" s="300"/>
      <c r="AN143" s="300"/>
      <c r="AO143" s="300"/>
      <c r="AP143" s="300"/>
      <c r="AQ143" s="300"/>
      <c r="AR143" s="300"/>
      <c r="AS143" s="300"/>
      <c r="AT143" s="301"/>
      <c r="AU143" s="302"/>
      <c r="AV143" s="303"/>
      <c r="AW143" s="303"/>
      <c r="AX143" s="305"/>
      <c r="AY143" s="34">
        <f t="shared" si="10"/>
        <v>0</v>
      </c>
    </row>
    <row r="144" spans="1:51" ht="24.75" customHeight="1" x14ac:dyDescent="0.15">
      <c r="A144" s="970"/>
      <c r="B144" s="971"/>
      <c r="C144" s="971"/>
      <c r="D144" s="971"/>
      <c r="E144" s="971"/>
      <c r="F144" s="972"/>
      <c r="G144" s="296"/>
      <c r="H144" s="297"/>
      <c r="I144" s="297"/>
      <c r="J144" s="297"/>
      <c r="K144" s="298"/>
      <c r="L144" s="299"/>
      <c r="M144" s="300"/>
      <c r="N144" s="300"/>
      <c r="O144" s="300"/>
      <c r="P144" s="300"/>
      <c r="Q144" s="300"/>
      <c r="R144" s="300"/>
      <c r="S144" s="300"/>
      <c r="T144" s="300"/>
      <c r="U144" s="300"/>
      <c r="V144" s="300"/>
      <c r="W144" s="300"/>
      <c r="X144" s="301"/>
      <c r="Y144" s="302"/>
      <c r="Z144" s="303"/>
      <c r="AA144" s="303"/>
      <c r="AB144" s="304"/>
      <c r="AC144" s="296"/>
      <c r="AD144" s="297"/>
      <c r="AE144" s="297"/>
      <c r="AF144" s="297"/>
      <c r="AG144" s="298"/>
      <c r="AH144" s="299"/>
      <c r="AI144" s="300"/>
      <c r="AJ144" s="300"/>
      <c r="AK144" s="300"/>
      <c r="AL144" s="300"/>
      <c r="AM144" s="300"/>
      <c r="AN144" s="300"/>
      <c r="AO144" s="300"/>
      <c r="AP144" s="300"/>
      <c r="AQ144" s="300"/>
      <c r="AR144" s="300"/>
      <c r="AS144" s="300"/>
      <c r="AT144" s="301"/>
      <c r="AU144" s="302"/>
      <c r="AV144" s="303"/>
      <c r="AW144" s="303"/>
      <c r="AX144" s="305"/>
      <c r="AY144" s="34">
        <f t="shared" si="10"/>
        <v>0</v>
      </c>
    </row>
    <row r="145" spans="1:51" ht="24.75" customHeight="1" x14ac:dyDescent="0.15">
      <c r="A145" s="970"/>
      <c r="B145" s="971"/>
      <c r="C145" s="971"/>
      <c r="D145" s="971"/>
      <c r="E145" s="971"/>
      <c r="F145" s="972"/>
      <c r="G145" s="296"/>
      <c r="H145" s="297"/>
      <c r="I145" s="297"/>
      <c r="J145" s="297"/>
      <c r="K145" s="298"/>
      <c r="L145" s="299"/>
      <c r="M145" s="300"/>
      <c r="N145" s="300"/>
      <c r="O145" s="300"/>
      <c r="P145" s="300"/>
      <c r="Q145" s="300"/>
      <c r="R145" s="300"/>
      <c r="S145" s="300"/>
      <c r="T145" s="300"/>
      <c r="U145" s="300"/>
      <c r="V145" s="300"/>
      <c r="W145" s="300"/>
      <c r="X145" s="301"/>
      <c r="Y145" s="302"/>
      <c r="Z145" s="303"/>
      <c r="AA145" s="303"/>
      <c r="AB145" s="304"/>
      <c r="AC145" s="296"/>
      <c r="AD145" s="297"/>
      <c r="AE145" s="297"/>
      <c r="AF145" s="297"/>
      <c r="AG145" s="298"/>
      <c r="AH145" s="299"/>
      <c r="AI145" s="300"/>
      <c r="AJ145" s="300"/>
      <c r="AK145" s="300"/>
      <c r="AL145" s="300"/>
      <c r="AM145" s="300"/>
      <c r="AN145" s="300"/>
      <c r="AO145" s="300"/>
      <c r="AP145" s="300"/>
      <c r="AQ145" s="300"/>
      <c r="AR145" s="300"/>
      <c r="AS145" s="300"/>
      <c r="AT145" s="301"/>
      <c r="AU145" s="302"/>
      <c r="AV145" s="303"/>
      <c r="AW145" s="303"/>
      <c r="AX145" s="305"/>
      <c r="AY145" s="34">
        <f t="shared" si="10"/>
        <v>0</v>
      </c>
    </row>
    <row r="146" spans="1:51" ht="24.75" customHeight="1" thickBot="1" x14ac:dyDescent="0.2">
      <c r="A146" s="970"/>
      <c r="B146" s="971"/>
      <c r="C146" s="971"/>
      <c r="D146" s="971"/>
      <c r="E146" s="971"/>
      <c r="F146" s="972"/>
      <c r="G146" s="287" t="s">
        <v>18</v>
      </c>
      <c r="H146" s="288"/>
      <c r="I146" s="288"/>
      <c r="J146" s="288"/>
      <c r="K146" s="288"/>
      <c r="L146" s="289"/>
      <c r="M146" s="290"/>
      <c r="N146" s="290"/>
      <c r="O146" s="290"/>
      <c r="P146" s="290"/>
      <c r="Q146" s="290"/>
      <c r="R146" s="290"/>
      <c r="S146" s="290"/>
      <c r="T146" s="290"/>
      <c r="U146" s="290"/>
      <c r="V146" s="290"/>
      <c r="W146" s="290"/>
      <c r="X146" s="291"/>
      <c r="Y146" s="292">
        <f>SUM(Y136:AB145)</f>
        <v>0</v>
      </c>
      <c r="Z146" s="293"/>
      <c r="AA146" s="293"/>
      <c r="AB146" s="294"/>
      <c r="AC146" s="287" t="s">
        <v>18</v>
      </c>
      <c r="AD146" s="288"/>
      <c r="AE146" s="288"/>
      <c r="AF146" s="288"/>
      <c r="AG146" s="288"/>
      <c r="AH146" s="289"/>
      <c r="AI146" s="290"/>
      <c r="AJ146" s="290"/>
      <c r="AK146" s="290"/>
      <c r="AL146" s="290"/>
      <c r="AM146" s="290"/>
      <c r="AN146" s="290"/>
      <c r="AO146" s="290"/>
      <c r="AP146" s="290"/>
      <c r="AQ146" s="290"/>
      <c r="AR146" s="290"/>
      <c r="AS146" s="290"/>
      <c r="AT146" s="291"/>
      <c r="AU146" s="292">
        <f>SUM(AU136:AX145)</f>
        <v>0</v>
      </c>
      <c r="AV146" s="293"/>
      <c r="AW146" s="293"/>
      <c r="AX146" s="295"/>
      <c r="AY146" s="34">
        <f t="shared" si="10"/>
        <v>0</v>
      </c>
    </row>
    <row r="147" spans="1:51" ht="30" customHeight="1" x14ac:dyDescent="0.15">
      <c r="A147" s="970"/>
      <c r="B147" s="971"/>
      <c r="C147" s="971"/>
      <c r="D147" s="971"/>
      <c r="E147" s="971"/>
      <c r="F147" s="972"/>
      <c r="G147" s="316" t="s">
        <v>260</v>
      </c>
      <c r="H147" s="317"/>
      <c r="I147" s="317"/>
      <c r="J147" s="317"/>
      <c r="K147" s="317"/>
      <c r="L147" s="317"/>
      <c r="M147" s="317"/>
      <c r="N147" s="317"/>
      <c r="O147" s="317"/>
      <c r="P147" s="317"/>
      <c r="Q147" s="317"/>
      <c r="R147" s="317"/>
      <c r="S147" s="317"/>
      <c r="T147" s="317"/>
      <c r="U147" s="317"/>
      <c r="V147" s="317"/>
      <c r="W147" s="317"/>
      <c r="X147" s="317"/>
      <c r="Y147" s="317"/>
      <c r="Z147" s="317"/>
      <c r="AA147" s="317"/>
      <c r="AB147" s="318"/>
      <c r="AC147" s="316" t="s">
        <v>177</v>
      </c>
      <c r="AD147" s="317"/>
      <c r="AE147" s="317"/>
      <c r="AF147" s="317"/>
      <c r="AG147" s="317"/>
      <c r="AH147" s="317"/>
      <c r="AI147" s="317"/>
      <c r="AJ147" s="317"/>
      <c r="AK147" s="317"/>
      <c r="AL147" s="317"/>
      <c r="AM147" s="317"/>
      <c r="AN147" s="317"/>
      <c r="AO147" s="317"/>
      <c r="AP147" s="317"/>
      <c r="AQ147" s="317"/>
      <c r="AR147" s="317"/>
      <c r="AS147" s="317"/>
      <c r="AT147" s="317"/>
      <c r="AU147" s="317"/>
      <c r="AV147" s="317"/>
      <c r="AW147" s="317"/>
      <c r="AX147" s="319"/>
      <c r="AY147">
        <f>COUNTA($G$149,$AC$149)</f>
        <v>0</v>
      </c>
    </row>
    <row r="148" spans="1:51" ht="24.75" customHeight="1" x14ac:dyDescent="0.15">
      <c r="A148" s="970"/>
      <c r="B148" s="971"/>
      <c r="C148" s="971"/>
      <c r="D148" s="971"/>
      <c r="E148" s="971"/>
      <c r="F148" s="972"/>
      <c r="G148" s="320" t="s">
        <v>15</v>
      </c>
      <c r="H148" s="321"/>
      <c r="I148" s="321"/>
      <c r="J148" s="321"/>
      <c r="K148" s="321"/>
      <c r="L148" s="322" t="s">
        <v>16</v>
      </c>
      <c r="M148" s="321"/>
      <c r="N148" s="321"/>
      <c r="O148" s="321"/>
      <c r="P148" s="321"/>
      <c r="Q148" s="321"/>
      <c r="R148" s="321"/>
      <c r="S148" s="321"/>
      <c r="T148" s="321"/>
      <c r="U148" s="321"/>
      <c r="V148" s="321"/>
      <c r="W148" s="321"/>
      <c r="X148" s="323"/>
      <c r="Y148" s="324" t="s">
        <v>17</v>
      </c>
      <c r="Z148" s="325"/>
      <c r="AA148" s="325"/>
      <c r="AB148" s="326"/>
      <c r="AC148" s="320" t="s">
        <v>15</v>
      </c>
      <c r="AD148" s="321"/>
      <c r="AE148" s="321"/>
      <c r="AF148" s="321"/>
      <c r="AG148" s="321"/>
      <c r="AH148" s="322" t="s">
        <v>16</v>
      </c>
      <c r="AI148" s="321"/>
      <c r="AJ148" s="321"/>
      <c r="AK148" s="321"/>
      <c r="AL148" s="321"/>
      <c r="AM148" s="321"/>
      <c r="AN148" s="321"/>
      <c r="AO148" s="321"/>
      <c r="AP148" s="321"/>
      <c r="AQ148" s="321"/>
      <c r="AR148" s="321"/>
      <c r="AS148" s="321"/>
      <c r="AT148" s="323"/>
      <c r="AU148" s="324" t="s">
        <v>17</v>
      </c>
      <c r="AV148" s="325"/>
      <c r="AW148" s="325"/>
      <c r="AX148" s="327"/>
      <c r="AY148" s="34">
        <f>$AY$147</f>
        <v>0</v>
      </c>
    </row>
    <row r="149" spans="1:51" ht="24.75" customHeight="1" x14ac:dyDescent="0.15">
      <c r="A149" s="970"/>
      <c r="B149" s="971"/>
      <c r="C149" s="971"/>
      <c r="D149" s="971"/>
      <c r="E149" s="971"/>
      <c r="F149" s="972"/>
      <c r="G149" s="306"/>
      <c r="H149" s="307"/>
      <c r="I149" s="307"/>
      <c r="J149" s="307"/>
      <c r="K149" s="308"/>
      <c r="L149" s="309"/>
      <c r="M149" s="310"/>
      <c r="N149" s="310"/>
      <c r="O149" s="310"/>
      <c r="P149" s="310"/>
      <c r="Q149" s="310"/>
      <c r="R149" s="310"/>
      <c r="S149" s="310"/>
      <c r="T149" s="310"/>
      <c r="U149" s="310"/>
      <c r="V149" s="310"/>
      <c r="W149" s="310"/>
      <c r="X149" s="311"/>
      <c r="Y149" s="312"/>
      <c r="Z149" s="313"/>
      <c r="AA149" s="313"/>
      <c r="AB149" s="314"/>
      <c r="AC149" s="306"/>
      <c r="AD149" s="307"/>
      <c r="AE149" s="307"/>
      <c r="AF149" s="307"/>
      <c r="AG149" s="308"/>
      <c r="AH149" s="309"/>
      <c r="AI149" s="310"/>
      <c r="AJ149" s="310"/>
      <c r="AK149" s="310"/>
      <c r="AL149" s="310"/>
      <c r="AM149" s="310"/>
      <c r="AN149" s="310"/>
      <c r="AO149" s="310"/>
      <c r="AP149" s="310"/>
      <c r="AQ149" s="310"/>
      <c r="AR149" s="310"/>
      <c r="AS149" s="310"/>
      <c r="AT149" s="311"/>
      <c r="AU149" s="312"/>
      <c r="AV149" s="313"/>
      <c r="AW149" s="313"/>
      <c r="AX149" s="315"/>
      <c r="AY149" s="34">
        <f t="shared" ref="AY149:AY159" si="11">$AY$147</f>
        <v>0</v>
      </c>
    </row>
    <row r="150" spans="1:51" ht="24.75" customHeight="1" x14ac:dyDescent="0.15">
      <c r="A150" s="970"/>
      <c r="B150" s="971"/>
      <c r="C150" s="971"/>
      <c r="D150" s="971"/>
      <c r="E150" s="971"/>
      <c r="F150" s="972"/>
      <c r="G150" s="296"/>
      <c r="H150" s="297"/>
      <c r="I150" s="297"/>
      <c r="J150" s="297"/>
      <c r="K150" s="298"/>
      <c r="L150" s="299"/>
      <c r="M150" s="300"/>
      <c r="N150" s="300"/>
      <c r="O150" s="300"/>
      <c r="P150" s="300"/>
      <c r="Q150" s="300"/>
      <c r="R150" s="300"/>
      <c r="S150" s="300"/>
      <c r="T150" s="300"/>
      <c r="U150" s="300"/>
      <c r="V150" s="300"/>
      <c r="W150" s="300"/>
      <c r="X150" s="301"/>
      <c r="Y150" s="302"/>
      <c r="Z150" s="303"/>
      <c r="AA150" s="303"/>
      <c r="AB150" s="304"/>
      <c r="AC150" s="296"/>
      <c r="AD150" s="297"/>
      <c r="AE150" s="297"/>
      <c r="AF150" s="297"/>
      <c r="AG150" s="298"/>
      <c r="AH150" s="299"/>
      <c r="AI150" s="300"/>
      <c r="AJ150" s="300"/>
      <c r="AK150" s="300"/>
      <c r="AL150" s="300"/>
      <c r="AM150" s="300"/>
      <c r="AN150" s="300"/>
      <c r="AO150" s="300"/>
      <c r="AP150" s="300"/>
      <c r="AQ150" s="300"/>
      <c r="AR150" s="300"/>
      <c r="AS150" s="300"/>
      <c r="AT150" s="301"/>
      <c r="AU150" s="302"/>
      <c r="AV150" s="303"/>
      <c r="AW150" s="303"/>
      <c r="AX150" s="305"/>
      <c r="AY150" s="34">
        <f t="shared" si="11"/>
        <v>0</v>
      </c>
    </row>
    <row r="151" spans="1:51" ht="24.75" customHeight="1" x14ac:dyDescent="0.15">
      <c r="A151" s="970"/>
      <c r="B151" s="971"/>
      <c r="C151" s="971"/>
      <c r="D151" s="971"/>
      <c r="E151" s="971"/>
      <c r="F151" s="972"/>
      <c r="G151" s="296"/>
      <c r="H151" s="297"/>
      <c r="I151" s="297"/>
      <c r="J151" s="297"/>
      <c r="K151" s="298"/>
      <c r="L151" s="299"/>
      <c r="M151" s="300"/>
      <c r="N151" s="300"/>
      <c r="O151" s="300"/>
      <c r="P151" s="300"/>
      <c r="Q151" s="300"/>
      <c r="R151" s="300"/>
      <c r="S151" s="300"/>
      <c r="T151" s="300"/>
      <c r="U151" s="300"/>
      <c r="V151" s="300"/>
      <c r="W151" s="300"/>
      <c r="X151" s="301"/>
      <c r="Y151" s="302"/>
      <c r="Z151" s="303"/>
      <c r="AA151" s="303"/>
      <c r="AB151" s="304"/>
      <c r="AC151" s="296"/>
      <c r="AD151" s="297"/>
      <c r="AE151" s="297"/>
      <c r="AF151" s="297"/>
      <c r="AG151" s="298"/>
      <c r="AH151" s="299"/>
      <c r="AI151" s="300"/>
      <c r="AJ151" s="300"/>
      <c r="AK151" s="300"/>
      <c r="AL151" s="300"/>
      <c r="AM151" s="300"/>
      <c r="AN151" s="300"/>
      <c r="AO151" s="300"/>
      <c r="AP151" s="300"/>
      <c r="AQ151" s="300"/>
      <c r="AR151" s="300"/>
      <c r="AS151" s="300"/>
      <c r="AT151" s="301"/>
      <c r="AU151" s="302"/>
      <c r="AV151" s="303"/>
      <c r="AW151" s="303"/>
      <c r="AX151" s="305"/>
      <c r="AY151" s="34">
        <f t="shared" si="11"/>
        <v>0</v>
      </c>
    </row>
    <row r="152" spans="1:51" ht="24.75" customHeight="1" x14ac:dyDescent="0.15">
      <c r="A152" s="970"/>
      <c r="B152" s="971"/>
      <c r="C152" s="971"/>
      <c r="D152" s="971"/>
      <c r="E152" s="971"/>
      <c r="F152" s="972"/>
      <c r="G152" s="296"/>
      <c r="H152" s="297"/>
      <c r="I152" s="297"/>
      <c r="J152" s="297"/>
      <c r="K152" s="298"/>
      <c r="L152" s="299"/>
      <c r="M152" s="300"/>
      <c r="N152" s="300"/>
      <c r="O152" s="300"/>
      <c r="P152" s="300"/>
      <c r="Q152" s="300"/>
      <c r="R152" s="300"/>
      <c r="S152" s="300"/>
      <c r="T152" s="300"/>
      <c r="U152" s="300"/>
      <c r="V152" s="300"/>
      <c r="W152" s="300"/>
      <c r="X152" s="301"/>
      <c r="Y152" s="302"/>
      <c r="Z152" s="303"/>
      <c r="AA152" s="303"/>
      <c r="AB152" s="304"/>
      <c r="AC152" s="296"/>
      <c r="AD152" s="297"/>
      <c r="AE152" s="297"/>
      <c r="AF152" s="297"/>
      <c r="AG152" s="298"/>
      <c r="AH152" s="299"/>
      <c r="AI152" s="300"/>
      <c r="AJ152" s="300"/>
      <c r="AK152" s="300"/>
      <c r="AL152" s="300"/>
      <c r="AM152" s="300"/>
      <c r="AN152" s="300"/>
      <c r="AO152" s="300"/>
      <c r="AP152" s="300"/>
      <c r="AQ152" s="300"/>
      <c r="AR152" s="300"/>
      <c r="AS152" s="300"/>
      <c r="AT152" s="301"/>
      <c r="AU152" s="302"/>
      <c r="AV152" s="303"/>
      <c r="AW152" s="303"/>
      <c r="AX152" s="305"/>
      <c r="AY152" s="34">
        <f t="shared" si="11"/>
        <v>0</v>
      </c>
    </row>
    <row r="153" spans="1:51" ht="24.75" customHeight="1" x14ac:dyDescent="0.15">
      <c r="A153" s="970"/>
      <c r="B153" s="971"/>
      <c r="C153" s="971"/>
      <c r="D153" s="971"/>
      <c r="E153" s="971"/>
      <c r="F153" s="972"/>
      <c r="G153" s="296"/>
      <c r="H153" s="297"/>
      <c r="I153" s="297"/>
      <c r="J153" s="297"/>
      <c r="K153" s="298"/>
      <c r="L153" s="299"/>
      <c r="M153" s="300"/>
      <c r="N153" s="300"/>
      <c r="O153" s="300"/>
      <c r="P153" s="300"/>
      <c r="Q153" s="300"/>
      <c r="R153" s="300"/>
      <c r="S153" s="300"/>
      <c r="T153" s="300"/>
      <c r="U153" s="300"/>
      <c r="V153" s="300"/>
      <c r="W153" s="300"/>
      <c r="X153" s="301"/>
      <c r="Y153" s="302"/>
      <c r="Z153" s="303"/>
      <c r="AA153" s="303"/>
      <c r="AB153" s="304"/>
      <c r="AC153" s="296"/>
      <c r="AD153" s="297"/>
      <c r="AE153" s="297"/>
      <c r="AF153" s="297"/>
      <c r="AG153" s="298"/>
      <c r="AH153" s="299"/>
      <c r="AI153" s="300"/>
      <c r="AJ153" s="300"/>
      <c r="AK153" s="300"/>
      <c r="AL153" s="300"/>
      <c r="AM153" s="300"/>
      <c r="AN153" s="300"/>
      <c r="AO153" s="300"/>
      <c r="AP153" s="300"/>
      <c r="AQ153" s="300"/>
      <c r="AR153" s="300"/>
      <c r="AS153" s="300"/>
      <c r="AT153" s="301"/>
      <c r="AU153" s="302"/>
      <c r="AV153" s="303"/>
      <c r="AW153" s="303"/>
      <c r="AX153" s="305"/>
      <c r="AY153" s="34">
        <f t="shared" si="11"/>
        <v>0</v>
      </c>
    </row>
    <row r="154" spans="1:51" ht="24.75" customHeight="1" x14ac:dyDescent="0.15">
      <c r="A154" s="970"/>
      <c r="B154" s="971"/>
      <c r="C154" s="971"/>
      <c r="D154" s="971"/>
      <c r="E154" s="971"/>
      <c r="F154" s="972"/>
      <c r="G154" s="296"/>
      <c r="H154" s="297"/>
      <c r="I154" s="297"/>
      <c r="J154" s="297"/>
      <c r="K154" s="298"/>
      <c r="L154" s="299"/>
      <c r="M154" s="300"/>
      <c r="N154" s="300"/>
      <c r="O154" s="300"/>
      <c r="P154" s="300"/>
      <c r="Q154" s="300"/>
      <c r="R154" s="300"/>
      <c r="S154" s="300"/>
      <c r="T154" s="300"/>
      <c r="U154" s="300"/>
      <c r="V154" s="300"/>
      <c r="W154" s="300"/>
      <c r="X154" s="301"/>
      <c r="Y154" s="302"/>
      <c r="Z154" s="303"/>
      <c r="AA154" s="303"/>
      <c r="AB154" s="304"/>
      <c r="AC154" s="296"/>
      <c r="AD154" s="297"/>
      <c r="AE154" s="297"/>
      <c r="AF154" s="297"/>
      <c r="AG154" s="298"/>
      <c r="AH154" s="299"/>
      <c r="AI154" s="300"/>
      <c r="AJ154" s="300"/>
      <c r="AK154" s="300"/>
      <c r="AL154" s="300"/>
      <c r="AM154" s="300"/>
      <c r="AN154" s="300"/>
      <c r="AO154" s="300"/>
      <c r="AP154" s="300"/>
      <c r="AQ154" s="300"/>
      <c r="AR154" s="300"/>
      <c r="AS154" s="300"/>
      <c r="AT154" s="301"/>
      <c r="AU154" s="302"/>
      <c r="AV154" s="303"/>
      <c r="AW154" s="303"/>
      <c r="AX154" s="305"/>
      <c r="AY154" s="34">
        <f t="shared" si="11"/>
        <v>0</v>
      </c>
    </row>
    <row r="155" spans="1:51" ht="24.75" customHeight="1" x14ac:dyDescent="0.15">
      <c r="A155" s="970"/>
      <c r="B155" s="971"/>
      <c r="C155" s="971"/>
      <c r="D155" s="971"/>
      <c r="E155" s="971"/>
      <c r="F155" s="972"/>
      <c r="G155" s="296"/>
      <c r="H155" s="297"/>
      <c r="I155" s="297"/>
      <c r="J155" s="297"/>
      <c r="K155" s="298"/>
      <c r="L155" s="299"/>
      <c r="M155" s="300"/>
      <c r="N155" s="300"/>
      <c r="O155" s="300"/>
      <c r="P155" s="300"/>
      <c r="Q155" s="300"/>
      <c r="R155" s="300"/>
      <c r="S155" s="300"/>
      <c r="T155" s="300"/>
      <c r="U155" s="300"/>
      <c r="V155" s="300"/>
      <c r="W155" s="300"/>
      <c r="X155" s="301"/>
      <c r="Y155" s="302"/>
      <c r="Z155" s="303"/>
      <c r="AA155" s="303"/>
      <c r="AB155" s="304"/>
      <c r="AC155" s="296"/>
      <c r="AD155" s="297"/>
      <c r="AE155" s="297"/>
      <c r="AF155" s="297"/>
      <c r="AG155" s="298"/>
      <c r="AH155" s="299"/>
      <c r="AI155" s="300"/>
      <c r="AJ155" s="300"/>
      <c r="AK155" s="300"/>
      <c r="AL155" s="300"/>
      <c r="AM155" s="300"/>
      <c r="AN155" s="300"/>
      <c r="AO155" s="300"/>
      <c r="AP155" s="300"/>
      <c r="AQ155" s="300"/>
      <c r="AR155" s="300"/>
      <c r="AS155" s="300"/>
      <c r="AT155" s="301"/>
      <c r="AU155" s="302"/>
      <c r="AV155" s="303"/>
      <c r="AW155" s="303"/>
      <c r="AX155" s="305"/>
      <c r="AY155" s="34">
        <f t="shared" si="11"/>
        <v>0</v>
      </c>
    </row>
    <row r="156" spans="1:51" ht="24.75" customHeight="1" x14ac:dyDescent="0.15">
      <c r="A156" s="970"/>
      <c r="B156" s="971"/>
      <c r="C156" s="971"/>
      <c r="D156" s="971"/>
      <c r="E156" s="971"/>
      <c r="F156" s="972"/>
      <c r="G156" s="296"/>
      <c r="H156" s="297"/>
      <c r="I156" s="297"/>
      <c r="J156" s="297"/>
      <c r="K156" s="298"/>
      <c r="L156" s="299"/>
      <c r="M156" s="300"/>
      <c r="N156" s="300"/>
      <c r="O156" s="300"/>
      <c r="P156" s="300"/>
      <c r="Q156" s="300"/>
      <c r="R156" s="300"/>
      <c r="S156" s="300"/>
      <c r="T156" s="300"/>
      <c r="U156" s="300"/>
      <c r="V156" s="300"/>
      <c r="W156" s="300"/>
      <c r="X156" s="301"/>
      <c r="Y156" s="302"/>
      <c r="Z156" s="303"/>
      <c r="AA156" s="303"/>
      <c r="AB156" s="304"/>
      <c r="AC156" s="296"/>
      <c r="AD156" s="297"/>
      <c r="AE156" s="297"/>
      <c r="AF156" s="297"/>
      <c r="AG156" s="298"/>
      <c r="AH156" s="299"/>
      <c r="AI156" s="300"/>
      <c r="AJ156" s="300"/>
      <c r="AK156" s="300"/>
      <c r="AL156" s="300"/>
      <c r="AM156" s="300"/>
      <c r="AN156" s="300"/>
      <c r="AO156" s="300"/>
      <c r="AP156" s="300"/>
      <c r="AQ156" s="300"/>
      <c r="AR156" s="300"/>
      <c r="AS156" s="300"/>
      <c r="AT156" s="301"/>
      <c r="AU156" s="302"/>
      <c r="AV156" s="303"/>
      <c r="AW156" s="303"/>
      <c r="AX156" s="305"/>
      <c r="AY156" s="34">
        <f t="shared" si="11"/>
        <v>0</v>
      </c>
    </row>
    <row r="157" spans="1:51" ht="24.75" customHeight="1" x14ac:dyDescent="0.15">
      <c r="A157" s="970"/>
      <c r="B157" s="971"/>
      <c r="C157" s="971"/>
      <c r="D157" s="971"/>
      <c r="E157" s="971"/>
      <c r="F157" s="972"/>
      <c r="G157" s="296"/>
      <c r="H157" s="297"/>
      <c r="I157" s="297"/>
      <c r="J157" s="297"/>
      <c r="K157" s="298"/>
      <c r="L157" s="299"/>
      <c r="M157" s="300"/>
      <c r="N157" s="300"/>
      <c r="O157" s="300"/>
      <c r="P157" s="300"/>
      <c r="Q157" s="300"/>
      <c r="R157" s="300"/>
      <c r="S157" s="300"/>
      <c r="T157" s="300"/>
      <c r="U157" s="300"/>
      <c r="V157" s="300"/>
      <c r="W157" s="300"/>
      <c r="X157" s="301"/>
      <c r="Y157" s="302"/>
      <c r="Z157" s="303"/>
      <c r="AA157" s="303"/>
      <c r="AB157" s="304"/>
      <c r="AC157" s="296"/>
      <c r="AD157" s="297"/>
      <c r="AE157" s="297"/>
      <c r="AF157" s="297"/>
      <c r="AG157" s="298"/>
      <c r="AH157" s="299"/>
      <c r="AI157" s="300"/>
      <c r="AJ157" s="300"/>
      <c r="AK157" s="300"/>
      <c r="AL157" s="300"/>
      <c r="AM157" s="300"/>
      <c r="AN157" s="300"/>
      <c r="AO157" s="300"/>
      <c r="AP157" s="300"/>
      <c r="AQ157" s="300"/>
      <c r="AR157" s="300"/>
      <c r="AS157" s="300"/>
      <c r="AT157" s="301"/>
      <c r="AU157" s="302"/>
      <c r="AV157" s="303"/>
      <c r="AW157" s="303"/>
      <c r="AX157" s="305"/>
      <c r="AY157" s="34">
        <f t="shared" si="11"/>
        <v>0</v>
      </c>
    </row>
    <row r="158" spans="1:51" ht="24.75" customHeight="1" x14ac:dyDescent="0.15">
      <c r="A158" s="970"/>
      <c r="B158" s="971"/>
      <c r="C158" s="971"/>
      <c r="D158" s="971"/>
      <c r="E158" s="971"/>
      <c r="F158" s="972"/>
      <c r="G158" s="296"/>
      <c r="H158" s="297"/>
      <c r="I158" s="297"/>
      <c r="J158" s="297"/>
      <c r="K158" s="298"/>
      <c r="L158" s="299"/>
      <c r="M158" s="300"/>
      <c r="N158" s="300"/>
      <c r="O158" s="300"/>
      <c r="P158" s="300"/>
      <c r="Q158" s="300"/>
      <c r="R158" s="300"/>
      <c r="S158" s="300"/>
      <c r="T158" s="300"/>
      <c r="U158" s="300"/>
      <c r="V158" s="300"/>
      <c r="W158" s="300"/>
      <c r="X158" s="301"/>
      <c r="Y158" s="302"/>
      <c r="Z158" s="303"/>
      <c r="AA158" s="303"/>
      <c r="AB158" s="304"/>
      <c r="AC158" s="296"/>
      <c r="AD158" s="297"/>
      <c r="AE158" s="297"/>
      <c r="AF158" s="297"/>
      <c r="AG158" s="298"/>
      <c r="AH158" s="299"/>
      <c r="AI158" s="300"/>
      <c r="AJ158" s="300"/>
      <c r="AK158" s="300"/>
      <c r="AL158" s="300"/>
      <c r="AM158" s="300"/>
      <c r="AN158" s="300"/>
      <c r="AO158" s="300"/>
      <c r="AP158" s="300"/>
      <c r="AQ158" s="300"/>
      <c r="AR158" s="300"/>
      <c r="AS158" s="300"/>
      <c r="AT158" s="301"/>
      <c r="AU158" s="302"/>
      <c r="AV158" s="303"/>
      <c r="AW158" s="303"/>
      <c r="AX158" s="305"/>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6" t="s">
        <v>178</v>
      </c>
      <c r="H161" s="317"/>
      <c r="I161" s="317"/>
      <c r="J161" s="317"/>
      <c r="K161" s="317"/>
      <c r="L161" s="317"/>
      <c r="M161" s="317"/>
      <c r="N161" s="317"/>
      <c r="O161" s="317"/>
      <c r="P161" s="317"/>
      <c r="Q161" s="317"/>
      <c r="R161" s="317"/>
      <c r="S161" s="317"/>
      <c r="T161" s="317"/>
      <c r="U161" s="317"/>
      <c r="V161" s="317"/>
      <c r="W161" s="317"/>
      <c r="X161" s="317"/>
      <c r="Y161" s="317"/>
      <c r="Z161" s="317"/>
      <c r="AA161" s="317"/>
      <c r="AB161" s="318"/>
      <c r="AC161" s="316" t="s">
        <v>261</v>
      </c>
      <c r="AD161" s="317"/>
      <c r="AE161" s="317"/>
      <c r="AF161" s="317"/>
      <c r="AG161" s="317"/>
      <c r="AH161" s="317"/>
      <c r="AI161" s="317"/>
      <c r="AJ161" s="317"/>
      <c r="AK161" s="317"/>
      <c r="AL161" s="317"/>
      <c r="AM161" s="317"/>
      <c r="AN161" s="317"/>
      <c r="AO161" s="317"/>
      <c r="AP161" s="317"/>
      <c r="AQ161" s="317"/>
      <c r="AR161" s="317"/>
      <c r="AS161" s="317"/>
      <c r="AT161" s="317"/>
      <c r="AU161" s="317"/>
      <c r="AV161" s="317"/>
      <c r="AW161" s="317"/>
      <c r="AX161" s="319"/>
      <c r="AY161">
        <f>COUNTA($G$163,$AC$163)</f>
        <v>0</v>
      </c>
    </row>
    <row r="162" spans="1:51" ht="24.75" customHeight="1" x14ac:dyDescent="0.15">
      <c r="A162" s="970"/>
      <c r="B162" s="971"/>
      <c r="C162" s="971"/>
      <c r="D162" s="971"/>
      <c r="E162" s="971"/>
      <c r="F162" s="972"/>
      <c r="G162" s="320" t="s">
        <v>15</v>
      </c>
      <c r="H162" s="321"/>
      <c r="I162" s="321"/>
      <c r="J162" s="321"/>
      <c r="K162" s="321"/>
      <c r="L162" s="322" t="s">
        <v>16</v>
      </c>
      <c r="M162" s="321"/>
      <c r="N162" s="321"/>
      <c r="O162" s="321"/>
      <c r="P162" s="321"/>
      <c r="Q162" s="321"/>
      <c r="R162" s="321"/>
      <c r="S162" s="321"/>
      <c r="T162" s="321"/>
      <c r="U162" s="321"/>
      <c r="V162" s="321"/>
      <c r="W162" s="321"/>
      <c r="X162" s="323"/>
      <c r="Y162" s="324" t="s">
        <v>17</v>
      </c>
      <c r="Z162" s="325"/>
      <c r="AA162" s="325"/>
      <c r="AB162" s="326"/>
      <c r="AC162" s="320" t="s">
        <v>15</v>
      </c>
      <c r="AD162" s="321"/>
      <c r="AE162" s="321"/>
      <c r="AF162" s="321"/>
      <c r="AG162" s="321"/>
      <c r="AH162" s="322" t="s">
        <v>16</v>
      </c>
      <c r="AI162" s="321"/>
      <c r="AJ162" s="321"/>
      <c r="AK162" s="321"/>
      <c r="AL162" s="321"/>
      <c r="AM162" s="321"/>
      <c r="AN162" s="321"/>
      <c r="AO162" s="321"/>
      <c r="AP162" s="321"/>
      <c r="AQ162" s="321"/>
      <c r="AR162" s="321"/>
      <c r="AS162" s="321"/>
      <c r="AT162" s="323"/>
      <c r="AU162" s="324" t="s">
        <v>17</v>
      </c>
      <c r="AV162" s="325"/>
      <c r="AW162" s="325"/>
      <c r="AX162" s="327"/>
      <c r="AY162" s="34">
        <f>$AY$161</f>
        <v>0</v>
      </c>
    </row>
    <row r="163" spans="1:51" ht="24.75" customHeight="1" x14ac:dyDescent="0.15">
      <c r="A163" s="970"/>
      <c r="B163" s="971"/>
      <c r="C163" s="971"/>
      <c r="D163" s="971"/>
      <c r="E163" s="971"/>
      <c r="F163" s="972"/>
      <c r="G163" s="306"/>
      <c r="H163" s="307"/>
      <c r="I163" s="307"/>
      <c r="J163" s="307"/>
      <c r="K163" s="308"/>
      <c r="L163" s="309"/>
      <c r="M163" s="310"/>
      <c r="N163" s="310"/>
      <c r="O163" s="310"/>
      <c r="P163" s="310"/>
      <c r="Q163" s="310"/>
      <c r="R163" s="310"/>
      <c r="S163" s="310"/>
      <c r="T163" s="310"/>
      <c r="U163" s="310"/>
      <c r="V163" s="310"/>
      <c r="W163" s="310"/>
      <c r="X163" s="311"/>
      <c r="Y163" s="312"/>
      <c r="Z163" s="313"/>
      <c r="AA163" s="313"/>
      <c r="AB163" s="314"/>
      <c r="AC163" s="306"/>
      <c r="AD163" s="307"/>
      <c r="AE163" s="307"/>
      <c r="AF163" s="307"/>
      <c r="AG163" s="308"/>
      <c r="AH163" s="309"/>
      <c r="AI163" s="310"/>
      <c r="AJ163" s="310"/>
      <c r="AK163" s="310"/>
      <c r="AL163" s="310"/>
      <c r="AM163" s="310"/>
      <c r="AN163" s="310"/>
      <c r="AO163" s="310"/>
      <c r="AP163" s="310"/>
      <c r="AQ163" s="310"/>
      <c r="AR163" s="310"/>
      <c r="AS163" s="310"/>
      <c r="AT163" s="311"/>
      <c r="AU163" s="312"/>
      <c r="AV163" s="313"/>
      <c r="AW163" s="313"/>
      <c r="AX163" s="315"/>
      <c r="AY163" s="34">
        <f t="shared" ref="AY163:AY173" si="12">$AY$161</f>
        <v>0</v>
      </c>
    </row>
    <row r="164" spans="1:51" ht="24.75" customHeight="1" x14ac:dyDescent="0.15">
      <c r="A164" s="970"/>
      <c r="B164" s="971"/>
      <c r="C164" s="971"/>
      <c r="D164" s="971"/>
      <c r="E164" s="971"/>
      <c r="F164" s="972"/>
      <c r="G164" s="296"/>
      <c r="H164" s="297"/>
      <c r="I164" s="297"/>
      <c r="J164" s="297"/>
      <c r="K164" s="298"/>
      <c r="L164" s="299"/>
      <c r="M164" s="300"/>
      <c r="N164" s="300"/>
      <c r="O164" s="300"/>
      <c r="P164" s="300"/>
      <c r="Q164" s="300"/>
      <c r="R164" s="300"/>
      <c r="S164" s="300"/>
      <c r="T164" s="300"/>
      <c r="U164" s="300"/>
      <c r="V164" s="300"/>
      <c r="W164" s="300"/>
      <c r="X164" s="301"/>
      <c r="Y164" s="302"/>
      <c r="Z164" s="303"/>
      <c r="AA164" s="303"/>
      <c r="AB164" s="304"/>
      <c r="AC164" s="296"/>
      <c r="AD164" s="297"/>
      <c r="AE164" s="297"/>
      <c r="AF164" s="297"/>
      <c r="AG164" s="298"/>
      <c r="AH164" s="299"/>
      <c r="AI164" s="300"/>
      <c r="AJ164" s="300"/>
      <c r="AK164" s="300"/>
      <c r="AL164" s="300"/>
      <c r="AM164" s="300"/>
      <c r="AN164" s="300"/>
      <c r="AO164" s="300"/>
      <c r="AP164" s="300"/>
      <c r="AQ164" s="300"/>
      <c r="AR164" s="300"/>
      <c r="AS164" s="300"/>
      <c r="AT164" s="301"/>
      <c r="AU164" s="302"/>
      <c r="AV164" s="303"/>
      <c r="AW164" s="303"/>
      <c r="AX164" s="305"/>
      <c r="AY164" s="34">
        <f t="shared" si="12"/>
        <v>0</v>
      </c>
    </row>
    <row r="165" spans="1:51" ht="24.75" customHeight="1" x14ac:dyDescent="0.15">
      <c r="A165" s="970"/>
      <c r="B165" s="971"/>
      <c r="C165" s="971"/>
      <c r="D165" s="971"/>
      <c r="E165" s="971"/>
      <c r="F165" s="972"/>
      <c r="G165" s="296"/>
      <c r="H165" s="297"/>
      <c r="I165" s="297"/>
      <c r="J165" s="297"/>
      <c r="K165" s="298"/>
      <c r="L165" s="299"/>
      <c r="M165" s="300"/>
      <c r="N165" s="300"/>
      <c r="O165" s="300"/>
      <c r="P165" s="300"/>
      <c r="Q165" s="300"/>
      <c r="R165" s="300"/>
      <c r="S165" s="300"/>
      <c r="T165" s="300"/>
      <c r="U165" s="300"/>
      <c r="V165" s="300"/>
      <c r="W165" s="300"/>
      <c r="X165" s="301"/>
      <c r="Y165" s="302"/>
      <c r="Z165" s="303"/>
      <c r="AA165" s="303"/>
      <c r="AB165" s="304"/>
      <c r="AC165" s="296"/>
      <c r="AD165" s="297"/>
      <c r="AE165" s="297"/>
      <c r="AF165" s="297"/>
      <c r="AG165" s="298"/>
      <c r="AH165" s="299"/>
      <c r="AI165" s="300"/>
      <c r="AJ165" s="300"/>
      <c r="AK165" s="300"/>
      <c r="AL165" s="300"/>
      <c r="AM165" s="300"/>
      <c r="AN165" s="300"/>
      <c r="AO165" s="300"/>
      <c r="AP165" s="300"/>
      <c r="AQ165" s="300"/>
      <c r="AR165" s="300"/>
      <c r="AS165" s="300"/>
      <c r="AT165" s="301"/>
      <c r="AU165" s="302"/>
      <c r="AV165" s="303"/>
      <c r="AW165" s="303"/>
      <c r="AX165" s="305"/>
      <c r="AY165" s="34">
        <f t="shared" si="12"/>
        <v>0</v>
      </c>
    </row>
    <row r="166" spans="1:51" ht="24.75" customHeight="1" x14ac:dyDescent="0.15">
      <c r="A166" s="970"/>
      <c r="B166" s="971"/>
      <c r="C166" s="971"/>
      <c r="D166" s="971"/>
      <c r="E166" s="971"/>
      <c r="F166" s="972"/>
      <c r="G166" s="296"/>
      <c r="H166" s="297"/>
      <c r="I166" s="297"/>
      <c r="J166" s="297"/>
      <c r="K166" s="298"/>
      <c r="L166" s="299"/>
      <c r="M166" s="300"/>
      <c r="N166" s="300"/>
      <c r="O166" s="300"/>
      <c r="P166" s="300"/>
      <c r="Q166" s="300"/>
      <c r="R166" s="300"/>
      <c r="S166" s="300"/>
      <c r="T166" s="300"/>
      <c r="U166" s="300"/>
      <c r="V166" s="300"/>
      <c r="W166" s="300"/>
      <c r="X166" s="301"/>
      <c r="Y166" s="302"/>
      <c r="Z166" s="303"/>
      <c r="AA166" s="303"/>
      <c r="AB166" s="304"/>
      <c r="AC166" s="296"/>
      <c r="AD166" s="297"/>
      <c r="AE166" s="297"/>
      <c r="AF166" s="297"/>
      <c r="AG166" s="298"/>
      <c r="AH166" s="299"/>
      <c r="AI166" s="300"/>
      <c r="AJ166" s="300"/>
      <c r="AK166" s="300"/>
      <c r="AL166" s="300"/>
      <c r="AM166" s="300"/>
      <c r="AN166" s="300"/>
      <c r="AO166" s="300"/>
      <c r="AP166" s="300"/>
      <c r="AQ166" s="300"/>
      <c r="AR166" s="300"/>
      <c r="AS166" s="300"/>
      <c r="AT166" s="301"/>
      <c r="AU166" s="302"/>
      <c r="AV166" s="303"/>
      <c r="AW166" s="303"/>
      <c r="AX166" s="305"/>
      <c r="AY166" s="34">
        <f t="shared" si="12"/>
        <v>0</v>
      </c>
    </row>
    <row r="167" spans="1:51" ht="24.75" customHeight="1" x14ac:dyDescent="0.15">
      <c r="A167" s="970"/>
      <c r="B167" s="971"/>
      <c r="C167" s="971"/>
      <c r="D167" s="971"/>
      <c r="E167" s="971"/>
      <c r="F167" s="972"/>
      <c r="G167" s="296"/>
      <c r="H167" s="297"/>
      <c r="I167" s="297"/>
      <c r="J167" s="297"/>
      <c r="K167" s="298"/>
      <c r="L167" s="299"/>
      <c r="M167" s="300"/>
      <c r="N167" s="300"/>
      <c r="O167" s="300"/>
      <c r="P167" s="300"/>
      <c r="Q167" s="300"/>
      <c r="R167" s="300"/>
      <c r="S167" s="300"/>
      <c r="T167" s="300"/>
      <c r="U167" s="300"/>
      <c r="V167" s="300"/>
      <c r="W167" s="300"/>
      <c r="X167" s="301"/>
      <c r="Y167" s="302"/>
      <c r="Z167" s="303"/>
      <c r="AA167" s="303"/>
      <c r="AB167" s="304"/>
      <c r="AC167" s="296"/>
      <c r="AD167" s="297"/>
      <c r="AE167" s="297"/>
      <c r="AF167" s="297"/>
      <c r="AG167" s="298"/>
      <c r="AH167" s="299"/>
      <c r="AI167" s="300"/>
      <c r="AJ167" s="300"/>
      <c r="AK167" s="300"/>
      <c r="AL167" s="300"/>
      <c r="AM167" s="300"/>
      <c r="AN167" s="300"/>
      <c r="AO167" s="300"/>
      <c r="AP167" s="300"/>
      <c r="AQ167" s="300"/>
      <c r="AR167" s="300"/>
      <c r="AS167" s="300"/>
      <c r="AT167" s="301"/>
      <c r="AU167" s="302"/>
      <c r="AV167" s="303"/>
      <c r="AW167" s="303"/>
      <c r="AX167" s="305"/>
      <c r="AY167" s="34">
        <f t="shared" si="12"/>
        <v>0</v>
      </c>
    </row>
    <row r="168" spans="1:51" ht="24.75" customHeight="1" x14ac:dyDescent="0.15">
      <c r="A168" s="970"/>
      <c r="B168" s="971"/>
      <c r="C168" s="971"/>
      <c r="D168" s="971"/>
      <c r="E168" s="971"/>
      <c r="F168" s="972"/>
      <c r="G168" s="296"/>
      <c r="H168" s="297"/>
      <c r="I168" s="297"/>
      <c r="J168" s="297"/>
      <c r="K168" s="298"/>
      <c r="L168" s="299"/>
      <c r="M168" s="300"/>
      <c r="N168" s="300"/>
      <c r="O168" s="300"/>
      <c r="P168" s="300"/>
      <c r="Q168" s="300"/>
      <c r="R168" s="300"/>
      <c r="S168" s="300"/>
      <c r="T168" s="300"/>
      <c r="U168" s="300"/>
      <c r="V168" s="300"/>
      <c r="W168" s="300"/>
      <c r="X168" s="301"/>
      <c r="Y168" s="302"/>
      <c r="Z168" s="303"/>
      <c r="AA168" s="303"/>
      <c r="AB168" s="304"/>
      <c r="AC168" s="296"/>
      <c r="AD168" s="297"/>
      <c r="AE168" s="297"/>
      <c r="AF168" s="297"/>
      <c r="AG168" s="298"/>
      <c r="AH168" s="299"/>
      <c r="AI168" s="300"/>
      <c r="AJ168" s="300"/>
      <c r="AK168" s="300"/>
      <c r="AL168" s="300"/>
      <c r="AM168" s="300"/>
      <c r="AN168" s="300"/>
      <c r="AO168" s="300"/>
      <c r="AP168" s="300"/>
      <c r="AQ168" s="300"/>
      <c r="AR168" s="300"/>
      <c r="AS168" s="300"/>
      <c r="AT168" s="301"/>
      <c r="AU168" s="302"/>
      <c r="AV168" s="303"/>
      <c r="AW168" s="303"/>
      <c r="AX168" s="305"/>
      <c r="AY168" s="34">
        <f t="shared" si="12"/>
        <v>0</v>
      </c>
    </row>
    <row r="169" spans="1:51" ht="24.75" customHeight="1" x14ac:dyDescent="0.15">
      <c r="A169" s="970"/>
      <c r="B169" s="971"/>
      <c r="C169" s="971"/>
      <c r="D169" s="971"/>
      <c r="E169" s="971"/>
      <c r="F169" s="972"/>
      <c r="G169" s="296"/>
      <c r="H169" s="297"/>
      <c r="I169" s="297"/>
      <c r="J169" s="297"/>
      <c r="K169" s="298"/>
      <c r="L169" s="299"/>
      <c r="M169" s="300"/>
      <c r="N169" s="300"/>
      <c r="O169" s="300"/>
      <c r="P169" s="300"/>
      <c r="Q169" s="300"/>
      <c r="R169" s="300"/>
      <c r="S169" s="300"/>
      <c r="T169" s="300"/>
      <c r="U169" s="300"/>
      <c r="V169" s="300"/>
      <c r="W169" s="300"/>
      <c r="X169" s="301"/>
      <c r="Y169" s="302"/>
      <c r="Z169" s="303"/>
      <c r="AA169" s="303"/>
      <c r="AB169" s="304"/>
      <c r="AC169" s="296"/>
      <c r="AD169" s="297"/>
      <c r="AE169" s="297"/>
      <c r="AF169" s="297"/>
      <c r="AG169" s="298"/>
      <c r="AH169" s="299"/>
      <c r="AI169" s="300"/>
      <c r="AJ169" s="300"/>
      <c r="AK169" s="300"/>
      <c r="AL169" s="300"/>
      <c r="AM169" s="300"/>
      <c r="AN169" s="300"/>
      <c r="AO169" s="300"/>
      <c r="AP169" s="300"/>
      <c r="AQ169" s="300"/>
      <c r="AR169" s="300"/>
      <c r="AS169" s="300"/>
      <c r="AT169" s="301"/>
      <c r="AU169" s="302"/>
      <c r="AV169" s="303"/>
      <c r="AW169" s="303"/>
      <c r="AX169" s="305"/>
      <c r="AY169" s="34">
        <f t="shared" si="12"/>
        <v>0</v>
      </c>
    </row>
    <row r="170" spans="1:51" ht="24.75" customHeight="1" x14ac:dyDescent="0.15">
      <c r="A170" s="970"/>
      <c r="B170" s="971"/>
      <c r="C170" s="971"/>
      <c r="D170" s="971"/>
      <c r="E170" s="971"/>
      <c r="F170" s="972"/>
      <c r="G170" s="296"/>
      <c r="H170" s="297"/>
      <c r="I170" s="297"/>
      <c r="J170" s="297"/>
      <c r="K170" s="298"/>
      <c r="L170" s="299"/>
      <c r="M170" s="300"/>
      <c r="N170" s="300"/>
      <c r="O170" s="300"/>
      <c r="P170" s="300"/>
      <c r="Q170" s="300"/>
      <c r="R170" s="300"/>
      <c r="S170" s="300"/>
      <c r="T170" s="300"/>
      <c r="U170" s="300"/>
      <c r="V170" s="300"/>
      <c r="W170" s="300"/>
      <c r="X170" s="301"/>
      <c r="Y170" s="302"/>
      <c r="Z170" s="303"/>
      <c r="AA170" s="303"/>
      <c r="AB170" s="304"/>
      <c r="AC170" s="296"/>
      <c r="AD170" s="297"/>
      <c r="AE170" s="297"/>
      <c r="AF170" s="297"/>
      <c r="AG170" s="298"/>
      <c r="AH170" s="299"/>
      <c r="AI170" s="300"/>
      <c r="AJ170" s="300"/>
      <c r="AK170" s="300"/>
      <c r="AL170" s="300"/>
      <c r="AM170" s="300"/>
      <c r="AN170" s="300"/>
      <c r="AO170" s="300"/>
      <c r="AP170" s="300"/>
      <c r="AQ170" s="300"/>
      <c r="AR170" s="300"/>
      <c r="AS170" s="300"/>
      <c r="AT170" s="301"/>
      <c r="AU170" s="302"/>
      <c r="AV170" s="303"/>
      <c r="AW170" s="303"/>
      <c r="AX170" s="305"/>
      <c r="AY170" s="34">
        <f t="shared" si="12"/>
        <v>0</v>
      </c>
    </row>
    <row r="171" spans="1:51" ht="24.75" customHeight="1" x14ac:dyDescent="0.15">
      <c r="A171" s="970"/>
      <c r="B171" s="971"/>
      <c r="C171" s="971"/>
      <c r="D171" s="971"/>
      <c r="E171" s="971"/>
      <c r="F171" s="972"/>
      <c r="G171" s="296"/>
      <c r="H171" s="297"/>
      <c r="I171" s="297"/>
      <c r="J171" s="297"/>
      <c r="K171" s="298"/>
      <c r="L171" s="299"/>
      <c r="M171" s="300"/>
      <c r="N171" s="300"/>
      <c r="O171" s="300"/>
      <c r="P171" s="300"/>
      <c r="Q171" s="300"/>
      <c r="R171" s="300"/>
      <c r="S171" s="300"/>
      <c r="T171" s="300"/>
      <c r="U171" s="300"/>
      <c r="V171" s="300"/>
      <c r="W171" s="300"/>
      <c r="X171" s="301"/>
      <c r="Y171" s="302"/>
      <c r="Z171" s="303"/>
      <c r="AA171" s="303"/>
      <c r="AB171" s="304"/>
      <c r="AC171" s="296"/>
      <c r="AD171" s="297"/>
      <c r="AE171" s="297"/>
      <c r="AF171" s="297"/>
      <c r="AG171" s="298"/>
      <c r="AH171" s="299"/>
      <c r="AI171" s="300"/>
      <c r="AJ171" s="300"/>
      <c r="AK171" s="300"/>
      <c r="AL171" s="300"/>
      <c r="AM171" s="300"/>
      <c r="AN171" s="300"/>
      <c r="AO171" s="300"/>
      <c r="AP171" s="300"/>
      <c r="AQ171" s="300"/>
      <c r="AR171" s="300"/>
      <c r="AS171" s="300"/>
      <c r="AT171" s="301"/>
      <c r="AU171" s="302"/>
      <c r="AV171" s="303"/>
      <c r="AW171" s="303"/>
      <c r="AX171" s="305"/>
      <c r="AY171" s="34">
        <f t="shared" si="12"/>
        <v>0</v>
      </c>
    </row>
    <row r="172" spans="1:51" ht="24.75" customHeight="1" x14ac:dyDescent="0.15">
      <c r="A172" s="970"/>
      <c r="B172" s="971"/>
      <c r="C172" s="971"/>
      <c r="D172" s="971"/>
      <c r="E172" s="971"/>
      <c r="F172" s="972"/>
      <c r="G172" s="296"/>
      <c r="H172" s="297"/>
      <c r="I172" s="297"/>
      <c r="J172" s="297"/>
      <c r="K172" s="298"/>
      <c r="L172" s="299"/>
      <c r="M172" s="300"/>
      <c r="N172" s="300"/>
      <c r="O172" s="300"/>
      <c r="P172" s="300"/>
      <c r="Q172" s="300"/>
      <c r="R172" s="300"/>
      <c r="S172" s="300"/>
      <c r="T172" s="300"/>
      <c r="U172" s="300"/>
      <c r="V172" s="300"/>
      <c r="W172" s="300"/>
      <c r="X172" s="301"/>
      <c r="Y172" s="302"/>
      <c r="Z172" s="303"/>
      <c r="AA172" s="303"/>
      <c r="AB172" s="304"/>
      <c r="AC172" s="296"/>
      <c r="AD172" s="297"/>
      <c r="AE172" s="297"/>
      <c r="AF172" s="297"/>
      <c r="AG172" s="298"/>
      <c r="AH172" s="299"/>
      <c r="AI172" s="300"/>
      <c r="AJ172" s="300"/>
      <c r="AK172" s="300"/>
      <c r="AL172" s="300"/>
      <c r="AM172" s="300"/>
      <c r="AN172" s="300"/>
      <c r="AO172" s="300"/>
      <c r="AP172" s="300"/>
      <c r="AQ172" s="300"/>
      <c r="AR172" s="300"/>
      <c r="AS172" s="300"/>
      <c r="AT172" s="301"/>
      <c r="AU172" s="302"/>
      <c r="AV172" s="303"/>
      <c r="AW172" s="303"/>
      <c r="AX172" s="305"/>
      <c r="AY172" s="34">
        <f t="shared" si="12"/>
        <v>0</v>
      </c>
    </row>
    <row r="173" spans="1:51" ht="24.75" customHeight="1" thickBot="1" x14ac:dyDescent="0.2">
      <c r="A173" s="970"/>
      <c r="B173" s="971"/>
      <c r="C173" s="971"/>
      <c r="D173" s="971"/>
      <c r="E173" s="971"/>
      <c r="F173" s="972"/>
      <c r="G173" s="287" t="s">
        <v>18</v>
      </c>
      <c r="H173" s="288"/>
      <c r="I173" s="288"/>
      <c r="J173" s="288"/>
      <c r="K173" s="288"/>
      <c r="L173" s="289"/>
      <c r="M173" s="290"/>
      <c r="N173" s="290"/>
      <c r="O173" s="290"/>
      <c r="P173" s="290"/>
      <c r="Q173" s="290"/>
      <c r="R173" s="290"/>
      <c r="S173" s="290"/>
      <c r="T173" s="290"/>
      <c r="U173" s="290"/>
      <c r="V173" s="290"/>
      <c r="W173" s="290"/>
      <c r="X173" s="291"/>
      <c r="Y173" s="292">
        <f>SUM(Y163:AB172)</f>
        <v>0</v>
      </c>
      <c r="Z173" s="293"/>
      <c r="AA173" s="293"/>
      <c r="AB173" s="294"/>
      <c r="AC173" s="287" t="s">
        <v>18</v>
      </c>
      <c r="AD173" s="288"/>
      <c r="AE173" s="288"/>
      <c r="AF173" s="288"/>
      <c r="AG173" s="288"/>
      <c r="AH173" s="289"/>
      <c r="AI173" s="290"/>
      <c r="AJ173" s="290"/>
      <c r="AK173" s="290"/>
      <c r="AL173" s="290"/>
      <c r="AM173" s="290"/>
      <c r="AN173" s="290"/>
      <c r="AO173" s="290"/>
      <c r="AP173" s="290"/>
      <c r="AQ173" s="290"/>
      <c r="AR173" s="290"/>
      <c r="AS173" s="290"/>
      <c r="AT173" s="291"/>
      <c r="AU173" s="292">
        <f>SUM(AU163:AX172)</f>
        <v>0</v>
      </c>
      <c r="AV173" s="293"/>
      <c r="AW173" s="293"/>
      <c r="AX173" s="295"/>
      <c r="AY173" s="34">
        <f t="shared" si="12"/>
        <v>0</v>
      </c>
    </row>
    <row r="174" spans="1:51" ht="30" customHeight="1" x14ac:dyDescent="0.15">
      <c r="A174" s="970"/>
      <c r="B174" s="971"/>
      <c r="C174" s="971"/>
      <c r="D174" s="971"/>
      <c r="E174" s="971"/>
      <c r="F174" s="972"/>
      <c r="G174" s="316" t="s">
        <v>262</v>
      </c>
      <c r="H174" s="317"/>
      <c r="I174" s="317"/>
      <c r="J174" s="317"/>
      <c r="K174" s="317"/>
      <c r="L174" s="317"/>
      <c r="M174" s="317"/>
      <c r="N174" s="317"/>
      <c r="O174" s="317"/>
      <c r="P174" s="317"/>
      <c r="Q174" s="317"/>
      <c r="R174" s="317"/>
      <c r="S174" s="317"/>
      <c r="T174" s="317"/>
      <c r="U174" s="317"/>
      <c r="V174" s="317"/>
      <c r="W174" s="317"/>
      <c r="X174" s="317"/>
      <c r="Y174" s="317"/>
      <c r="Z174" s="317"/>
      <c r="AA174" s="317"/>
      <c r="AB174" s="318"/>
      <c r="AC174" s="316" t="s">
        <v>263</v>
      </c>
      <c r="AD174" s="317"/>
      <c r="AE174" s="317"/>
      <c r="AF174" s="317"/>
      <c r="AG174" s="317"/>
      <c r="AH174" s="317"/>
      <c r="AI174" s="317"/>
      <c r="AJ174" s="317"/>
      <c r="AK174" s="317"/>
      <c r="AL174" s="317"/>
      <c r="AM174" s="317"/>
      <c r="AN174" s="317"/>
      <c r="AO174" s="317"/>
      <c r="AP174" s="317"/>
      <c r="AQ174" s="317"/>
      <c r="AR174" s="317"/>
      <c r="AS174" s="317"/>
      <c r="AT174" s="317"/>
      <c r="AU174" s="317"/>
      <c r="AV174" s="317"/>
      <c r="AW174" s="317"/>
      <c r="AX174" s="319"/>
      <c r="AY174">
        <f>COUNTA($G$176,$AC$176)</f>
        <v>0</v>
      </c>
    </row>
    <row r="175" spans="1:51" ht="25.5" customHeight="1" x14ac:dyDescent="0.15">
      <c r="A175" s="970"/>
      <c r="B175" s="971"/>
      <c r="C175" s="971"/>
      <c r="D175" s="971"/>
      <c r="E175" s="971"/>
      <c r="F175" s="972"/>
      <c r="G175" s="320" t="s">
        <v>15</v>
      </c>
      <c r="H175" s="321"/>
      <c r="I175" s="321"/>
      <c r="J175" s="321"/>
      <c r="K175" s="321"/>
      <c r="L175" s="322" t="s">
        <v>16</v>
      </c>
      <c r="M175" s="321"/>
      <c r="N175" s="321"/>
      <c r="O175" s="321"/>
      <c r="P175" s="321"/>
      <c r="Q175" s="321"/>
      <c r="R175" s="321"/>
      <c r="S175" s="321"/>
      <c r="T175" s="321"/>
      <c r="U175" s="321"/>
      <c r="V175" s="321"/>
      <c r="W175" s="321"/>
      <c r="X175" s="323"/>
      <c r="Y175" s="324" t="s">
        <v>17</v>
      </c>
      <c r="Z175" s="325"/>
      <c r="AA175" s="325"/>
      <c r="AB175" s="326"/>
      <c r="AC175" s="320" t="s">
        <v>15</v>
      </c>
      <c r="AD175" s="321"/>
      <c r="AE175" s="321"/>
      <c r="AF175" s="321"/>
      <c r="AG175" s="321"/>
      <c r="AH175" s="322" t="s">
        <v>16</v>
      </c>
      <c r="AI175" s="321"/>
      <c r="AJ175" s="321"/>
      <c r="AK175" s="321"/>
      <c r="AL175" s="321"/>
      <c r="AM175" s="321"/>
      <c r="AN175" s="321"/>
      <c r="AO175" s="321"/>
      <c r="AP175" s="321"/>
      <c r="AQ175" s="321"/>
      <c r="AR175" s="321"/>
      <c r="AS175" s="321"/>
      <c r="AT175" s="323"/>
      <c r="AU175" s="324" t="s">
        <v>17</v>
      </c>
      <c r="AV175" s="325"/>
      <c r="AW175" s="325"/>
      <c r="AX175" s="327"/>
      <c r="AY175" s="34">
        <f>$AY$174</f>
        <v>0</v>
      </c>
    </row>
    <row r="176" spans="1:51" ht="24.75" customHeight="1" x14ac:dyDescent="0.15">
      <c r="A176" s="970"/>
      <c r="B176" s="971"/>
      <c r="C176" s="971"/>
      <c r="D176" s="971"/>
      <c r="E176" s="971"/>
      <c r="F176" s="972"/>
      <c r="G176" s="306"/>
      <c r="H176" s="307"/>
      <c r="I176" s="307"/>
      <c r="J176" s="307"/>
      <c r="K176" s="308"/>
      <c r="L176" s="309"/>
      <c r="M176" s="310"/>
      <c r="N176" s="310"/>
      <c r="O176" s="310"/>
      <c r="P176" s="310"/>
      <c r="Q176" s="310"/>
      <c r="R176" s="310"/>
      <c r="S176" s="310"/>
      <c r="T176" s="310"/>
      <c r="U176" s="310"/>
      <c r="V176" s="310"/>
      <c r="W176" s="310"/>
      <c r="X176" s="311"/>
      <c r="Y176" s="312"/>
      <c r="Z176" s="313"/>
      <c r="AA176" s="313"/>
      <c r="AB176" s="314"/>
      <c r="AC176" s="306"/>
      <c r="AD176" s="307"/>
      <c r="AE176" s="307"/>
      <c r="AF176" s="307"/>
      <c r="AG176" s="308"/>
      <c r="AH176" s="309"/>
      <c r="AI176" s="310"/>
      <c r="AJ176" s="310"/>
      <c r="AK176" s="310"/>
      <c r="AL176" s="310"/>
      <c r="AM176" s="310"/>
      <c r="AN176" s="310"/>
      <c r="AO176" s="310"/>
      <c r="AP176" s="310"/>
      <c r="AQ176" s="310"/>
      <c r="AR176" s="310"/>
      <c r="AS176" s="310"/>
      <c r="AT176" s="311"/>
      <c r="AU176" s="312"/>
      <c r="AV176" s="313"/>
      <c r="AW176" s="313"/>
      <c r="AX176" s="315"/>
      <c r="AY176" s="34">
        <f t="shared" ref="AY176:AY186" si="13">$AY$174</f>
        <v>0</v>
      </c>
    </row>
    <row r="177" spans="1:51" ht="24.75" customHeight="1" x14ac:dyDescent="0.15">
      <c r="A177" s="970"/>
      <c r="B177" s="971"/>
      <c r="C177" s="971"/>
      <c r="D177" s="971"/>
      <c r="E177" s="971"/>
      <c r="F177" s="972"/>
      <c r="G177" s="296"/>
      <c r="H177" s="297"/>
      <c r="I177" s="297"/>
      <c r="J177" s="297"/>
      <c r="K177" s="298"/>
      <c r="L177" s="299"/>
      <c r="M177" s="300"/>
      <c r="N177" s="300"/>
      <c r="O177" s="300"/>
      <c r="P177" s="300"/>
      <c r="Q177" s="300"/>
      <c r="R177" s="300"/>
      <c r="S177" s="300"/>
      <c r="T177" s="300"/>
      <c r="U177" s="300"/>
      <c r="V177" s="300"/>
      <c r="W177" s="300"/>
      <c r="X177" s="301"/>
      <c r="Y177" s="302"/>
      <c r="Z177" s="303"/>
      <c r="AA177" s="303"/>
      <c r="AB177" s="304"/>
      <c r="AC177" s="296"/>
      <c r="AD177" s="297"/>
      <c r="AE177" s="297"/>
      <c r="AF177" s="297"/>
      <c r="AG177" s="298"/>
      <c r="AH177" s="299"/>
      <c r="AI177" s="300"/>
      <c r="AJ177" s="300"/>
      <c r="AK177" s="300"/>
      <c r="AL177" s="300"/>
      <c r="AM177" s="300"/>
      <c r="AN177" s="300"/>
      <c r="AO177" s="300"/>
      <c r="AP177" s="300"/>
      <c r="AQ177" s="300"/>
      <c r="AR177" s="300"/>
      <c r="AS177" s="300"/>
      <c r="AT177" s="301"/>
      <c r="AU177" s="302"/>
      <c r="AV177" s="303"/>
      <c r="AW177" s="303"/>
      <c r="AX177" s="305"/>
      <c r="AY177" s="34">
        <f t="shared" si="13"/>
        <v>0</v>
      </c>
    </row>
    <row r="178" spans="1:51" ht="24.75" customHeight="1" x14ac:dyDescent="0.15">
      <c r="A178" s="970"/>
      <c r="B178" s="971"/>
      <c r="C178" s="971"/>
      <c r="D178" s="971"/>
      <c r="E178" s="971"/>
      <c r="F178" s="972"/>
      <c r="G178" s="296"/>
      <c r="H178" s="297"/>
      <c r="I178" s="297"/>
      <c r="J178" s="297"/>
      <c r="K178" s="298"/>
      <c r="L178" s="299"/>
      <c r="M178" s="300"/>
      <c r="N178" s="300"/>
      <c r="O178" s="300"/>
      <c r="P178" s="300"/>
      <c r="Q178" s="300"/>
      <c r="R178" s="300"/>
      <c r="S178" s="300"/>
      <c r="T178" s="300"/>
      <c r="U178" s="300"/>
      <c r="V178" s="300"/>
      <c r="W178" s="300"/>
      <c r="X178" s="301"/>
      <c r="Y178" s="302"/>
      <c r="Z178" s="303"/>
      <c r="AA178" s="303"/>
      <c r="AB178" s="304"/>
      <c r="AC178" s="296"/>
      <c r="AD178" s="297"/>
      <c r="AE178" s="297"/>
      <c r="AF178" s="297"/>
      <c r="AG178" s="298"/>
      <c r="AH178" s="299"/>
      <c r="AI178" s="300"/>
      <c r="AJ178" s="300"/>
      <c r="AK178" s="300"/>
      <c r="AL178" s="300"/>
      <c r="AM178" s="300"/>
      <c r="AN178" s="300"/>
      <c r="AO178" s="300"/>
      <c r="AP178" s="300"/>
      <c r="AQ178" s="300"/>
      <c r="AR178" s="300"/>
      <c r="AS178" s="300"/>
      <c r="AT178" s="301"/>
      <c r="AU178" s="302"/>
      <c r="AV178" s="303"/>
      <c r="AW178" s="303"/>
      <c r="AX178" s="305"/>
      <c r="AY178" s="34">
        <f t="shared" si="13"/>
        <v>0</v>
      </c>
    </row>
    <row r="179" spans="1:51" ht="24.75" customHeight="1" x14ac:dyDescent="0.15">
      <c r="A179" s="970"/>
      <c r="B179" s="971"/>
      <c r="C179" s="971"/>
      <c r="D179" s="971"/>
      <c r="E179" s="971"/>
      <c r="F179" s="972"/>
      <c r="G179" s="296"/>
      <c r="H179" s="297"/>
      <c r="I179" s="297"/>
      <c r="J179" s="297"/>
      <c r="K179" s="298"/>
      <c r="L179" s="299"/>
      <c r="M179" s="300"/>
      <c r="N179" s="300"/>
      <c r="O179" s="300"/>
      <c r="P179" s="300"/>
      <c r="Q179" s="300"/>
      <c r="R179" s="300"/>
      <c r="S179" s="300"/>
      <c r="T179" s="300"/>
      <c r="U179" s="300"/>
      <c r="V179" s="300"/>
      <c r="W179" s="300"/>
      <c r="X179" s="301"/>
      <c r="Y179" s="302"/>
      <c r="Z179" s="303"/>
      <c r="AA179" s="303"/>
      <c r="AB179" s="304"/>
      <c r="AC179" s="296"/>
      <c r="AD179" s="297"/>
      <c r="AE179" s="297"/>
      <c r="AF179" s="297"/>
      <c r="AG179" s="298"/>
      <c r="AH179" s="299"/>
      <c r="AI179" s="300"/>
      <c r="AJ179" s="300"/>
      <c r="AK179" s="300"/>
      <c r="AL179" s="300"/>
      <c r="AM179" s="300"/>
      <c r="AN179" s="300"/>
      <c r="AO179" s="300"/>
      <c r="AP179" s="300"/>
      <c r="AQ179" s="300"/>
      <c r="AR179" s="300"/>
      <c r="AS179" s="300"/>
      <c r="AT179" s="301"/>
      <c r="AU179" s="302"/>
      <c r="AV179" s="303"/>
      <c r="AW179" s="303"/>
      <c r="AX179" s="305"/>
      <c r="AY179" s="34">
        <f t="shared" si="13"/>
        <v>0</v>
      </c>
    </row>
    <row r="180" spans="1:51" ht="24.75" customHeight="1" x14ac:dyDescent="0.15">
      <c r="A180" s="970"/>
      <c r="B180" s="971"/>
      <c r="C180" s="971"/>
      <c r="D180" s="971"/>
      <c r="E180" s="971"/>
      <c r="F180" s="972"/>
      <c r="G180" s="296"/>
      <c r="H180" s="297"/>
      <c r="I180" s="297"/>
      <c r="J180" s="297"/>
      <c r="K180" s="298"/>
      <c r="L180" s="299"/>
      <c r="M180" s="300"/>
      <c r="N180" s="300"/>
      <c r="O180" s="300"/>
      <c r="P180" s="300"/>
      <c r="Q180" s="300"/>
      <c r="R180" s="300"/>
      <c r="S180" s="300"/>
      <c r="T180" s="300"/>
      <c r="U180" s="300"/>
      <c r="V180" s="300"/>
      <c r="W180" s="300"/>
      <c r="X180" s="301"/>
      <c r="Y180" s="302"/>
      <c r="Z180" s="303"/>
      <c r="AA180" s="303"/>
      <c r="AB180" s="304"/>
      <c r="AC180" s="296"/>
      <c r="AD180" s="297"/>
      <c r="AE180" s="297"/>
      <c r="AF180" s="297"/>
      <c r="AG180" s="298"/>
      <c r="AH180" s="299"/>
      <c r="AI180" s="300"/>
      <c r="AJ180" s="300"/>
      <c r="AK180" s="300"/>
      <c r="AL180" s="300"/>
      <c r="AM180" s="300"/>
      <c r="AN180" s="300"/>
      <c r="AO180" s="300"/>
      <c r="AP180" s="300"/>
      <c r="AQ180" s="300"/>
      <c r="AR180" s="300"/>
      <c r="AS180" s="300"/>
      <c r="AT180" s="301"/>
      <c r="AU180" s="302"/>
      <c r="AV180" s="303"/>
      <c r="AW180" s="303"/>
      <c r="AX180" s="305"/>
      <c r="AY180" s="34">
        <f t="shared" si="13"/>
        <v>0</v>
      </c>
    </row>
    <row r="181" spans="1:51" ht="24.75" customHeight="1" x14ac:dyDescent="0.15">
      <c r="A181" s="970"/>
      <c r="B181" s="971"/>
      <c r="C181" s="971"/>
      <c r="D181" s="971"/>
      <c r="E181" s="971"/>
      <c r="F181" s="972"/>
      <c r="G181" s="296"/>
      <c r="H181" s="297"/>
      <c r="I181" s="297"/>
      <c r="J181" s="297"/>
      <c r="K181" s="298"/>
      <c r="L181" s="299"/>
      <c r="M181" s="300"/>
      <c r="N181" s="300"/>
      <c r="O181" s="300"/>
      <c r="P181" s="300"/>
      <c r="Q181" s="300"/>
      <c r="R181" s="300"/>
      <c r="S181" s="300"/>
      <c r="T181" s="300"/>
      <c r="U181" s="300"/>
      <c r="V181" s="300"/>
      <c r="W181" s="300"/>
      <c r="X181" s="301"/>
      <c r="Y181" s="302"/>
      <c r="Z181" s="303"/>
      <c r="AA181" s="303"/>
      <c r="AB181" s="304"/>
      <c r="AC181" s="296"/>
      <c r="AD181" s="297"/>
      <c r="AE181" s="297"/>
      <c r="AF181" s="297"/>
      <c r="AG181" s="298"/>
      <c r="AH181" s="299"/>
      <c r="AI181" s="300"/>
      <c r="AJ181" s="300"/>
      <c r="AK181" s="300"/>
      <c r="AL181" s="300"/>
      <c r="AM181" s="300"/>
      <c r="AN181" s="300"/>
      <c r="AO181" s="300"/>
      <c r="AP181" s="300"/>
      <c r="AQ181" s="300"/>
      <c r="AR181" s="300"/>
      <c r="AS181" s="300"/>
      <c r="AT181" s="301"/>
      <c r="AU181" s="302"/>
      <c r="AV181" s="303"/>
      <c r="AW181" s="303"/>
      <c r="AX181" s="305"/>
      <c r="AY181" s="34">
        <f t="shared" si="13"/>
        <v>0</v>
      </c>
    </row>
    <row r="182" spans="1:51" ht="24.75" customHeight="1" x14ac:dyDescent="0.15">
      <c r="A182" s="970"/>
      <c r="B182" s="971"/>
      <c r="C182" s="971"/>
      <c r="D182" s="971"/>
      <c r="E182" s="971"/>
      <c r="F182" s="972"/>
      <c r="G182" s="296"/>
      <c r="H182" s="297"/>
      <c r="I182" s="297"/>
      <c r="J182" s="297"/>
      <c r="K182" s="298"/>
      <c r="L182" s="299"/>
      <c r="M182" s="300"/>
      <c r="N182" s="300"/>
      <c r="O182" s="300"/>
      <c r="P182" s="300"/>
      <c r="Q182" s="300"/>
      <c r="R182" s="300"/>
      <c r="S182" s="300"/>
      <c r="T182" s="300"/>
      <c r="U182" s="300"/>
      <c r="V182" s="300"/>
      <c r="W182" s="300"/>
      <c r="X182" s="301"/>
      <c r="Y182" s="302"/>
      <c r="Z182" s="303"/>
      <c r="AA182" s="303"/>
      <c r="AB182" s="304"/>
      <c r="AC182" s="296"/>
      <c r="AD182" s="297"/>
      <c r="AE182" s="297"/>
      <c r="AF182" s="297"/>
      <c r="AG182" s="298"/>
      <c r="AH182" s="299"/>
      <c r="AI182" s="300"/>
      <c r="AJ182" s="300"/>
      <c r="AK182" s="300"/>
      <c r="AL182" s="300"/>
      <c r="AM182" s="300"/>
      <c r="AN182" s="300"/>
      <c r="AO182" s="300"/>
      <c r="AP182" s="300"/>
      <c r="AQ182" s="300"/>
      <c r="AR182" s="300"/>
      <c r="AS182" s="300"/>
      <c r="AT182" s="301"/>
      <c r="AU182" s="302"/>
      <c r="AV182" s="303"/>
      <c r="AW182" s="303"/>
      <c r="AX182" s="305"/>
      <c r="AY182" s="34">
        <f t="shared" si="13"/>
        <v>0</v>
      </c>
    </row>
    <row r="183" spans="1:51" ht="24.75" customHeight="1" x14ac:dyDescent="0.15">
      <c r="A183" s="970"/>
      <c r="B183" s="971"/>
      <c r="C183" s="971"/>
      <c r="D183" s="971"/>
      <c r="E183" s="971"/>
      <c r="F183" s="972"/>
      <c r="G183" s="296"/>
      <c r="H183" s="297"/>
      <c r="I183" s="297"/>
      <c r="J183" s="297"/>
      <c r="K183" s="298"/>
      <c r="L183" s="299"/>
      <c r="M183" s="300"/>
      <c r="N183" s="300"/>
      <c r="O183" s="300"/>
      <c r="P183" s="300"/>
      <c r="Q183" s="300"/>
      <c r="R183" s="300"/>
      <c r="S183" s="300"/>
      <c r="T183" s="300"/>
      <c r="U183" s="300"/>
      <c r="V183" s="300"/>
      <c r="W183" s="300"/>
      <c r="X183" s="301"/>
      <c r="Y183" s="302"/>
      <c r="Z183" s="303"/>
      <c r="AA183" s="303"/>
      <c r="AB183" s="304"/>
      <c r="AC183" s="296"/>
      <c r="AD183" s="297"/>
      <c r="AE183" s="297"/>
      <c r="AF183" s="297"/>
      <c r="AG183" s="298"/>
      <c r="AH183" s="299"/>
      <c r="AI183" s="300"/>
      <c r="AJ183" s="300"/>
      <c r="AK183" s="300"/>
      <c r="AL183" s="300"/>
      <c r="AM183" s="300"/>
      <c r="AN183" s="300"/>
      <c r="AO183" s="300"/>
      <c r="AP183" s="300"/>
      <c r="AQ183" s="300"/>
      <c r="AR183" s="300"/>
      <c r="AS183" s="300"/>
      <c r="AT183" s="301"/>
      <c r="AU183" s="302"/>
      <c r="AV183" s="303"/>
      <c r="AW183" s="303"/>
      <c r="AX183" s="305"/>
      <c r="AY183" s="34">
        <f t="shared" si="13"/>
        <v>0</v>
      </c>
    </row>
    <row r="184" spans="1:51" ht="24.75" customHeight="1" x14ac:dyDescent="0.15">
      <c r="A184" s="970"/>
      <c r="B184" s="971"/>
      <c r="C184" s="971"/>
      <c r="D184" s="971"/>
      <c r="E184" s="971"/>
      <c r="F184" s="972"/>
      <c r="G184" s="296"/>
      <c r="H184" s="297"/>
      <c r="I184" s="297"/>
      <c r="J184" s="297"/>
      <c r="K184" s="298"/>
      <c r="L184" s="299"/>
      <c r="M184" s="300"/>
      <c r="N184" s="300"/>
      <c r="O184" s="300"/>
      <c r="P184" s="300"/>
      <c r="Q184" s="300"/>
      <c r="R184" s="300"/>
      <c r="S184" s="300"/>
      <c r="T184" s="300"/>
      <c r="U184" s="300"/>
      <c r="V184" s="300"/>
      <c r="W184" s="300"/>
      <c r="X184" s="301"/>
      <c r="Y184" s="302"/>
      <c r="Z184" s="303"/>
      <c r="AA184" s="303"/>
      <c r="AB184" s="304"/>
      <c r="AC184" s="296"/>
      <c r="AD184" s="297"/>
      <c r="AE184" s="297"/>
      <c r="AF184" s="297"/>
      <c r="AG184" s="298"/>
      <c r="AH184" s="299"/>
      <c r="AI184" s="300"/>
      <c r="AJ184" s="300"/>
      <c r="AK184" s="300"/>
      <c r="AL184" s="300"/>
      <c r="AM184" s="300"/>
      <c r="AN184" s="300"/>
      <c r="AO184" s="300"/>
      <c r="AP184" s="300"/>
      <c r="AQ184" s="300"/>
      <c r="AR184" s="300"/>
      <c r="AS184" s="300"/>
      <c r="AT184" s="301"/>
      <c r="AU184" s="302"/>
      <c r="AV184" s="303"/>
      <c r="AW184" s="303"/>
      <c r="AX184" s="305"/>
      <c r="AY184" s="34">
        <f t="shared" si="13"/>
        <v>0</v>
      </c>
    </row>
    <row r="185" spans="1:51" ht="24.75" customHeight="1" x14ac:dyDescent="0.15">
      <c r="A185" s="970"/>
      <c r="B185" s="971"/>
      <c r="C185" s="971"/>
      <c r="D185" s="971"/>
      <c r="E185" s="971"/>
      <c r="F185" s="972"/>
      <c r="G185" s="296"/>
      <c r="H185" s="297"/>
      <c r="I185" s="297"/>
      <c r="J185" s="297"/>
      <c r="K185" s="298"/>
      <c r="L185" s="299"/>
      <c r="M185" s="300"/>
      <c r="N185" s="300"/>
      <c r="O185" s="300"/>
      <c r="P185" s="300"/>
      <c r="Q185" s="300"/>
      <c r="R185" s="300"/>
      <c r="S185" s="300"/>
      <c r="T185" s="300"/>
      <c r="U185" s="300"/>
      <c r="V185" s="300"/>
      <c r="W185" s="300"/>
      <c r="X185" s="301"/>
      <c r="Y185" s="302"/>
      <c r="Z185" s="303"/>
      <c r="AA185" s="303"/>
      <c r="AB185" s="304"/>
      <c r="AC185" s="296"/>
      <c r="AD185" s="297"/>
      <c r="AE185" s="297"/>
      <c r="AF185" s="297"/>
      <c r="AG185" s="298"/>
      <c r="AH185" s="299"/>
      <c r="AI185" s="300"/>
      <c r="AJ185" s="300"/>
      <c r="AK185" s="300"/>
      <c r="AL185" s="300"/>
      <c r="AM185" s="300"/>
      <c r="AN185" s="300"/>
      <c r="AO185" s="300"/>
      <c r="AP185" s="300"/>
      <c r="AQ185" s="300"/>
      <c r="AR185" s="300"/>
      <c r="AS185" s="300"/>
      <c r="AT185" s="301"/>
      <c r="AU185" s="302"/>
      <c r="AV185" s="303"/>
      <c r="AW185" s="303"/>
      <c r="AX185" s="305"/>
      <c r="AY185" s="34">
        <f t="shared" si="13"/>
        <v>0</v>
      </c>
    </row>
    <row r="186" spans="1:51" ht="24.75" customHeight="1" thickBot="1" x14ac:dyDescent="0.2">
      <c r="A186" s="970"/>
      <c r="B186" s="971"/>
      <c r="C186" s="971"/>
      <c r="D186" s="971"/>
      <c r="E186" s="971"/>
      <c r="F186" s="972"/>
      <c r="G186" s="287" t="s">
        <v>18</v>
      </c>
      <c r="H186" s="288"/>
      <c r="I186" s="288"/>
      <c r="J186" s="288"/>
      <c r="K186" s="288"/>
      <c r="L186" s="289"/>
      <c r="M186" s="290"/>
      <c r="N186" s="290"/>
      <c r="O186" s="290"/>
      <c r="P186" s="290"/>
      <c r="Q186" s="290"/>
      <c r="R186" s="290"/>
      <c r="S186" s="290"/>
      <c r="T186" s="290"/>
      <c r="U186" s="290"/>
      <c r="V186" s="290"/>
      <c r="W186" s="290"/>
      <c r="X186" s="291"/>
      <c r="Y186" s="292">
        <f>SUM(Y176:AB185)</f>
        <v>0</v>
      </c>
      <c r="Z186" s="293"/>
      <c r="AA186" s="293"/>
      <c r="AB186" s="294"/>
      <c r="AC186" s="287" t="s">
        <v>18</v>
      </c>
      <c r="AD186" s="288"/>
      <c r="AE186" s="288"/>
      <c r="AF186" s="288"/>
      <c r="AG186" s="288"/>
      <c r="AH186" s="289"/>
      <c r="AI186" s="290"/>
      <c r="AJ186" s="290"/>
      <c r="AK186" s="290"/>
      <c r="AL186" s="290"/>
      <c r="AM186" s="290"/>
      <c r="AN186" s="290"/>
      <c r="AO186" s="290"/>
      <c r="AP186" s="290"/>
      <c r="AQ186" s="290"/>
      <c r="AR186" s="290"/>
      <c r="AS186" s="290"/>
      <c r="AT186" s="291"/>
      <c r="AU186" s="292">
        <f>SUM(AU176:AX185)</f>
        <v>0</v>
      </c>
      <c r="AV186" s="293"/>
      <c r="AW186" s="293"/>
      <c r="AX186" s="295"/>
      <c r="AY186" s="34">
        <f t="shared" si="13"/>
        <v>0</v>
      </c>
    </row>
    <row r="187" spans="1:51" ht="30" customHeight="1" x14ac:dyDescent="0.15">
      <c r="A187" s="970"/>
      <c r="B187" s="971"/>
      <c r="C187" s="971"/>
      <c r="D187" s="971"/>
      <c r="E187" s="971"/>
      <c r="F187" s="972"/>
      <c r="G187" s="316" t="s">
        <v>265</v>
      </c>
      <c r="H187" s="317"/>
      <c r="I187" s="317"/>
      <c r="J187" s="317"/>
      <c r="K187" s="317"/>
      <c r="L187" s="317"/>
      <c r="M187" s="317"/>
      <c r="N187" s="317"/>
      <c r="O187" s="317"/>
      <c r="P187" s="317"/>
      <c r="Q187" s="317"/>
      <c r="R187" s="317"/>
      <c r="S187" s="317"/>
      <c r="T187" s="317"/>
      <c r="U187" s="317"/>
      <c r="V187" s="317"/>
      <c r="W187" s="317"/>
      <c r="X187" s="317"/>
      <c r="Y187" s="317"/>
      <c r="Z187" s="317"/>
      <c r="AA187" s="317"/>
      <c r="AB187" s="318"/>
      <c r="AC187" s="316" t="s">
        <v>264</v>
      </c>
      <c r="AD187" s="317"/>
      <c r="AE187" s="317"/>
      <c r="AF187" s="317"/>
      <c r="AG187" s="317"/>
      <c r="AH187" s="317"/>
      <c r="AI187" s="317"/>
      <c r="AJ187" s="317"/>
      <c r="AK187" s="317"/>
      <c r="AL187" s="317"/>
      <c r="AM187" s="317"/>
      <c r="AN187" s="317"/>
      <c r="AO187" s="317"/>
      <c r="AP187" s="317"/>
      <c r="AQ187" s="317"/>
      <c r="AR187" s="317"/>
      <c r="AS187" s="317"/>
      <c r="AT187" s="317"/>
      <c r="AU187" s="317"/>
      <c r="AV187" s="317"/>
      <c r="AW187" s="317"/>
      <c r="AX187" s="319"/>
      <c r="AY187">
        <f>COUNTA($G$189,$AC$189)</f>
        <v>0</v>
      </c>
    </row>
    <row r="188" spans="1:51" ht="24.75" customHeight="1" x14ac:dyDescent="0.15">
      <c r="A188" s="970"/>
      <c r="B188" s="971"/>
      <c r="C188" s="971"/>
      <c r="D188" s="971"/>
      <c r="E188" s="971"/>
      <c r="F188" s="972"/>
      <c r="G188" s="320" t="s">
        <v>15</v>
      </c>
      <c r="H188" s="321"/>
      <c r="I188" s="321"/>
      <c r="J188" s="321"/>
      <c r="K188" s="321"/>
      <c r="L188" s="322" t="s">
        <v>16</v>
      </c>
      <c r="M188" s="321"/>
      <c r="N188" s="321"/>
      <c r="O188" s="321"/>
      <c r="P188" s="321"/>
      <c r="Q188" s="321"/>
      <c r="R188" s="321"/>
      <c r="S188" s="321"/>
      <c r="T188" s="321"/>
      <c r="U188" s="321"/>
      <c r="V188" s="321"/>
      <c r="W188" s="321"/>
      <c r="X188" s="323"/>
      <c r="Y188" s="324" t="s">
        <v>17</v>
      </c>
      <c r="Z188" s="325"/>
      <c r="AA188" s="325"/>
      <c r="AB188" s="326"/>
      <c r="AC188" s="320" t="s">
        <v>15</v>
      </c>
      <c r="AD188" s="321"/>
      <c r="AE188" s="321"/>
      <c r="AF188" s="321"/>
      <c r="AG188" s="321"/>
      <c r="AH188" s="322" t="s">
        <v>16</v>
      </c>
      <c r="AI188" s="321"/>
      <c r="AJ188" s="321"/>
      <c r="AK188" s="321"/>
      <c r="AL188" s="321"/>
      <c r="AM188" s="321"/>
      <c r="AN188" s="321"/>
      <c r="AO188" s="321"/>
      <c r="AP188" s="321"/>
      <c r="AQ188" s="321"/>
      <c r="AR188" s="321"/>
      <c r="AS188" s="321"/>
      <c r="AT188" s="323"/>
      <c r="AU188" s="324" t="s">
        <v>17</v>
      </c>
      <c r="AV188" s="325"/>
      <c r="AW188" s="325"/>
      <c r="AX188" s="327"/>
      <c r="AY188" s="34">
        <f>$AY$187</f>
        <v>0</v>
      </c>
    </row>
    <row r="189" spans="1:51" ht="24.75" customHeight="1" x14ac:dyDescent="0.15">
      <c r="A189" s="970"/>
      <c r="B189" s="971"/>
      <c r="C189" s="971"/>
      <c r="D189" s="971"/>
      <c r="E189" s="971"/>
      <c r="F189" s="972"/>
      <c r="G189" s="306"/>
      <c r="H189" s="307"/>
      <c r="I189" s="307"/>
      <c r="J189" s="307"/>
      <c r="K189" s="308"/>
      <c r="L189" s="309"/>
      <c r="M189" s="310"/>
      <c r="N189" s="310"/>
      <c r="O189" s="310"/>
      <c r="P189" s="310"/>
      <c r="Q189" s="310"/>
      <c r="R189" s="310"/>
      <c r="S189" s="310"/>
      <c r="T189" s="310"/>
      <c r="U189" s="310"/>
      <c r="V189" s="310"/>
      <c r="W189" s="310"/>
      <c r="X189" s="311"/>
      <c r="Y189" s="312"/>
      <c r="Z189" s="313"/>
      <c r="AA189" s="313"/>
      <c r="AB189" s="314"/>
      <c r="AC189" s="306"/>
      <c r="AD189" s="307"/>
      <c r="AE189" s="307"/>
      <c r="AF189" s="307"/>
      <c r="AG189" s="308"/>
      <c r="AH189" s="309"/>
      <c r="AI189" s="310"/>
      <c r="AJ189" s="310"/>
      <c r="AK189" s="310"/>
      <c r="AL189" s="310"/>
      <c r="AM189" s="310"/>
      <c r="AN189" s="310"/>
      <c r="AO189" s="310"/>
      <c r="AP189" s="310"/>
      <c r="AQ189" s="310"/>
      <c r="AR189" s="310"/>
      <c r="AS189" s="310"/>
      <c r="AT189" s="311"/>
      <c r="AU189" s="312"/>
      <c r="AV189" s="313"/>
      <c r="AW189" s="313"/>
      <c r="AX189" s="315"/>
      <c r="AY189" s="34">
        <f t="shared" ref="AY189:AY199" si="14">$AY$187</f>
        <v>0</v>
      </c>
    </row>
    <row r="190" spans="1:51" ht="24.75" customHeight="1" x14ac:dyDescent="0.15">
      <c r="A190" s="970"/>
      <c r="B190" s="971"/>
      <c r="C190" s="971"/>
      <c r="D190" s="971"/>
      <c r="E190" s="971"/>
      <c r="F190" s="972"/>
      <c r="G190" s="296"/>
      <c r="H190" s="297"/>
      <c r="I190" s="297"/>
      <c r="J190" s="297"/>
      <c r="K190" s="298"/>
      <c r="L190" s="299"/>
      <c r="M190" s="300"/>
      <c r="N190" s="300"/>
      <c r="O190" s="300"/>
      <c r="P190" s="300"/>
      <c r="Q190" s="300"/>
      <c r="R190" s="300"/>
      <c r="S190" s="300"/>
      <c r="T190" s="300"/>
      <c r="U190" s="300"/>
      <c r="V190" s="300"/>
      <c r="W190" s="300"/>
      <c r="X190" s="301"/>
      <c r="Y190" s="302"/>
      <c r="Z190" s="303"/>
      <c r="AA190" s="303"/>
      <c r="AB190" s="304"/>
      <c r="AC190" s="296"/>
      <c r="AD190" s="297"/>
      <c r="AE190" s="297"/>
      <c r="AF190" s="297"/>
      <c r="AG190" s="298"/>
      <c r="AH190" s="299"/>
      <c r="AI190" s="300"/>
      <c r="AJ190" s="300"/>
      <c r="AK190" s="300"/>
      <c r="AL190" s="300"/>
      <c r="AM190" s="300"/>
      <c r="AN190" s="300"/>
      <c r="AO190" s="300"/>
      <c r="AP190" s="300"/>
      <c r="AQ190" s="300"/>
      <c r="AR190" s="300"/>
      <c r="AS190" s="300"/>
      <c r="AT190" s="301"/>
      <c r="AU190" s="302"/>
      <c r="AV190" s="303"/>
      <c r="AW190" s="303"/>
      <c r="AX190" s="305"/>
      <c r="AY190" s="34">
        <f t="shared" si="14"/>
        <v>0</v>
      </c>
    </row>
    <row r="191" spans="1:51" ht="24.75" customHeight="1" x14ac:dyDescent="0.15">
      <c r="A191" s="970"/>
      <c r="B191" s="971"/>
      <c r="C191" s="971"/>
      <c r="D191" s="971"/>
      <c r="E191" s="971"/>
      <c r="F191" s="972"/>
      <c r="G191" s="296"/>
      <c r="H191" s="297"/>
      <c r="I191" s="297"/>
      <c r="J191" s="297"/>
      <c r="K191" s="298"/>
      <c r="L191" s="299"/>
      <c r="M191" s="300"/>
      <c r="N191" s="300"/>
      <c r="O191" s="300"/>
      <c r="P191" s="300"/>
      <c r="Q191" s="300"/>
      <c r="R191" s="300"/>
      <c r="S191" s="300"/>
      <c r="T191" s="300"/>
      <c r="U191" s="300"/>
      <c r="V191" s="300"/>
      <c r="W191" s="300"/>
      <c r="X191" s="301"/>
      <c r="Y191" s="302"/>
      <c r="Z191" s="303"/>
      <c r="AA191" s="303"/>
      <c r="AB191" s="304"/>
      <c r="AC191" s="296"/>
      <c r="AD191" s="297"/>
      <c r="AE191" s="297"/>
      <c r="AF191" s="297"/>
      <c r="AG191" s="298"/>
      <c r="AH191" s="299"/>
      <c r="AI191" s="300"/>
      <c r="AJ191" s="300"/>
      <c r="AK191" s="300"/>
      <c r="AL191" s="300"/>
      <c r="AM191" s="300"/>
      <c r="AN191" s="300"/>
      <c r="AO191" s="300"/>
      <c r="AP191" s="300"/>
      <c r="AQ191" s="300"/>
      <c r="AR191" s="300"/>
      <c r="AS191" s="300"/>
      <c r="AT191" s="301"/>
      <c r="AU191" s="302"/>
      <c r="AV191" s="303"/>
      <c r="AW191" s="303"/>
      <c r="AX191" s="305"/>
      <c r="AY191" s="34">
        <f t="shared" si="14"/>
        <v>0</v>
      </c>
    </row>
    <row r="192" spans="1:51" ht="24.75" customHeight="1" x14ac:dyDescent="0.15">
      <c r="A192" s="970"/>
      <c r="B192" s="971"/>
      <c r="C192" s="971"/>
      <c r="D192" s="971"/>
      <c r="E192" s="971"/>
      <c r="F192" s="972"/>
      <c r="G192" s="296"/>
      <c r="H192" s="297"/>
      <c r="I192" s="297"/>
      <c r="J192" s="297"/>
      <c r="K192" s="298"/>
      <c r="L192" s="299"/>
      <c r="M192" s="300"/>
      <c r="N192" s="300"/>
      <c r="O192" s="300"/>
      <c r="P192" s="300"/>
      <c r="Q192" s="300"/>
      <c r="R192" s="300"/>
      <c r="S192" s="300"/>
      <c r="T192" s="300"/>
      <c r="U192" s="300"/>
      <c r="V192" s="300"/>
      <c r="W192" s="300"/>
      <c r="X192" s="301"/>
      <c r="Y192" s="302"/>
      <c r="Z192" s="303"/>
      <c r="AA192" s="303"/>
      <c r="AB192" s="304"/>
      <c r="AC192" s="296"/>
      <c r="AD192" s="297"/>
      <c r="AE192" s="297"/>
      <c r="AF192" s="297"/>
      <c r="AG192" s="298"/>
      <c r="AH192" s="299"/>
      <c r="AI192" s="300"/>
      <c r="AJ192" s="300"/>
      <c r="AK192" s="300"/>
      <c r="AL192" s="300"/>
      <c r="AM192" s="300"/>
      <c r="AN192" s="300"/>
      <c r="AO192" s="300"/>
      <c r="AP192" s="300"/>
      <c r="AQ192" s="300"/>
      <c r="AR192" s="300"/>
      <c r="AS192" s="300"/>
      <c r="AT192" s="301"/>
      <c r="AU192" s="302"/>
      <c r="AV192" s="303"/>
      <c r="AW192" s="303"/>
      <c r="AX192" s="305"/>
      <c r="AY192" s="34">
        <f t="shared" si="14"/>
        <v>0</v>
      </c>
    </row>
    <row r="193" spans="1:51" ht="24.75" customHeight="1" x14ac:dyDescent="0.15">
      <c r="A193" s="970"/>
      <c r="B193" s="971"/>
      <c r="C193" s="971"/>
      <c r="D193" s="971"/>
      <c r="E193" s="971"/>
      <c r="F193" s="972"/>
      <c r="G193" s="296"/>
      <c r="H193" s="297"/>
      <c r="I193" s="297"/>
      <c r="J193" s="297"/>
      <c r="K193" s="298"/>
      <c r="L193" s="299"/>
      <c r="M193" s="300"/>
      <c r="N193" s="300"/>
      <c r="O193" s="300"/>
      <c r="P193" s="300"/>
      <c r="Q193" s="300"/>
      <c r="R193" s="300"/>
      <c r="S193" s="300"/>
      <c r="T193" s="300"/>
      <c r="U193" s="300"/>
      <c r="V193" s="300"/>
      <c r="W193" s="300"/>
      <c r="X193" s="301"/>
      <c r="Y193" s="302"/>
      <c r="Z193" s="303"/>
      <c r="AA193" s="303"/>
      <c r="AB193" s="304"/>
      <c r="AC193" s="296"/>
      <c r="AD193" s="297"/>
      <c r="AE193" s="297"/>
      <c r="AF193" s="297"/>
      <c r="AG193" s="298"/>
      <c r="AH193" s="299"/>
      <c r="AI193" s="300"/>
      <c r="AJ193" s="300"/>
      <c r="AK193" s="300"/>
      <c r="AL193" s="300"/>
      <c r="AM193" s="300"/>
      <c r="AN193" s="300"/>
      <c r="AO193" s="300"/>
      <c r="AP193" s="300"/>
      <c r="AQ193" s="300"/>
      <c r="AR193" s="300"/>
      <c r="AS193" s="300"/>
      <c r="AT193" s="301"/>
      <c r="AU193" s="302"/>
      <c r="AV193" s="303"/>
      <c r="AW193" s="303"/>
      <c r="AX193" s="305"/>
      <c r="AY193" s="34">
        <f t="shared" si="14"/>
        <v>0</v>
      </c>
    </row>
    <row r="194" spans="1:51" ht="24.75" customHeight="1" x14ac:dyDescent="0.15">
      <c r="A194" s="970"/>
      <c r="B194" s="971"/>
      <c r="C194" s="971"/>
      <c r="D194" s="971"/>
      <c r="E194" s="971"/>
      <c r="F194" s="972"/>
      <c r="G194" s="296"/>
      <c r="H194" s="297"/>
      <c r="I194" s="297"/>
      <c r="J194" s="297"/>
      <c r="K194" s="298"/>
      <c r="L194" s="299"/>
      <c r="M194" s="300"/>
      <c r="N194" s="300"/>
      <c r="O194" s="300"/>
      <c r="P194" s="300"/>
      <c r="Q194" s="300"/>
      <c r="R194" s="300"/>
      <c r="S194" s="300"/>
      <c r="T194" s="300"/>
      <c r="U194" s="300"/>
      <c r="V194" s="300"/>
      <c r="W194" s="300"/>
      <c r="X194" s="301"/>
      <c r="Y194" s="302"/>
      <c r="Z194" s="303"/>
      <c r="AA194" s="303"/>
      <c r="AB194" s="304"/>
      <c r="AC194" s="296"/>
      <c r="AD194" s="297"/>
      <c r="AE194" s="297"/>
      <c r="AF194" s="297"/>
      <c r="AG194" s="298"/>
      <c r="AH194" s="299"/>
      <c r="AI194" s="300"/>
      <c r="AJ194" s="300"/>
      <c r="AK194" s="300"/>
      <c r="AL194" s="300"/>
      <c r="AM194" s="300"/>
      <c r="AN194" s="300"/>
      <c r="AO194" s="300"/>
      <c r="AP194" s="300"/>
      <c r="AQ194" s="300"/>
      <c r="AR194" s="300"/>
      <c r="AS194" s="300"/>
      <c r="AT194" s="301"/>
      <c r="AU194" s="302"/>
      <c r="AV194" s="303"/>
      <c r="AW194" s="303"/>
      <c r="AX194" s="305"/>
      <c r="AY194" s="34">
        <f t="shared" si="14"/>
        <v>0</v>
      </c>
    </row>
    <row r="195" spans="1:51" ht="24.75" customHeight="1" x14ac:dyDescent="0.15">
      <c r="A195" s="970"/>
      <c r="B195" s="971"/>
      <c r="C195" s="971"/>
      <c r="D195" s="971"/>
      <c r="E195" s="971"/>
      <c r="F195" s="972"/>
      <c r="G195" s="296"/>
      <c r="H195" s="297"/>
      <c r="I195" s="297"/>
      <c r="J195" s="297"/>
      <c r="K195" s="298"/>
      <c r="L195" s="299"/>
      <c r="M195" s="300"/>
      <c r="N195" s="300"/>
      <c r="O195" s="300"/>
      <c r="P195" s="300"/>
      <c r="Q195" s="300"/>
      <c r="R195" s="300"/>
      <c r="S195" s="300"/>
      <c r="T195" s="300"/>
      <c r="U195" s="300"/>
      <c r="V195" s="300"/>
      <c r="W195" s="300"/>
      <c r="X195" s="301"/>
      <c r="Y195" s="302"/>
      <c r="Z195" s="303"/>
      <c r="AA195" s="303"/>
      <c r="AB195" s="304"/>
      <c r="AC195" s="296"/>
      <c r="AD195" s="297"/>
      <c r="AE195" s="297"/>
      <c r="AF195" s="297"/>
      <c r="AG195" s="298"/>
      <c r="AH195" s="299"/>
      <c r="AI195" s="300"/>
      <c r="AJ195" s="300"/>
      <c r="AK195" s="300"/>
      <c r="AL195" s="300"/>
      <c r="AM195" s="300"/>
      <c r="AN195" s="300"/>
      <c r="AO195" s="300"/>
      <c r="AP195" s="300"/>
      <c r="AQ195" s="300"/>
      <c r="AR195" s="300"/>
      <c r="AS195" s="300"/>
      <c r="AT195" s="301"/>
      <c r="AU195" s="302"/>
      <c r="AV195" s="303"/>
      <c r="AW195" s="303"/>
      <c r="AX195" s="305"/>
      <c r="AY195" s="34">
        <f t="shared" si="14"/>
        <v>0</v>
      </c>
    </row>
    <row r="196" spans="1:51" ht="24.75" customHeight="1" x14ac:dyDescent="0.15">
      <c r="A196" s="970"/>
      <c r="B196" s="971"/>
      <c r="C196" s="971"/>
      <c r="D196" s="971"/>
      <c r="E196" s="971"/>
      <c r="F196" s="972"/>
      <c r="G196" s="296"/>
      <c r="H196" s="297"/>
      <c r="I196" s="297"/>
      <c r="J196" s="297"/>
      <c r="K196" s="298"/>
      <c r="L196" s="299"/>
      <c r="M196" s="300"/>
      <c r="N196" s="300"/>
      <c r="O196" s="300"/>
      <c r="P196" s="300"/>
      <c r="Q196" s="300"/>
      <c r="R196" s="300"/>
      <c r="S196" s="300"/>
      <c r="T196" s="300"/>
      <c r="U196" s="300"/>
      <c r="V196" s="300"/>
      <c r="W196" s="300"/>
      <c r="X196" s="301"/>
      <c r="Y196" s="302"/>
      <c r="Z196" s="303"/>
      <c r="AA196" s="303"/>
      <c r="AB196" s="304"/>
      <c r="AC196" s="296"/>
      <c r="AD196" s="297"/>
      <c r="AE196" s="297"/>
      <c r="AF196" s="297"/>
      <c r="AG196" s="298"/>
      <c r="AH196" s="299"/>
      <c r="AI196" s="300"/>
      <c r="AJ196" s="300"/>
      <c r="AK196" s="300"/>
      <c r="AL196" s="300"/>
      <c r="AM196" s="300"/>
      <c r="AN196" s="300"/>
      <c r="AO196" s="300"/>
      <c r="AP196" s="300"/>
      <c r="AQ196" s="300"/>
      <c r="AR196" s="300"/>
      <c r="AS196" s="300"/>
      <c r="AT196" s="301"/>
      <c r="AU196" s="302"/>
      <c r="AV196" s="303"/>
      <c r="AW196" s="303"/>
      <c r="AX196" s="305"/>
      <c r="AY196" s="34">
        <f t="shared" si="14"/>
        <v>0</v>
      </c>
    </row>
    <row r="197" spans="1:51" ht="24.75" customHeight="1" x14ac:dyDescent="0.15">
      <c r="A197" s="970"/>
      <c r="B197" s="971"/>
      <c r="C197" s="971"/>
      <c r="D197" s="971"/>
      <c r="E197" s="971"/>
      <c r="F197" s="972"/>
      <c r="G197" s="296"/>
      <c r="H197" s="297"/>
      <c r="I197" s="297"/>
      <c r="J197" s="297"/>
      <c r="K197" s="298"/>
      <c r="L197" s="299"/>
      <c r="M197" s="300"/>
      <c r="N197" s="300"/>
      <c r="O197" s="300"/>
      <c r="P197" s="300"/>
      <c r="Q197" s="300"/>
      <c r="R197" s="300"/>
      <c r="S197" s="300"/>
      <c r="T197" s="300"/>
      <c r="U197" s="300"/>
      <c r="V197" s="300"/>
      <c r="W197" s="300"/>
      <c r="X197" s="301"/>
      <c r="Y197" s="302"/>
      <c r="Z197" s="303"/>
      <c r="AA197" s="303"/>
      <c r="AB197" s="304"/>
      <c r="AC197" s="296"/>
      <c r="AD197" s="297"/>
      <c r="AE197" s="297"/>
      <c r="AF197" s="297"/>
      <c r="AG197" s="298"/>
      <c r="AH197" s="299"/>
      <c r="AI197" s="300"/>
      <c r="AJ197" s="300"/>
      <c r="AK197" s="300"/>
      <c r="AL197" s="300"/>
      <c r="AM197" s="300"/>
      <c r="AN197" s="300"/>
      <c r="AO197" s="300"/>
      <c r="AP197" s="300"/>
      <c r="AQ197" s="300"/>
      <c r="AR197" s="300"/>
      <c r="AS197" s="300"/>
      <c r="AT197" s="301"/>
      <c r="AU197" s="302"/>
      <c r="AV197" s="303"/>
      <c r="AW197" s="303"/>
      <c r="AX197" s="305"/>
      <c r="AY197" s="34">
        <f t="shared" si="14"/>
        <v>0</v>
      </c>
    </row>
    <row r="198" spans="1:51" ht="24.75" customHeight="1" x14ac:dyDescent="0.15">
      <c r="A198" s="970"/>
      <c r="B198" s="971"/>
      <c r="C198" s="971"/>
      <c r="D198" s="971"/>
      <c r="E198" s="971"/>
      <c r="F198" s="972"/>
      <c r="G198" s="296"/>
      <c r="H198" s="297"/>
      <c r="I198" s="297"/>
      <c r="J198" s="297"/>
      <c r="K198" s="298"/>
      <c r="L198" s="299"/>
      <c r="M198" s="300"/>
      <c r="N198" s="300"/>
      <c r="O198" s="300"/>
      <c r="P198" s="300"/>
      <c r="Q198" s="300"/>
      <c r="R198" s="300"/>
      <c r="S198" s="300"/>
      <c r="T198" s="300"/>
      <c r="U198" s="300"/>
      <c r="V198" s="300"/>
      <c r="W198" s="300"/>
      <c r="X198" s="301"/>
      <c r="Y198" s="302"/>
      <c r="Z198" s="303"/>
      <c r="AA198" s="303"/>
      <c r="AB198" s="304"/>
      <c r="AC198" s="296"/>
      <c r="AD198" s="297"/>
      <c r="AE198" s="297"/>
      <c r="AF198" s="297"/>
      <c r="AG198" s="298"/>
      <c r="AH198" s="299"/>
      <c r="AI198" s="300"/>
      <c r="AJ198" s="300"/>
      <c r="AK198" s="300"/>
      <c r="AL198" s="300"/>
      <c r="AM198" s="300"/>
      <c r="AN198" s="300"/>
      <c r="AO198" s="300"/>
      <c r="AP198" s="300"/>
      <c r="AQ198" s="300"/>
      <c r="AR198" s="300"/>
      <c r="AS198" s="300"/>
      <c r="AT198" s="301"/>
      <c r="AU198" s="302"/>
      <c r="AV198" s="303"/>
      <c r="AW198" s="303"/>
      <c r="AX198" s="305"/>
      <c r="AY198" s="34">
        <f t="shared" si="14"/>
        <v>0</v>
      </c>
    </row>
    <row r="199" spans="1:51" ht="24.75" customHeight="1" thickBot="1" x14ac:dyDescent="0.2">
      <c r="A199" s="970"/>
      <c r="B199" s="971"/>
      <c r="C199" s="971"/>
      <c r="D199" s="971"/>
      <c r="E199" s="971"/>
      <c r="F199" s="972"/>
      <c r="G199" s="287" t="s">
        <v>18</v>
      </c>
      <c r="H199" s="288"/>
      <c r="I199" s="288"/>
      <c r="J199" s="288"/>
      <c r="K199" s="288"/>
      <c r="L199" s="289"/>
      <c r="M199" s="290"/>
      <c r="N199" s="290"/>
      <c r="O199" s="290"/>
      <c r="P199" s="290"/>
      <c r="Q199" s="290"/>
      <c r="R199" s="290"/>
      <c r="S199" s="290"/>
      <c r="T199" s="290"/>
      <c r="U199" s="290"/>
      <c r="V199" s="290"/>
      <c r="W199" s="290"/>
      <c r="X199" s="291"/>
      <c r="Y199" s="292">
        <f>SUM(Y189:AB198)</f>
        <v>0</v>
      </c>
      <c r="Z199" s="293"/>
      <c r="AA199" s="293"/>
      <c r="AB199" s="294"/>
      <c r="AC199" s="287" t="s">
        <v>18</v>
      </c>
      <c r="AD199" s="288"/>
      <c r="AE199" s="288"/>
      <c r="AF199" s="288"/>
      <c r="AG199" s="288"/>
      <c r="AH199" s="289"/>
      <c r="AI199" s="290"/>
      <c r="AJ199" s="290"/>
      <c r="AK199" s="290"/>
      <c r="AL199" s="290"/>
      <c r="AM199" s="290"/>
      <c r="AN199" s="290"/>
      <c r="AO199" s="290"/>
      <c r="AP199" s="290"/>
      <c r="AQ199" s="290"/>
      <c r="AR199" s="290"/>
      <c r="AS199" s="290"/>
      <c r="AT199" s="291"/>
      <c r="AU199" s="292">
        <f>SUM(AU189:AX198)</f>
        <v>0</v>
      </c>
      <c r="AV199" s="293"/>
      <c r="AW199" s="293"/>
      <c r="AX199" s="295"/>
      <c r="AY199" s="34">
        <f t="shared" si="14"/>
        <v>0</v>
      </c>
    </row>
    <row r="200" spans="1:51" ht="30" customHeight="1" x14ac:dyDescent="0.15">
      <c r="A200" s="970"/>
      <c r="B200" s="971"/>
      <c r="C200" s="971"/>
      <c r="D200" s="971"/>
      <c r="E200" s="971"/>
      <c r="F200" s="972"/>
      <c r="G200" s="316" t="s">
        <v>266</v>
      </c>
      <c r="H200" s="317"/>
      <c r="I200" s="317"/>
      <c r="J200" s="317"/>
      <c r="K200" s="317"/>
      <c r="L200" s="317"/>
      <c r="M200" s="317"/>
      <c r="N200" s="317"/>
      <c r="O200" s="317"/>
      <c r="P200" s="317"/>
      <c r="Q200" s="317"/>
      <c r="R200" s="317"/>
      <c r="S200" s="317"/>
      <c r="T200" s="317"/>
      <c r="U200" s="317"/>
      <c r="V200" s="317"/>
      <c r="W200" s="317"/>
      <c r="X200" s="317"/>
      <c r="Y200" s="317"/>
      <c r="Z200" s="317"/>
      <c r="AA200" s="317"/>
      <c r="AB200" s="318"/>
      <c r="AC200" s="316" t="s">
        <v>179</v>
      </c>
      <c r="AD200" s="317"/>
      <c r="AE200" s="317"/>
      <c r="AF200" s="317"/>
      <c r="AG200" s="317"/>
      <c r="AH200" s="317"/>
      <c r="AI200" s="317"/>
      <c r="AJ200" s="317"/>
      <c r="AK200" s="317"/>
      <c r="AL200" s="317"/>
      <c r="AM200" s="317"/>
      <c r="AN200" s="317"/>
      <c r="AO200" s="317"/>
      <c r="AP200" s="317"/>
      <c r="AQ200" s="317"/>
      <c r="AR200" s="317"/>
      <c r="AS200" s="317"/>
      <c r="AT200" s="317"/>
      <c r="AU200" s="317"/>
      <c r="AV200" s="317"/>
      <c r="AW200" s="317"/>
      <c r="AX200" s="319"/>
      <c r="AY200">
        <f>COUNTA($G$202,$AC$202)</f>
        <v>0</v>
      </c>
    </row>
    <row r="201" spans="1:51" ht="24.75" customHeight="1" x14ac:dyDescent="0.15">
      <c r="A201" s="970"/>
      <c r="B201" s="971"/>
      <c r="C201" s="971"/>
      <c r="D201" s="971"/>
      <c r="E201" s="971"/>
      <c r="F201" s="972"/>
      <c r="G201" s="320" t="s">
        <v>15</v>
      </c>
      <c r="H201" s="321"/>
      <c r="I201" s="321"/>
      <c r="J201" s="321"/>
      <c r="K201" s="321"/>
      <c r="L201" s="322" t="s">
        <v>16</v>
      </c>
      <c r="M201" s="321"/>
      <c r="N201" s="321"/>
      <c r="O201" s="321"/>
      <c r="P201" s="321"/>
      <c r="Q201" s="321"/>
      <c r="R201" s="321"/>
      <c r="S201" s="321"/>
      <c r="T201" s="321"/>
      <c r="U201" s="321"/>
      <c r="V201" s="321"/>
      <c r="W201" s="321"/>
      <c r="X201" s="323"/>
      <c r="Y201" s="324" t="s">
        <v>17</v>
      </c>
      <c r="Z201" s="325"/>
      <c r="AA201" s="325"/>
      <c r="AB201" s="326"/>
      <c r="AC201" s="320" t="s">
        <v>15</v>
      </c>
      <c r="AD201" s="321"/>
      <c r="AE201" s="321"/>
      <c r="AF201" s="321"/>
      <c r="AG201" s="321"/>
      <c r="AH201" s="322" t="s">
        <v>16</v>
      </c>
      <c r="AI201" s="321"/>
      <c r="AJ201" s="321"/>
      <c r="AK201" s="321"/>
      <c r="AL201" s="321"/>
      <c r="AM201" s="321"/>
      <c r="AN201" s="321"/>
      <c r="AO201" s="321"/>
      <c r="AP201" s="321"/>
      <c r="AQ201" s="321"/>
      <c r="AR201" s="321"/>
      <c r="AS201" s="321"/>
      <c r="AT201" s="323"/>
      <c r="AU201" s="324" t="s">
        <v>17</v>
      </c>
      <c r="AV201" s="325"/>
      <c r="AW201" s="325"/>
      <c r="AX201" s="327"/>
      <c r="AY201" s="34">
        <f>$AY$200</f>
        <v>0</v>
      </c>
    </row>
    <row r="202" spans="1:51" ht="24.75" customHeight="1" x14ac:dyDescent="0.15">
      <c r="A202" s="970"/>
      <c r="B202" s="971"/>
      <c r="C202" s="971"/>
      <c r="D202" s="971"/>
      <c r="E202" s="971"/>
      <c r="F202" s="972"/>
      <c r="G202" s="306"/>
      <c r="H202" s="307"/>
      <c r="I202" s="307"/>
      <c r="J202" s="307"/>
      <c r="K202" s="308"/>
      <c r="L202" s="309"/>
      <c r="M202" s="310"/>
      <c r="N202" s="310"/>
      <c r="O202" s="310"/>
      <c r="P202" s="310"/>
      <c r="Q202" s="310"/>
      <c r="R202" s="310"/>
      <c r="S202" s="310"/>
      <c r="T202" s="310"/>
      <c r="U202" s="310"/>
      <c r="V202" s="310"/>
      <c r="W202" s="310"/>
      <c r="X202" s="311"/>
      <c r="Y202" s="312"/>
      <c r="Z202" s="313"/>
      <c r="AA202" s="313"/>
      <c r="AB202" s="314"/>
      <c r="AC202" s="306"/>
      <c r="AD202" s="307"/>
      <c r="AE202" s="307"/>
      <c r="AF202" s="307"/>
      <c r="AG202" s="308"/>
      <c r="AH202" s="309"/>
      <c r="AI202" s="310"/>
      <c r="AJ202" s="310"/>
      <c r="AK202" s="310"/>
      <c r="AL202" s="310"/>
      <c r="AM202" s="310"/>
      <c r="AN202" s="310"/>
      <c r="AO202" s="310"/>
      <c r="AP202" s="310"/>
      <c r="AQ202" s="310"/>
      <c r="AR202" s="310"/>
      <c r="AS202" s="310"/>
      <c r="AT202" s="311"/>
      <c r="AU202" s="312"/>
      <c r="AV202" s="313"/>
      <c r="AW202" s="313"/>
      <c r="AX202" s="315"/>
      <c r="AY202" s="34">
        <f t="shared" ref="AY202:AY212" si="15">$AY$200</f>
        <v>0</v>
      </c>
    </row>
    <row r="203" spans="1:51" ht="24.75" customHeight="1" x14ac:dyDescent="0.15">
      <c r="A203" s="970"/>
      <c r="B203" s="971"/>
      <c r="C203" s="971"/>
      <c r="D203" s="971"/>
      <c r="E203" s="971"/>
      <c r="F203" s="972"/>
      <c r="G203" s="296"/>
      <c r="H203" s="297"/>
      <c r="I203" s="297"/>
      <c r="J203" s="297"/>
      <c r="K203" s="298"/>
      <c r="L203" s="299"/>
      <c r="M203" s="300"/>
      <c r="N203" s="300"/>
      <c r="O203" s="300"/>
      <c r="P203" s="300"/>
      <c r="Q203" s="300"/>
      <c r="R203" s="300"/>
      <c r="S203" s="300"/>
      <c r="T203" s="300"/>
      <c r="U203" s="300"/>
      <c r="V203" s="300"/>
      <c r="W203" s="300"/>
      <c r="X203" s="301"/>
      <c r="Y203" s="302"/>
      <c r="Z203" s="303"/>
      <c r="AA203" s="303"/>
      <c r="AB203" s="304"/>
      <c r="AC203" s="296"/>
      <c r="AD203" s="297"/>
      <c r="AE203" s="297"/>
      <c r="AF203" s="297"/>
      <c r="AG203" s="298"/>
      <c r="AH203" s="299"/>
      <c r="AI203" s="300"/>
      <c r="AJ203" s="300"/>
      <c r="AK203" s="300"/>
      <c r="AL203" s="300"/>
      <c r="AM203" s="300"/>
      <c r="AN203" s="300"/>
      <c r="AO203" s="300"/>
      <c r="AP203" s="300"/>
      <c r="AQ203" s="300"/>
      <c r="AR203" s="300"/>
      <c r="AS203" s="300"/>
      <c r="AT203" s="301"/>
      <c r="AU203" s="302"/>
      <c r="AV203" s="303"/>
      <c r="AW203" s="303"/>
      <c r="AX203" s="305"/>
      <c r="AY203" s="34">
        <f t="shared" si="15"/>
        <v>0</v>
      </c>
    </row>
    <row r="204" spans="1:51" ht="24.75" customHeight="1" x14ac:dyDescent="0.15">
      <c r="A204" s="970"/>
      <c r="B204" s="971"/>
      <c r="C204" s="971"/>
      <c r="D204" s="971"/>
      <c r="E204" s="971"/>
      <c r="F204" s="972"/>
      <c r="G204" s="296"/>
      <c r="H204" s="297"/>
      <c r="I204" s="297"/>
      <c r="J204" s="297"/>
      <c r="K204" s="298"/>
      <c r="L204" s="299"/>
      <c r="M204" s="300"/>
      <c r="N204" s="300"/>
      <c r="O204" s="300"/>
      <c r="P204" s="300"/>
      <c r="Q204" s="300"/>
      <c r="R204" s="300"/>
      <c r="S204" s="300"/>
      <c r="T204" s="300"/>
      <c r="U204" s="300"/>
      <c r="V204" s="300"/>
      <c r="W204" s="300"/>
      <c r="X204" s="301"/>
      <c r="Y204" s="302"/>
      <c r="Z204" s="303"/>
      <c r="AA204" s="303"/>
      <c r="AB204" s="304"/>
      <c r="AC204" s="296"/>
      <c r="AD204" s="297"/>
      <c r="AE204" s="297"/>
      <c r="AF204" s="297"/>
      <c r="AG204" s="298"/>
      <c r="AH204" s="299"/>
      <c r="AI204" s="300"/>
      <c r="AJ204" s="300"/>
      <c r="AK204" s="300"/>
      <c r="AL204" s="300"/>
      <c r="AM204" s="300"/>
      <c r="AN204" s="300"/>
      <c r="AO204" s="300"/>
      <c r="AP204" s="300"/>
      <c r="AQ204" s="300"/>
      <c r="AR204" s="300"/>
      <c r="AS204" s="300"/>
      <c r="AT204" s="301"/>
      <c r="AU204" s="302"/>
      <c r="AV204" s="303"/>
      <c r="AW204" s="303"/>
      <c r="AX204" s="305"/>
      <c r="AY204" s="34">
        <f t="shared" si="15"/>
        <v>0</v>
      </c>
    </row>
    <row r="205" spans="1:51" ht="24.75" customHeight="1" x14ac:dyDescent="0.15">
      <c r="A205" s="970"/>
      <c r="B205" s="971"/>
      <c r="C205" s="971"/>
      <c r="D205" s="971"/>
      <c r="E205" s="971"/>
      <c r="F205" s="972"/>
      <c r="G205" s="296"/>
      <c r="H205" s="297"/>
      <c r="I205" s="297"/>
      <c r="J205" s="297"/>
      <c r="K205" s="298"/>
      <c r="L205" s="299"/>
      <c r="M205" s="300"/>
      <c r="N205" s="300"/>
      <c r="O205" s="300"/>
      <c r="P205" s="300"/>
      <c r="Q205" s="300"/>
      <c r="R205" s="300"/>
      <c r="S205" s="300"/>
      <c r="T205" s="300"/>
      <c r="U205" s="300"/>
      <c r="V205" s="300"/>
      <c r="W205" s="300"/>
      <c r="X205" s="301"/>
      <c r="Y205" s="302"/>
      <c r="Z205" s="303"/>
      <c r="AA205" s="303"/>
      <c r="AB205" s="304"/>
      <c r="AC205" s="296"/>
      <c r="AD205" s="297"/>
      <c r="AE205" s="297"/>
      <c r="AF205" s="297"/>
      <c r="AG205" s="298"/>
      <c r="AH205" s="299"/>
      <c r="AI205" s="300"/>
      <c r="AJ205" s="300"/>
      <c r="AK205" s="300"/>
      <c r="AL205" s="300"/>
      <c r="AM205" s="300"/>
      <c r="AN205" s="300"/>
      <c r="AO205" s="300"/>
      <c r="AP205" s="300"/>
      <c r="AQ205" s="300"/>
      <c r="AR205" s="300"/>
      <c r="AS205" s="300"/>
      <c r="AT205" s="301"/>
      <c r="AU205" s="302"/>
      <c r="AV205" s="303"/>
      <c r="AW205" s="303"/>
      <c r="AX205" s="305"/>
      <c r="AY205" s="34">
        <f t="shared" si="15"/>
        <v>0</v>
      </c>
    </row>
    <row r="206" spans="1:51" ht="24.75" customHeight="1" x14ac:dyDescent="0.15">
      <c r="A206" s="970"/>
      <c r="B206" s="971"/>
      <c r="C206" s="971"/>
      <c r="D206" s="971"/>
      <c r="E206" s="971"/>
      <c r="F206" s="972"/>
      <c r="G206" s="296"/>
      <c r="H206" s="297"/>
      <c r="I206" s="297"/>
      <c r="J206" s="297"/>
      <c r="K206" s="298"/>
      <c r="L206" s="299"/>
      <c r="M206" s="300"/>
      <c r="N206" s="300"/>
      <c r="O206" s="300"/>
      <c r="P206" s="300"/>
      <c r="Q206" s="300"/>
      <c r="R206" s="300"/>
      <c r="S206" s="300"/>
      <c r="T206" s="300"/>
      <c r="U206" s="300"/>
      <c r="V206" s="300"/>
      <c r="W206" s="300"/>
      <c r="X206" s="301"/>
      <c r="Y206" s="302"/>
      <c r="Z206" s="303"/>
      <c r="AA206" s="303"/>
      <c r="AB206" s="304"/>
      <c r="AC206" s="296"/>
      <c r="AD206" s="297"/>
      <c r="AE206" s="297"/>
      <c r="AF206" s="297"/>
      <c r="AG206" s="298"/>
      <c r="AH206" s="299"/>
      <c r="AI206" s="300"/>
      <c r="AJ206" s="300"/>
      <c r="AK206" s="300"/>
      <c r="AL206" s="300"/>
      <c r="AM206" s="300"/>
      <c r="AN206" s="300"/>
      <c r="AO206" s="300"/>
      <c r="AP206" s="300"/>
      <c r="AQ206" s="300"/>
      <c r="AR206" s="300"/>
      <c r="AS206" s="300"/>
      <c r="AT206" s="301"/>
      <c r="AU206" s="302"/>
      <c r="AV206" s="303"/>
      <c r="AW206" s="303"/>
      <c r="AX206" s="305"/>
      <c r="AY206" s="34">
        <f t="shared" si="15"/>
        <v>0</v>
      </c>
    </row>
    <row r="207" spans="1:51" ht="24.75" customHeight="1" x14ac:dyDescent="0.15">
      <c r="A207" s="970"/>
      <c r="B207" s="971"/>
      <c r="C207" s="971"/>
      <c r="D207" s="971"/>
      <c r="E207" s="971"/>
      <c r="F207" s="972"/>
      <c r="G207" s="296"/>
      <c r="H207" s="297"/>
      <c r="I207" s="297"/>
      <c r="J207" s="297"/>
      <c r="K207" s="298"/>
      <c r="L207" s="299"/>
      <c r="M207" s="300"/>
      <c r="N207" s="300"/>
      <c r="O207" s="300"/>
      <c r="P207" s="300"/>
      <c r="Q207" s="300"/>
      <c r="R207" s="300"/>
      <c r="S207" s="300"/>
      <c r="T207" s="300"/>
      <c r="U207" s="300"/>
      <c r="V207" s="300"/>
      <c r="W207" s="300"/>
      <c r="X207" s="301"/>
      <c r="Y207" s="302"/>
      <c r="Z207" s="303"/>
      <c r="AA207" s="303"/>
      <c r="AB207" s="304"/>
      <c r="AC207" s="296"/>
      <c r="AD207" s="297"/>
      <c r="AE207" s="297"/>
      <c r="AF207" s="297"/>
      <c r="AG207" s="298"/>
      <c r="AH207" s="299"/>
      <c r="AI207" s="300"/>
      <c r="AJ207" s="300"/>
      <c r="AK207" s="300"/>
      <c r="AL207" s="300"/>
      <c r="AM207" s="300"/>
      <c r="AN207" s="300"/>
      <c r="AO207" s="300"/>
      <c r="AP207" s="300"/>
      <c r="AQ207" s="300"/>
      <c r="AR207" s="300"/>
      <c r="AS207" s="300"/>
      <c r="AT207" s="301"/>
      <c r="AU207" s="302"/>
      <c r="AV207" s="303"/>
      <c r="AW207" s="303"/>
      <c r="AX207" s="305"/>
      <c r="AY207" s="34">
        <f t="shared" si="15"/>
        <v>0</v>
      </c>
    </row>
    <row r="208" spans="1:51" ht="24.75" customHeight="1" x14ac:dyDescent="0.15">
      <c r="A208" s="970"/>
      <c r="B208" s="971"/>
      <c r="C208" s="971"/>
      <c r="D208" s="971"/>
      <c r="E208" s="971"/>
      <c r="F208" s="972"/>
      <c r="G208" s="296"/>
      <c r="H208" s="297"/>
      <c r="I208" s="297"/>
      <c r="J208" s="297"/>
      <c r="K208" s="298"/>
      <c r="L208" s="299"/>
      <c r="M208" s="300"/>
      <c r="N208" s="300"/>
      <c r="O208" s="300"/>
      <c r="P208" s="300"/>
      <c r="Q208" s="300"/>
      <c r="R208" s="300"/>
      <c r="S208" s="300"/>
      <c r="T208" s="300"/>
      <c r="U208" s="300"/>
      <c r="V208" s="300"/>
      <c r="W208" s="300"/>
      <c r="X208" s="301"/>
      <c r="Y208" s="302"/>
      <c r="Z208" s="303"/>
      <c r="AA208" s="303"/>
      <c r="AB208" s="304"/>
      <c r="AC208" s="296"/>
      <c r="AD208" s="297"/>
      <c r="AE208" s="297"/>
      <c r="AF208" s="297"/>
      <c r="AG208" s="298"/>
      <c r="AH208" s="299"/>
      <c r="AI208" s="300"/>
      <c r="AJ208" s="300"/>
      <c r="AK208" s="300"/>
      <c r="AL208" s="300"/>
      <c r="AM208" s="300"/>
      <c r="AN208" s="300"/>
      <c r="AO208" s="300"/>
      <c r="AP208" s="300"/>
      <c r="AQ208" s="300"/>
      <c r="AR208" s="300"/>
      <c r="AS208" s="300"/>
      <c r="AT208" s="301"/>
      <c r="AU208" s="302"/>
      <c r="AV208" s="303"/>
      <c r="AW208" s="303"/>
      <c r="AX208" s="305"/>
      <c r="AY208" s="34">
        <f t="shared" si="15"/>
        <v>0</v>
      </c>
    </row>
    <row r="209" spans="1:51" ht="24.75" customHeight="1" x14ac:dyDescent="0.15">
      <c r="A209" s="970"/>
      <c r="B209" s="971"/>
      <c r="C209" s="971"/>
      <c r="D209" s="971"/>
      <c r="E209" s="971"/>
      <c r="F209" s="972"/>
      <c r="G209" s="296"/>
      <c r="H209" s="297"/>
      <c r="I209" s="297"/>
      <c r="J209" s="297"/>
      <c r="K209" s="298"/>
      <c r="L209" s="299"/>
      <c r="M209" s="300"/>
      <c r="N209" s="300"/>
      <c r="O209" s="300"/>
      <c r="P209" s="300"/>
      <c r="Q209" s="300"/>
      <c r="R209" s="300"/>
      <c r="S209" s="300"/>
      <c r="T209" s="300"/>
      <c r="U209" s="300"/>
      <c r="V209" s="300"/>
      <c r="W209" s="300"/>
      <c r="X209" s="301"/>
      <c r="Y209" s="302"/>
      <c r="Z209" s="303"/>
      <c r="AA209" s="303"/>
      <c r="AB209" s="304"/>
      <c r="AC209" s="296"/>
      <c r="AD209" s="297"/>
      <c r="AE209" s="297"/>
      <c r="AF209" s="297"/>
      <c r="AG209" s="298"/>
      <c r="AH209" s="299"/>
      <c r="AI209" s="300"/>
      <c r="AJ209" s="300"/>
      <c r="AK209" s="300"/>
      <c r="AL209" s="300"/>
      <c r="AM209" s="300"/>
      <c r="AN209" s="300"/>
      <c r="AO209" s="300"/>
      <c r="AP209" s="300"/>
      <c r="AQ209" s="300"/>
      <c r="AR209" s="300"/>
      <c r="AS209" s="300"/>
      <c r="AT209" s="301"/>
      <c r="AU209" s="302"/>
      <c r="AV209" s="303"/>
      <c r="AW209" s="303"/>
      <c r="AX209" s="305"/>
      <c r="AY209" s="34">
        <f t="shared" si="15"/>
        <v>0</v>
      </c>
    </row>
    <row r="210" spans="1:51" ht="24.75" customHeight="1" x14ac:dyDescent="0.15">
      <c r="A210" s="970"/>
      <c r="B210" s="971"/>
      <c r="C210" s="971"/>
      <c r="D210" s="971"/>
      <c r="E210" s="971"/>
      <c r="F210" s="972"/>
      <c r="G210" s="296"/>
      <c r="H210" s="297"/>
      <c r="I210" s="297"/>
      <c r="J210" s="297"/>
      <c r="K210" s="298"/>
      <c r="L210" s="299"/>
      <c r="M210" s="300"/>
      <c r="N210" s="300"/>
      <c r="O210" s="300"/>
      <c r="P210" s="300"/>
      <c r="Q210" s="300"/>
      <c r="R210" s="300"/>
      <c r="S210" s="300"/>
      <c r="T210" s="300"/>
      <c r="U210" s="300"/>
      <c r="V210" s="300"/>
      <c r="W210" s="300"/>
      <c r="X210" s="301"/>
      <c r="Y210" s="302"/>
      <c r="Z210" s="303"/>
      <c r="AA210" s="303"/>
      <c r="AB210" s="304"/>
      <c r="AC210" s="296"/>
      <c r="AD210" s="297"/>
      <c r="AE210" s="297"/>
      <c r="AF210" s="297"/>
      <c r="AG210" s="298"/>
      <c r="AH210" s="299"/>
      <c r="AI210" s="300"/>
      <c r="AJ210" s="300"/>
      <c r="AK210" s="300"/>
      <c r="AL210" s="300"/>
      <c r="AM210" s="300"/>
      <c r="AN210" s="300"/>
      <c r="AO210" s="300"/>
      <c r="AP210" s="300"/>
      <c r="AQ210" s="300"/>
      <c r="AR210" s="300"/>
      <c r="AS210" s="300"/>
      <c r="AT210" s="301"/>
      <c r="AU210" s="302"/>
      <c r="AV210" s="303"/>
      <c r="AW210" s="303"/>
      <c r="AX210" s="305"/>
      <c r="AY210" s="34">
        <f t="shared" si="15"/>
        <v>0</v>
      </c>
    </row>
    <row r="211" spans="1:51" ht="24.75" customHeight="1" x14ac:dyDescent="0.15">
      <c r="A211" s="970"/>
      <c r="B211" s="971"/>
      <c r="C211" s="971"/>
      <c r="D211" s="971"/>
      <c r="E211" s="971"/>
      <c r="F211" s="972"/>
      <c r="G211" s="296"/>
      <c r="H211" s="297"/>
      <c r="I211" s="297"/>
      <c r="J211" s="297"/>
      <c r="K211" s="298"/>
      <c r="L211" s="299"/>
      <c r="M211" s="300"/>
      <c r="N211" s="300"/>
      <c r="O211" s="300"/>
      <c r="P211" s="300"/>
      <c r="Q211" s="300"/>
      <c r="R211" s="300"/>
      <c r="S211" s="300"/>
      <c r="T211" s="300"/>
      <c r="U211" s="300"/>
      <c r="V211" s="300"/>
      <c r="W211" s="300"/>
      <c r="X211" s="301"/>
      <c r="Y211" s="302"/>
      <c r="Z211" s="303"/>
      <c r="AA211" s="303"/>
      <c r="AB211" s="304"/>
      <c r="AC211" s="296"/>
      <c r="AD211" s="297"/>
      <c r="AE211" s="297"/>
      <c r="AF211" s="297"/>
      <c r="AG211" s="298"/>
      <c r="AH211" s="299"/>
      <c r="AI211" s="300"/>
      <c r="AJ211" s="300"/>
      <c r="AK211" s="300"/>
      <c r="AL211" s="300"/>
      <c r="AM211" s="300"/>
      <c r="AN211" s="300"/>
      <c r="AO211" s="300"/>
      <c r="AP211" s="300"/>
      <c r="AQ211" s="300"/>
      <c r="AR211" s="300"/>
      <c r="AS211" s="300"/>
      <c r="AT211" s="301"/>
      <c r="AU211" s="302"/>
      <c r="AV211" s="303"/>
      <c r="AW211" s="303"/>
      <c r="AX211" s="305"/>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6" t="s">
        <v>180</v>
      </c>
      <c r="H214" s="317"/>
      <c r="I214" s="317"/>
      <c r="J214" s="317"/>
      <c r="K214" s="317"/>
      <c r="L214" s="317"/>
      <c r="M214" s="317"/>
      <c r="N214" s="317"/>
      <c r="O214" s="317"/>
      <c r="P214" s="317"/>
      <c r="Q214" s="317"/>
      <c r="R214" s="317"/>
      <c r="S214" s="317"/>
      <c r="T214" s="317"/>
      <c r="U214" s="317"/>
      <c r="V214" s="317"/>
      <c r="W214" s="317"/>
      <c r="X214" s="317"/>
      <c r="Y214" s="317"/>
      <c r="Z214" s="317"/>
      <c r="AA214" s="317"/>
      <c r="AB214" s="318"/>
      <c r="AC214" s="316" t="s">
        <v>267</v>
      </c>
      <c r="AD214" s="317"/>
      <c r="AE214" s="317"/>
      <c r="AF214" s="317"/>
      <c r="AG214" s="317"/>
      <c r="AH214" s="317"/>
      <c r="AI214" s="317"/>
      <c r="AJ214" s="317"/>
      <c r="AK214" s="317"/>
      <c r="AL214" s="317"/>
      <c r="AM214" s="317"/>
      <c r="AN214" s="317"/>
      <c r="AO214" s="317"/>
      <c r="AP214" s="317"/>
      <c r="AQ214" s="317"/>
      <c r="AR214" s="317"/>
      <c r="AS214" s="317"/>
      <c r="AT214" s="317"/>
      <c r="AU214" s="317"/>
      <c r="AV214" s="317"/>
      <c r="AW214" s="317"/>
      <c r="AX214" s="319"/>
      <c r="AY214">
        <f>COUNTA($G$216,$AC$216)</f>
        <v>0</v>
      </c>
    </row>
    <row r="215" spans="1:51" ht="24.75" customHeight="1" x14ac:dyDescent="0.15">
      <c r="A215" s="970"/>
      <c r="B215" s="971"/>
      <c r="C215" s="971"/>
      <c r="D215" s="971"/>
      <c r="E215" s="971"/>
      <c r="F215" s="972"/>
      <c r="G215" s="320" t="s">
        <v>15</v>
      </c>
      <c r="H215" s="321"/>
      <c r="I215" s="321"/>
      <c r="J215" s="321"/>
      <c r="K215" s="321"/>
      <c r="L215" s="322" t="s">
        <v>16</v>
      </c>
      <c r="M215" s="321"/>
      <c r="N215" s="321"/>
      <c r="O215" s="321"/>
      <c r="P215" s="321"/>
      <c r="Q215" s="321"/>
      <c r="R215" s="321"/>
      <c r="S215" s="321"/>
      <c r="T215" s="321"/>
      <c r="U215" s="321"/>
      <c r="V215" s="321"/>
      <c r="W215" s="321"/>
      <c r="X215" s="323"/>
      <c r="Y215" s="324" t="s">
        <v>17</v>
      </c>
      <c r="Z215" s="325"/>
      <c r="AA215" s="325"/>
      <c r="AB215" s="326"/>
      <c r="AC215" s="320" t="s">
        <v>15</v>
      </c>
      <c r="AD215" s="321"/>
      <c r="AE215" s="321"/>
      <c r="AF215" s="321"/>
      <c r="AG215" s="321"/>
      <c r="AH215" s="322" t="s">
        <v>16</v>
      </c>
      <c r="AI215" s="321"/>
      <c r="AJ215" s="321"/>
      <c r="AK215" s="321"/>
      <c r="AL215" s="321"/>
      <c r="AM215" s="321"/>
      <c r="AN215" s="321"/>
      <c r="AO215" s="321"/>
      <c r="AP215" s="321"/>
      <c r="AQ215" s="321"/>
      <c r="AR215" s="321"/>
      <c r="AS215" s="321"/>
      <c r="AT215" s="323"/>
      <c r="AU215" s="324" t="s">
        <v>17</v>
      </c>
      <c r="AV215" s="325"/>
      <c r="AW215" s="325"/>
      <c r="AX215" s="327"/>
      <c r="AY215" s="34">
        <f>$AY$214</f>
        <v>0</v>
      </c>
    </row>
    <row r="216" spans="1:51" ht="24.75" customHeight="1" x14ac:dyDescent="0.15">
      <c r="A216" s="970"/>
      <c r="B216" s="971"/>
      <c r="C216" s="971"/>
      <c r="D216" s="971"/>
      <c r="E216" s="971"/>
      <c r="F216" s="972"/>
      <c r="G216" s="306"/>
      <c r="H216" s="307"/>
      <c r="I216" s="307"/>
      <c r="J216" s="307"/>
      <c r="K216" s="308"/>
      <c r="L216" s="309"/>
      <c r="M216" s="310"/>
      <c r="N216" s="310"/>
      <c r="O216" s="310"/>
      <c r="P216" s="310"/>
      <c r="Q216" s="310"/>
      <c r="R216" s="310"/>
      <c r="S216" s="310"/>
      <c r="T216" s="310"/>
      <c r="U216" s="310"/>
      <c r="V216" s="310"/>
      <c r="W216" s="310"/>
      <c r="X216" s="311"/>
      <c r="Y216" s="312"/>
      <c r="Z216" s="313"/>
      <c r="AA216" s="313"/>
      <c r="AB216" s="314"/>
      <c r="AC216" s="306"/>
      <c r="AD216" s="307"/>
      <c r="AE216" s="307"/>
      <c r="AF216" s="307"/>
      <c r="AG216" s="308"/>
      <c r="AH216" s="309"/>
      <c r="AI216" s="310"/>
      <c r="AJ216" s="310"/>
      <c r="AK216" s="310"/>
      <c r="AL216" s="310"/>
      <c r="AM216" s="310"/>
      <c r="AN216" s="310"/>
      <c r="AO216" s="310"/>
      <c r="AP216" s="310"/>
      <c r="AQ216" s="310"/>
      <c r="AR216" s="310"/>
      <c r="AS216" s="310"/>
      <c r="AT216" s="311"/>
      <c r="AU216" s="312"/>
      <c r="AV216" s="313"/>
      <c r="AW216" s="313"/>
      <c r="AX216" s="315"/>
      <c r="AY216" s="34">
        <f t="shared" ref="AY216:AY226" si="16">$AY$214</f>
        <v>0</v>
      </c>
    </row>
    <row r="217" spans="1:51" ht="24.75" customHeight="1" x14ac:dyDescent="0.15">
      <c r="A217" s="970"/>
      <c r="B217" s="971"/>
      <c r="C217" s="971"/>
      <c r="D217" s="971"/>
      <c r="E217" s="971"/>
      <c r="F217" s="972"/>
      <c r="G217" s="296"/>
      <c r="H217" s="297"/>
      <c r="I217" s="297"/>
      <c r="J217" s="297"/>
      <c r="K217" s="298"/>
      <c r="L217" s="299"/>
      <c r="M217" s="300"/>
      <c r="N217" s="300"/>
      <c r="O217" s="300"/>
      <c r="P217" s="300"/>
      <c r="Q217" s="300"/>
      <c r="R217" s="300"/>
      <c r="S217" s="300"/>
      <c r="T217" s="300"/>
      <c r="U217" s="300"/>
      <c r="V217" s="300"/>
      <c r="W217" s="300"/>
      <c r="X217" s="301"/>
      <c r="Y217" s="302"/>
      <c r="Z217" s="303"/>
      <c r="AA217" s="303"/>
      <c r="AB217" s="304"/>
      <c r="AC217" s="296"/>
      <c r="AD217" s="297"/>
      <c r="AE217" s="297"/>
      <c r="AF217" s="297"/>
      <c r="AG217" s="298"/>
      <c r="AH217" s="299"/>
      <c r="AI217" s="300"/>
      <c r="AJ217" s="300"/>
      <c r="AK217" s="300"/>
      <c r="AL217" s="300"/>
      <c r="AM217" s="300"/>
      <c r="AN217" s="300"/>
      <c r="AO217" s="300"/>
      <c r="AP217" s="300"/>
      <c r="AQ217" s="300"/>
      <c r="AR217" s="300"/>
      <c r="AS217" s="300"/>
      <c r="AT217" s="301"/>
      <c r="AU217" s="302"/>
      <c r="AV217" s="303"/>
      <c r="AW217" s="303"/>
      <c r="AX217" s="305"/>
      <c r="AY217" s="34">
        <f t="shared" si="16"/>
        <v>0</v>
      </c>
    </row>
    <row r="218" spans="1:51" ht="24.75" customHeight="1" x14ac:dyDescent="0.15">
      <c r="A218" s="970"/>
      <c r="B218" s="971"/>
      <c r="C218" s="971"/>
      <c r="D218" s="971"/>
      <c r="E218" s="971"/>
      <c r="F218" s="972"/>
      <c r="G218" s="296"/>
      <c r="H218" s="297"/>
      <c r="I218" s="297"/>
      <c r="J218" s="297"/>
      <c r="K218" s="298"/>
      <c r="L218" s="299"/>
      <c r="M218" s="300"/>
      <c r="N218" s="300"/>
      <c r="O218" s="300"/>
      <c r="P218" s="300"/>
      <c r="Q218" s="300"/>
      <c r="R218" s="300"/>
      <c r="S218" s="300"/>
      <c r="T218" s="300"/>
      <c r="U218" s="300"/>
      <c r="V218" s="300"/>
      <c r="W218" s="300"/>
      <c r="X218" s="301"/>
      <c r="Y218" s="302"/>
      <c r="Z218" s="303"/>
      <c r="AA218" s="303"/>
      <c r="AB218" s="304"/>
      <c r="AC218" s="296"/>
      <c r="AD218" s="297"/>
      <c r="AE218" s="297"/>
      <c r="AF218" s="297"/>
      <c r="AG218" s="298"/>
      <c r="AH218" s="299"/>
      <c r="AI218" s="300"/>
      <c r="AJ218" s="300"/>
      <c r="AK218" s="300"/>
      <c r="AL218" s="300"/>
      <c r="AM218" s="300"/>
      <c r="AN218" s="300"/>
      <c r="AO218" s="300"/>
      <c r="AP218" s="300"/>
      <c r="AQ218" s="300"/>
      <c r="AR218" s="300"/>
      <c r="AS218" s="300"/>
      <c r="AT218" s="301"/>
      <c r="AU218" s="302"/>
      <c r="AV218" s="303"/>
      <c r="AW218" s="303"/>
      <c r="AX218" s="305"/>
      <c r="AY218" s="34">
        <f t="shared" si="16"/>
        <v>0</v>
      </c>
    </row>
    <row r="219" spans="1:51" ht="24.75" customHeight="1" x14ac:dyDescent="0.15">
      <c r="A219" s="970"/>
      <c r="B219" s="971"/>
      <c r="C219" s="971"/>
      <c r="D219" s="971"/>
      <c r="E219" s="971"/>
      <c r="F219" s="972"/>
      <c r="G219" s="296"/>
      <c r="H219" s="297"/>
      <c r="I219" s="297"/>
      <c r="J219" s="297"/>
      <c r="K219" s="298"/>
      <c r="L219" s="299"/>
      <c r="M219" s="300"/>
      <c r="N219" s="300"/>
      <c r="O219" s="300"/>
      <c r="P219" s="300"/>
      <c r="Q219" s="300"/>
      <c r="R219" s="300"/>
      <c r="S219" s="300"/>
      <c r="T219" s="300"/>
      <c r="U219" s="300"/>
      <c r="V219" s="300"/>
      <c r="W219" s="300"/>
      <c r="X219" s="301"/>
      <c r="Y219" s="302"/>
      <c r="Z219" s="303"/>
      <c r="AA219" s="303"/>
      <c r="AB219" s="304"/>
      <c r="AC219" s="296"/>
      <c r="AD219" s="297"/>
      <c r="AE219" s="297"/>
      <c r="AF219" s="297"/>
      <c r="AG219" s="298"/>
      <c r="AH219" s="299"/>
      <c r="AI219" s="300"/>
      <c r="AJ219" s="300"/>
      <c r="AK219" s="300"/>
      <c r="AL219" s="300"/>
      <c r="AM219" s="300"/>
      <c r="AN219" s="300"/>
      <c r="AO219" s="300"/>
      <c r="AP219" s="300"/>
      <c r="AQ219" s="300"/>
      <c r="AR219" s="300"/>
      <c r="AS219" s="300"/>
      <c r="AT219" s="301"/>
      <c r="AU219" s="302"/>
      <c r="AV219" s="303"/>
      <c r="AW219" s="303"/>
      <c r="AX219" s="305"/>
      <c r="AY219" s="34">
        <f t="shared" si="16"/>
        <v>0</v>
      </c>
    </row>
    <row r="220" spans="1:51" ht="24.75" customHeight="1" x14ac:dyDescent="0.15">
      <c r="A220" s="970"/>
      <c r="B220" s="971"/>
      <c r="C220" s="971"/>
      <c r="D220" s="971"/>
      <c r="E220" s="971"/>
      <c r="F220" s="972"/>
      <c r="G220" s="296"/>
      <c r="H220" s="297"/>
      <c r="I220" s="297"/>
      <c r="J220" s="297"/>
      <c r="K220" s="298"/>
      <c r="L220" s="299"/>
      <c r="M220" s="300"/>
      <c r="N220" s="300"/>
      <c r="O220" s="300"/>
      <c r="P220" s="300"/>
      <c r="Q220" s="300"/>
      <c r="R220" s="300"/>
      <c r="S220" s="300"/>
      <c r="T220" s="300"/>
      <c r="U220" s="300"/>
      <c r="V220" s="300"/>
      <c r="W220" s="300"/>
      <c r="X220" s="301"/>
      <c r="Y220" s="302"/>
      <c r="Z220" s="303"/>
      <c r="AA220" s="303"/>
      <c r="AB220" s="304"/>
      <c r="AC220" s="296"/>
      <c r="AD220" s="297"/>
      <c r="AE220" s="297"/>
      <c r="AF220" s="297"/>
      <c r="AG220" s="298"/>
      <c r="AH220" s="299"/>
      <c r="AI220" s="300"/>
      <c r="AJ220" s="300"/>
      <c r="AK220" s="300"/>
      <c r="AL220" s="300"/>
      <c r="AM220" s="300"/>
      <c r="AN220" s="300"/>
      <c r="AO220" s="300"/>
      <c r="AP220" s="300"/>
      <c r="AQ220" s="300"/>
      <c r="AR220" s="300"/>
      <c r="AS220" s="300"/>
      <c r="AT220" s="301"/>
      <c r="AU220" s="302"/>
      <c r="AV220" s="303"/>
      <c r="AW220" s="303"/>
      <c r="AX220" s="305"/>
      <c r="AY220" s="34">
        <f t="shared" si="16"/>
        <v>0</v>
      </c>
    </row>
    <row r="221" spans="1:51" ht="24.75" customHeight="1" x14ac:dyDescent="0.15">
      <c r="A221" s="970"/>
      <c r="B221" s="971"/>
      <c r="C221" s="971"/>
      <c r="D221" s="971"/>
      <c r="E221" s="971"/>
      <c r="F221" s="972"/>
      <c r="G221" s="296"/>
      <c r="H221" s="297"/>
      <c r="I221" s="297"/>
      <c r="J221" s="297"/>
      <c r="K221" s="298"/>
      <c r="L221" s="299"/>
      <c r="M221" s="300"/>
      <c r="N221" s="300"/>
      <c r="O221" s="300"/>
      <c r="P221" s="300"/>
      <c r="Q221" s="300"/>
      <c r="R221" s="300"/>
      <c r="S221" s="300"/>
      <c r="T221" s="300"/>
      <c r="U221" s="300"/>
      <c r="V221" s="300"/>
      <c r="W221" s="300"/>
      <c r="X221" s="301"/>
      <c r="Y221" s="302"/>
      <c r="Z221" s="303"/>
      <c r="AA221" s="303"/>
      <c r="AB221" s="304"/>
      <c r="AC221" s="296"/>
      <c r="AD221" s="297"/>
      <c r="AE221" s="297"/>
      <c r="AF221" s="297"/>
      <c r="AG221" s="298"/>
      <c r="AH221" s="299"/>
      <c r="AI221" s="300"/>
      <c r="AJ221" s="300"/>
      <c r="AK221" s="300"/>
      <c r="AL221" s="300"/>
      <c r="AM221" s="300"/>
      <c r="AN221" s="300"/>
      <c r="AO221" s="300"/>
      <c r="AP221" s="300"/>
      <c r="AQ221" s="300"/>
      <c r="AR221" s="300"/>
      <c r="AS221" s="300"/>
      <c r="AT221" s="301"/>
      <c r="AU221" s="302"/>
      <c r="AV221" s="303"/>
      <c r="AW221" s="303"/>
      <c r="AX221" s="305"/>
      <c r="AY221" s="34">
        <f t="shared" si="16"/>
        <v>0</v>
      </c>
    </row>
    <row r="222" spans="1:51" ht="24.75" customHeight="1" x14ac:dyDescent="0.15">
      <c r="A222" s="970"/>
      <c r="B222" s="971"/>
      <c r="C222" s="971"/>
      <c r="D222" s="971"/>
      <c r="E222" s="971"/>
      <c r="F222" s="972"/>
      <c r="G222" s="296"/>
      <c r="H222" s="297"/>
      <c r="I222" s="297"/>
      <c r="J222" s="297"/>
      <c r="K222" s="298"/>
      <c r="L222" s="299"/>
      <c r="M222" s="300"/>
      <c r="N222" s="300"/>
      <c r="O222" s="300"/>
      <c r="P222" s="300"/>
      <c r="Q222" s="300"/>
      <c r="R222" s="300"/>
      <c r="S222" s="300"/>
      <c r="T222" s="300"/>
      <c r="U222" s="300"/>
      <c r="V222" s="300"/>
      <c r="W222" s="300"/>
      <c r="X222" s="301"/>
      <c r="Y222" s="302"/>
      <c r="Z222" s="303"/>
      <c r="AA222" s="303"/>
      <c r="AB222" s="304"/>
      <c r="AC222" s="296"/>
      <c r="AD222" s="297"/>
      <c r="AE222" s="297"/>
      <c r="AF222" s="297"/>
      <c r="AG222" s="298"/>
      <c r="AH222" s="299"/>
      <c r="AI222" s="300"/>
      <c r="AJ222" s="300"/>
      <c r="AK222" s="300"/>
      <c r="AL222" s="300"/>
      <c r="AM222" s="300"/>
      <c r="AN222" s="300"/>
      <c r="AO222" s="300"/>
      <c r="AP222" s="300"/>
      <c r="AQ222" s="300"/>
      <c r="AR222" s="300"/>
      <c r="AS222" s="300"/>
      <c r="AT222" s="301"/>
      <c r="AU222" s="302"/>
      <c r="AV222" s="303"/>
      <c r="AW222" s="303"/>
      <c r="AX222" s="305"/>
      <c r="AY222" s="34">
        <f t="shared" si="16"/>
        <v>0</v>
      </c>
    </row>
    <row r="223" spans="1:51" ht="24.75" customHeight="1" x14ac:dyDescent="0.15">
      <c r="A223" s="970"/>
      <c r="B223" s="971"/>
      <c r="C223" s="971"/>
      <c r="D223" s="971"/>
      <c r="E223" s="971"/>
      <c r="F223" s="972"/>
      <c r="G223" s="296"/>
      <c r="H223" s="297"/>
      <c r="I223" s="297"/>
      <c r="J223" s="297"/>
      <c r="K223" s="298"/>
      <c r="L223" s="299"/>
      <c r="M223" s="300"/>
      <c r="N223" s="300"/>
      <c r="O223" s="300"/>
      <c r="P223" s="300"/>
      <c r="Q223" s="300"/>
      <c r="R223" s="300"/>
      <c r="S223" s="300"/>
      <c r="T223" s="300"/>
      <c r="U223" s="300"/>
      <c r="V223" s="300"/>
      <c r="W223" s="300"/>
      <c r="X223" s="301"/>
      <c r="Y223" s="302"/>
      <c r="Z223" s="303"/>
      <c r="AA223" s="303"/>
      <c r="AB223" s="304"/>
      <c r="AC223" s="296"/>
      <c r="AD223" s="297"/>
      <c r="AE223" s="297"/>
      <c r="AF223" s="297"/>
      <c r="AG223" s="298"/>
      <c r="AH223" s="299"/>
      <c r="AI223" s="300"/>
      <c r="AJ223" s="300"/>
      <c r="AK223" s="300"/>
      <c r="AL223" s="300"/>
      <c r="AM223" s="300"/>
      <c r="AN223" s="300"/>
      <c r="AO223" s="300"/>
      <c r="AP223" s="300"/>
      <c r="AQ223" s="300"/>
      <c r="AR223" s="300"/>
      <c r="AS223" s="300"/>
      <c r="AT223" s="301"/>
      <c r="AU223" s="302"/>
      <c r="AV223" s="303"/>
      <c r="AW223" s="303"/>
      <c r="AX223" s="305"/>
      <c r="AY223" s="34">
        <f t="shared" si="16"/>
        <v>0</v>
      </c>
    </row>
    <row r="224" spans="1:51" ht="24.75" customHeight="1" x14ac:dyDescent="0.15">
      <c r="A224" s="970"/>
      <c r="B224" s="971"/>
      <c r="C224" s="971"/>
      <c r="D224" s="971"/>
      <c r="E224" s="971"/>
      <c r="F224" s="972"/>
      <c r="G224" s="296"/>
      <c r="H224" s="297"/>
      <c r="I224" s="297"/>
      <c r="J224" s="297"/>
      <c r="K224" s="298"/>
      <c r="L224" s="299"/>
      <c r="M224" s="300"/>
      <c r="N224" s="300"/>
      <c r="O224" s="300"/>
      <c r="P224" s="300"/>
      <c r="Q224" s="300"/>
      <c r="R224" s="300"/>
      <c r="S224" s="300"/>
      <c r="T224" s="300"/>
      <c r="U224" s="300"/>
      <c r="V224" s="300"/>
      <c r="W224" s="300"/>
      <c r="X224" s="301"/>
      <c r="Y224" s="302"/>
      <c r="Z224" s="303"/>
      <c r="AA224" s="303"/>
      <c r="AB224" s="304"/>
      <c r="AC224" s="296"/>
      <c r="AD224" s="297"/>
      <c r="AE224" s="297"/>
      <c r="AF224" s="297"/>
      <c r="AG224" s="298"/>
      <c r="AH224" s="299"/>
      <c r="AI224" s="300"/>
      <c r="AJ224" s="300"/>
      <c r="AK224" s="300"/>
      <c r="AL224" s="300"/>
      <c r="AM224" s="300"/>
      <c r="AN224" s="300"/>
      <c r="AO224" s="300"/>
      <c r="AP224" s="300"/>
      <c r="AQ224" s="300"/>
      <c r="AR224" s="300"/>
      <c r="AS224" s="300"/>
      <c r="AT224" s="301"/>
      <c r="AU224" s="302"/>
      <c r="AV224" s="303"/>
      <c r="AW224" s="303"/>
      <c r="AX224" s="305"/>
      <c r="AY224" s="34">
        <f t="shared" si="16"/>
        <v>0</v>
      </c>
    </row>
    <row r="225" spans="1:51" ht="24.75" customHeight="1" x14ac:dyDescent="0.15">
      <c r="A225" s="970"/>
      <c r="B225" s="971"/>
      <c r="C225" s="971"/>
      <c r="D225" s="971"/>
      <c r="E225" s="971"/>
      <c r="F225" s="972"/>
      <c r="G225" s="296"/>
      <c r="H225" s="297"/>
      <c r="I225" s="297"/>
      <c r="J225" s="297"/>
      <c r="K225" s="298"/>
      <c r="L225" s="299"/>
      <c r="M225" s="300"/>
      <c r="N225" s="300"/>
      <c r="O225" s="300"/>
      <c r="P225" s="300"/>
      <c r="Q225" s="300"/>
      <c r="R225" s="300"/>
      <c r="S225" s="300"/>
      <c r="T225" s="300"/>
      <c r="U225" s="300"/>
      <c r="V225" s="300"/>
      <c r="W225" s="300"/>
      <c r="X225" s="301"/>
      <c r="Y225" s="302"/>
      <c r="Z225" s="303"/>
      <c r="AA225" s="303"/>
      <c r="AB225" s="304"/>
      <c r="AC225" s="296"/>
      <c r="AD225" s="297"/>
      <c r="AE225" s="297"/>
      <c r="AF225" s="297"/>
      <c r="AG225" s="298"/>
      <c r="AH225" s="299"/>
      <c r="AI225" s="300"/>
      <c r="AJ225" s="300"/>
      <c r="AK225" s="300"/>
      <c r="AL225" s="300"/>
      <c r="AM225" s="300"/>
      <c r="AN225" s="300"/>
      <c r="AO225" s="300"/>
      <c r="AP225" s="300"/>
      <c r="AQ225" s="300"/>
      <c r="AR225" s="300"/>
      <c r="AS225" s="300"/>
      <c r="AT225" s="301"/>
      <c r="AU225" s="302"/>
      <c r="AV225" s="303"/>
      <c r="AW225" s="303"/>
      <c r="AX225" s="305"/>
      <c r="AY225" s="34">
        <f t="shared" si="16"/>
        <v>0</v>
      </c>
    </row>
    <row r="226" spans="1:51" ht="24.75" customHeight="1" thickBot="1" x14ac:dyDescent="0.2">
      <c r="A226" s="970"/>
      <c r="B226" s="971"/>
      <c r="C226" s="971"/>
      <c r="D226" s="971"/>
      <c r="E226" s="971"/>
      <c r="F226" s="972"/>
      <c r="G226" s="287" t="s">
        <v>18</v>
      </c>
      <c r="H226" s="288"/>
      <c r="I226" s="288"/>
      <c r="J226" s="288"/>
      <c r="K226" s="288"/>
      <c r="L226" s="289"/>
      <c r="M226" s="290"/>
      <c r="N226" s="290"/>
      <c r="O226" s="290"/>
      <c r="P226" s="290"/>
      <c r="Q226" s="290"/>
      <c r="R226" s="290"/>
      <c r="S226" s="290"/>
      <c r="T226" s="290"/>
      <c r="U226" s="290"/>
      <c r="V226" s="290"/>
      <c r="W226" s="290"/>
      <c r="X226" s="291"/>
      <c r="Y226" s="292">
        <f>SUM(Y216:AB225)</f>
        <v>0</v>
      </c>
      <c r="Z226" s="293"/>
      <c r="AA226" s="293"/>
      <c r="AB226" s="294"/>
      <c r="AC226" s="287" t="s">
        <v>18</v>
      </c>
      <c r="AD226" s="288"/>
      <c r="AE226" s="288"/>
      <c r="AF226" s="288"/>
      <c r="AG226" s="288"/>
      <c r="AH226" s="289"/>
      <c r="AI226" s="290"/>
      <c r="AJ226" s="290"/>
      <c r="AK226" s="290"/>
      <c r="AL226" s="290"/>
      <c r="AM226" s="290"/>
      <c r="AN226" s="290"/>
      <c r="AO226" s="290"/>
      <c r="AP226" s="290"/>
      <c r="AQ226" s="290"/>
      <c r="AR226" s="290"/>
      <c r="AS226" s="290"/>
      <c r="AT226" s="291"/>
      <c r="AU226" s="292">
        <f>SUM(AU216:AX225)</f>
        <v>0</v>
      </c>
      <c r="AV226" s="293"/>
      <c r="AW226" s="293"/>
      <c r="AX226" s="295"/>
      <c r="AY226" s="34">
        <f t="shared" si="16"/>
        <v>0</v>
      </c>
    </row>
    <row r="227" spans="1:51" ht="30" customHeight="1" x14ac:dyDescent="0.15">
      <c r="A227" s="970"/>
      <c r="B227" s="971"/>
      <c r="C227" s="971"/>
      <c r="D227" s="971"/>
      <c r="E227" s="971"/>
      <c r="F227" s="972"/>
      <c r="G227" s="316" t="s">
        <v>268</v>
      </c>
      <c r="H227" s="317"/>
      <c r="I227" s="317"/>
      <c r="J227" s="317"/>
      <c r="K227" s="317"/>
      <c r="L227" s="317"/>
      <c r="M227" s="317"/>
      <c r="N227" s="317"/>
      <c r="O227" s="317"/>
      <c r="P227" s="317"/>
      <c r="Q227" s="317"/>
      <c r="R227" s="317"/>
      <c r="S227" s="317"/>
      <c r="T227" s="317"/>
      <c r="U227" s="317"/>
      <c r="V227" s="317"/>
      <c r="W227" s="317"/>
      <c r="X227" s="317"/>
      <c r="Y227" s="317"/>
      <c r="Z227" s="317"/>
      <c r="AA227" s="317"/>
      <c r="AB227" s="318"/>
      <c r="AC227" s="316" t="s">
        <v>269</v>
      </c>
      <c r="AD227" s="317"/>
      <c r="AE227" s="317"/>
      <c r="AF227" s="317"/>
      <c r="AG227" s="317"/>
      <c r="AH227" s="317"/>
      <c r="AI227" s="317"/>
      <c r="AJ227" s="317"/>
      <c r="AK227" s="317"/>
      <c r="AL227" s="317"/>
      <c r="AM227" s="317"/>
      <c r="AN227" s="317"/>
      <c r="AO227" s="317"/>
      <c r="AP227" s="317"/>
      <c r="AQ227" s="317"/>
      <c r="AR227" s="317"/>
      <c r="AS227" s="317"/>
      <c r="AT227" s="317"/>
      <c r="AU227" s="317"/>
      <c r="AV227" s="317"/>
      <c r="AW227" s="317"/>
      <c r="AX227" s="319"/>
      <c r="AY227">
        <f>COUNTA($G$229,$AC$229)</f>
        <v>0</v>
      </c>
    </row>
    <row r="228" spans="1:51" ht="25.5" customHeight="1" x14ac:dyDescent="0.15">
      <c r="A228" s="970"/>
      <c r="B228" s="971"/>
      <c r="C228" s="971"/>
      <c r="D228" s="971"/>
      <c r="E228" s="971"/>
      <c r="F228" s="972"/>
      <c r="G228" s="320" t="s">
        <v>15</v>
      </c>
      <c r="H228" s="321"/>
      <c r="I228" s="321"/>
      <c r="J228" s="321"/>
      <c r="K228" s="321"/>
      <c r="L228" s="322" t="s">
        <v>16</v>
      </c>
      <c r="M228" s="321"/>
      <c r="N228" s="321"/>
      <c r="O228" s="321"/>
      <c r="P228" s="321"/>
      <c r="Q228" s="321"/>
      <c r="R228" s="321"/>
      <c r="S228" s="321"/>
      <c r="T228" s="321"/>
      <c r="U228" s="321"/>
      <c r="V228" s="321"/>
      <c r="W228" s="321"/>
      <c r="X228" s="323"/>
      <c r="Y228" s="324" t="s">
        <v>17</v>
      </c>
      <c r="Z228" s="325"/>
      <c r="AA228" s="325"/>
      <c r="AB228" s="326"/>
      <c r="AC228" s="320" t="s">
        <v>15</v>
      </c>
      <c r="AD228" s="321"/>
      <c r="AE228" s="321"/>
      <c r="AF228" s="321"/>
      <c r="AG228" s="321"/>
      <c r="AH228" s="322" t="s">
        <v>16</v>
      </c>
      <c r="AI228" s="321"/>
      <c r="AJ228" s="321"/>
      <c r="AK228" s="321"/>
      <c r="AL228" s="321"/>
      <c r="AM228" s="321"/>
      <c r="AN228" s="321"/>
      <c r="AO228" s="321"/>
      <c r="AP228" s="321"/>
      <c r="AQ228" s="321"/>
      <c r="AR228" s="321"/>
      <c r="AS228" s="321"/>
      <c r="AT228" s="323"/>
      <c r="AU228" s="324" t="s">
        <v>17</v>
      </c>
      <c r="AV228" s="325"/>
      <c r="AW228" s="325"/>
      <c r="AX228" s="327"/>
      <c r="AY228" s="34">
        <f>$AY$227</f>
        <v>0</v>
      </c>
    </row>
    <row r="229" spans="1:51" ht="24.75" customHeight="1" x14ac:dyDescent="0.15">
      <c r="A229" s="970"/>
      <c r="B229" s="971"/>
      <c r="C229" s="971"/>
      <c r="D229" s="971"/>
      <c r="E229" s="971"/>
      <c r="F229" s="972"/>
      <c r="G229" s="306"/>
      <c r="H229" s="307"/>
      <c r="I229" s="307"/>
      <c r="J229" s="307"/>
      <c r="K229" s="308"/>
      <c r="L229" s="309"/>
      <c r="M229" s="310"/>
      <c r="N229" s="310"/>
      <c r="O229" s="310"/>
      <c r="P229" s="310"/>
      <c r="Q229" s="310"/>
      <c r="R229" s="310"/>
      <c r="S229" s="310"/>
      <c r="T229" s="310"/>
      <c r="U229" s="310"/>
      <c r="V229" s="310"/>
      <c r="W229" s="310"/>
      <c r="X229" s="311"/>
      <c r="Y229" s="312"/>
      <c r="Z229" s="313"/>
      <c r="AA229" s="313"/>
      <c r="AB229" s="314"/>
      <c r="AC229" s="306"/>
      <c r="AD229" s="307"/>
      <c r="AE229" s="307"/>
      <c r="AF229" s="307"/>
      <c r="AG229" s="308"/>
      <c r="AH229" s="309"/>
      <c r="AI229" s="310"/>
      <c r="AJ229" s="310"/>
      <c r="AK229" s="310"/>
      <c r="AL229" s="310"/>
      <c r="AM229" s="310"/>
      <c r="AN229" s="310"/>
      <c r="AO229" s="310"/>
      <c r="AP229" s="310"/>
      <c r="AQ229" s="310"/>
      <c r="AR229" s="310"/>
      <c r="AS229" s="310"/>
      <c r="AT229" s="311"/>
      <c r="AU229" s="312"/>
      <c r="AV229" s="313"/>
      <c r="AW229" s="313"/>
      <c r="AX229" s="315"/>
      <c r="AY229" s="34">
        <f t="shared" ref="AY229:AY239" si="17">$AY$227</f>
        <v>0</v>
      </c>
    </row>
    <row r="230" spans="1:51" ht="24.75" customHeight="1" x14ac:dyDescent="0.15">
      <c r="A230" s="970"/>
      <c r="B230" s="971"/>
      <c r="C230" s="971"/>
      <c r="D230" s="971"/>
      <c r="E230" s="971"/>
      <c r="F230" s="972"/>
      <c r="G230" s="296"/>
      <c r="H230" s="297"/>
      <c r="I230" s="297"/>
      <c r="J230" s="297"/>
      <c r="K230" s="298"/>
      <c r="L230" s="299"/>
      <c r="M230" s="300"/>
      <c r="N230" s="300"/>
      <c r="O230" s="300"/>
      <c r="P230" s="300"/>
      <c r="Q230" s="300"/>
      <c r="R230" s="300"/>
      <c r="S230" s="300"/>
      <c r="T230" s="300"/>
      <c r="U230" s="300"/>
      <c r="V230" s="300"/>
      <c r="W230" s="300"/>
      <c r="X230" s="301"/>
      <c r="Y230" s="302"/>
      <c r="Z230" s="303"/>
      <c r="AA230" s="303"/>
      <c r="AB230" s="304"/>
      <c r="AC230" s="296"/>
      <c r="AD230" s="297"/>
      <c r="AE230" s="297"/>
      <c r="AF230" s="297"/>
      <c r="AG230" s="298"/>
      <c r="AH230" s="299"/>
      <c r="AI230" s="300"/>
      <c r="AJ230" s="300"/>
      <c r="AK230" s="300"/>
      <c r="AL230" s="300"/>
      <c r="AM230" s="300"/>
      <c r="AN230" s="300"/>
      <c r="AO230" s="300"/>
      <c r="AP230" s="300"/>
      <c r="AQ230" s="300"/>
      <c r="AR230" s="300"/>
      <c r="AS230" s="300"/>
      <c r="AT230" s="301"/>
      <c r="AU230" s="302"/>
      <c r="AV230" s="303"/>
      <c r="AW230" s="303"/>
      <c r="AX230" s="305"/>
      <c r="AY230" s="34">
        <f t="shared" si="17"/>
        <v>0</v>
      </c>
    </row>
    <row r="231" spans="1:51" ht="24.75" customHeight="1" x14ac:dyDescent="0.15">
      <c r="A231" s="970"/>
      <c r="B231" s="971"/>
      <c r="C231" s="971"/>
      <c r="D231" s="971"/>
      <c r="E231" s="971"/>
      <c r="F231" s="972"/>
      <c r="G231" s="296"/>
      <c r="H231" s="297"/>
      <c r="I231" s="297"/>
      <c r="J231" s="297"/>
      <c r="K231" s="298"/>
      <c r="L231" s="299"/>
      <c r="M231" s="300"/>
      <c r="N231" s="300"/>
      <c r="O231" s="300"/>
      <c r="P231" s="300"/>
      <c r="Q231" s="300"/>
      <c r="R231" s="300"/>
      <c r="S231" s="300"/>
      <c r="T231" s="300"/>
      <c r="U231" s="300"/>
      <c r="V231" s="300"/>
      <c r="W231" s="300"/>
      <c r="X231" s="301"/>
      <c r="Y231" s="302"/>
      <c r="Z231" s="303"/>
      <c r="AA231" s="303"/>
      <c r="AB231" s="304"/>
      <c r="AC231" s="296"/>
      <c r="AD231" s="297"/>
      <c r="AE231" s="297"/>
      <c r="AF231" s="297"/>
      <c r="AG231" s="298"/>
      <c r="AH231" s="299"/>
      <c r="AI231" s="300"/>
      <c r="AJ231" s="300"/>
      <c r="AK231" s="300"/>
      <c r="AL231" s="300"/>
      <c r="AM231" s="300"/>
      <c r="AN231" s="300"/>
      <c r="AO231" s="300"/>
      <c r="AP231" s="300"/>
      <c r="AQ231" s="300"/>
      <c r="AR231" s="300"/>
      <c r="AS231" s="300"/>
      <c r="AT231" s="301"/>
      <c r="AU231" s="302"/>
      <c r="AV231" s="303"/>
      <c r="AW231" s="303"/>
      <c r="AX231" s="305"/>
      <c r="AY231" s="34">
        <f t="shared" si="17"/>
        <v>0</v>
      </c>
    </row>
    <row r="232" spans="1:51" ht="24.75" customHeight="1" x14ac:dyDescent="0.15">
      <c r="A232" s="970"/>
      <c r="B232" s="971"/>
      <c r="C232" s="971"/>
      <c r="D232" s="971"/>
      <c r="E232" s="971"/>
      <c r="F232" s="972"/>
      <c r="G232" s="296"/>
      <c r="H232" s="297"/>
      <c r="I232" s="297"/>
      <c r="J232" s="297"/>
      <c r="K232" s="298"/>
      <c r="L232" s="299"/>
      <c r="M232" s="300"/>
      <c r="N232" s="300"/>
      <c r="O232" s="300"/>
      <c r="P232" s="300"/>
      <c r="Q232" s="300"/>
      <c r="R232" s="300"/>
      <c r="S232" s="300"/>
      <c r="T232" s="300"/>
      <c r="U232" s="300"/>
      <c r="V232" s="300"/>
      <c r="W232" s="300"/>
      <c r="X232" s="301"/>
      <c r="Y232" s="302"/>
      <c r="Z232" s="303"/>
      <c r="AA232" s="303"/>
      <c r="AB232" s="304"/>
      <c r="AC232" s="296"/>
      <c r="AD232" s="297"/>
      <c r="AE232" s="297"/>
      <c r="AF232" s="297"/>
      <c r="AG232" s="298"/>
      <c r="AH232" s="299"/>
      <c r="AI232" s="300"/>
      <c r="AJ232" s="300"/>
      <c r="AK232" s="300"/>
      <c r="AL232" s="300"/>
      <c r="AM232" s="300"/>
      <c r="AN232" s="300"/>
      <c r="AO232" s="300"/>
      <c r="AP232" s="300"/>
      <c r="AQ232" s="300"/>
      <c r="AR232" s="300"/>
      <c r="AS232" s="300"/>
      <c r="AT232" s="301"/>
      <c r="AU232" s="302"/>
      <c r="AV232" s="303"/>
      <c r="AW232" s="303"/>
      <c r="AX232" s="305"/>
      <c r="AY232" s="34">
        <f t="shared" si="17"/>
        <v>0</v>
      </c>
    </row>
    <row r="233" spans="1:51" ht="24.75" customHeight="1" x14ac:dyDescent="0.15">
      <c r="A233" s="970"/>
      <c r="B233" s="971"/>
      <c r="C233" s="971"/>
      <c r="D233" s="971"/>
      <c r="E233" s="971"/>
      <c r="F233" s="972"/>
      <c r="G233" s="296"/>
      <c r="H233" s="297"/>
      <c r="I233" s="297"/>
      <c r="J233" s="297"/>
      <c r="K233" s="298"/>
      <c r="L233" s="299"/>
      <c r="M233" s="300"/>
      <c r="N233" s="300"/>
      <c r="O233" s="300"/>
      <c r="P233" s="300"/>
      <c r="Q233" s="300"/>
      <c r="R233" s="300"/>
      <c r="S233" s="300"/>
      <c r="T233" s="300"/>
      <c r="U233" s="300"/>
      <c r="V233" s="300"/>
      <c r="W233" s="300"/>
      <c r="X233" s="301"/>
      <c r="Y233" s="302"/>
      <c r="Z233" s="303"/>
      <c r="AA233" s="303"/>
      <c r="AB233" s="304"/>
      <c r="AC233" s="296"/>
      <c r="AD233" s="297"/>
      <c r="AE233" s="297"/>
      <c r="AF233" s="297"/>
      <c r="AG233" s="298"/>
      <c r="AH233" s="299"/>
      <c r="AI233" s="300"/>
      <c r="AJ233" s="300"/>
      <c r="AK233" s="300"/>
      <c r="AL233" s="300"/>
      <c r="AM233" s="300"/>
      <c r="AN233" s="300"/>
      <c r="AO233" s="300"/>
      <c r="AP233" s="300"/>
      <c r="AQ233" s="300"/>
      <c r="AR233" s="300"/>
      <c r="AS233" s="300"/>
      <c r="AT233" s="301"/>
      <c r="AU233" s="302"/>
      <c r="AV233" s="303"/>
      <c r="AW233" s="303"/>
      <c r="AX233" s="305"/>
      <c r="AY233" s="34">
        <f t="shared" si="17"/>
        <v>0</v>
      </c>
    </row>
    <row r="234" spans="1:51" ht="24.75" customHeight="1" x14ac:dyDescent="0.15">
      <c r="A234" s="970"/>
      <c r="B234" s="971"/>
      <c r="C234" s="971"/>
      <c r="D234" s="971"/>
      <c r="E234" s="971"/>
      <c r="F234" s="972"/>
      <c r="G234" s="296"/>
      <c r="H234" s="297"/>
      <c r="I234" s="297"/>
      <c r="J234" s="297"/>
      <c r="K234" s="298"/>
      <c r="L234" s="299"/>
      <c r="M234" s="300"/>
      <c r="N234" s="300"/>
      <c r="O234" s="300"/>
      <c r="P234" s="300"/>
      <c r="Q234" s="300"/>
      <c r="R234" s="300"/>
      <c r="S234" s="300"/>
      <c r="T234" s="300"/>
      <c r="U234" s="300"/>
      <c r="V234" s="300"/>
      <c r="W234" s="300"/>
      <c r="X234" s="301"/>
      <c r="Y234" s="302"/>
      <c r="Z234" s="303"/>
      <c r="AA234" s="303"/>
      <c r="AB234" s="304"/>
      <c r="AC234" s="296"/>
      <c r="AD234" s="297"/>
      <c r="AE234" s="297"/>
      <c r="AF234" s="297"/>
      <c r="AG234" s="298"/>
      <c r="AH234" s="299"/>
      <c r="AI234" s="300"/>
      <c r="AJ234" s="300"/>
      <c r="AK234" s="300"/>
      <c r="AL234" s="300"/>
      <c r="AM234" s="300"/>
      <c r="AN234" s="300"/>
      <c r="AO234" s="300"/>
      <c r="AP234" s="300"/>
      <c r="AQ234" s="300"/>
      <c r="AR234" s="300"/>
      <c r="AS234" s="300"/>
      <c r="AT234" s="301"/>
      <c r="AU234" s="302"/>
      <c r="AV234" s="303"/>
      <c r="AW234" s="303"/>
      <c r="AX234" s="305"/>
      <c r="AY234" s="34">
        <f t="shared" si="17"/>
        <v>0</v>
      </c>
    </row>
    <row r="235" spans="1:51" ht="24.75" customHeight="1" x14ac:dyDescent="0.15">
      <c r="A235" s="970"/>
      <c r="B235" s="971"/>
      <c r="C235" s="971"/>
      <c r="D235" s="971"/>
      <c r="E235" s="971"/>
      <c r="F235" s="972"/>
      <c r="G235" s="296"/>
      <c r="H235" s="297"/>
      <c r="I235" s="297"/>
      <c r="J235" s="297"/>
      <c r="K235" s="298"/>
      <c r="L235" s="299"/>
      <c r="M235" s="300"/>
      <c r="N235" s="300"/>
      <c r="O235" s="300"/>
      <c r="P235" s="300"/>
      <c r="Q235" s="300"/>
      <c r="R235" s="300"/>
      <c r="S235" s="300"/>
      <c r="T235" s="300"/>
      <c r="U235" s="300"/>
      <c r="V235" s="300"/>
      <c r="W235" s="300"/>
      <c r="X235" s="301"/>
      <c r="Y235" s="302"/>
      <c r="Z235" s="303"/>
      <c r="AA235" s="303"/>
      <c r="AB235" s="304"/>
      <c r="AC235" s="296"/>
      <c r="AD235" s="297"/>
      <c r="AE235" s="297"/>
      <c r="AF235" s="297"/>
      <c r="AG235" s="298"/>
      <c r="AH235" s="299"/>
      <c r="AI235" s="300"/>
      <c r="AJ235" s="300"/>
      <c r="AK235" s="300"/>
      <c r="AL235" s="300"/>
      <c r="AM235" s="300"/>
      <c r="AN235" s="300"/>
      <c r="AO235" s="300"/>
      <c r="AP235" s="300"/>
      <c r="AQ235" s="300"/>
      <c r="AR235" s="300"/>
      <c r="AS235" s="300"/>
      <c r="AT235" s="301"/>
      <c r="AU235" s="302"/>
      <c r="AV235" s="303"/>
      <c r="AW235" s="303"/>
      <c r="AX235" s="305"/>
      <c r="AY235" s="34">
        <f t="shared" si="17"/>
        <v>0</v>
      </c>
    </row>
    <row r="236" spans="1:51" ht="24.75" customHeight="1" x14ac:dyDescent="0.15">
      <c r="A236" s="970"/>
      <c r="B236" s="971"/>
      <c r="C236" s="971"/>
      <c r="D236" s="971"/>
      <c r="E236" s="971"/>
      <c r="F236" s="972"/>
      <c r="G236" s="296"/>
      <c r="H236" s="297"/>
      <c r="I236" s="297"/>
      <c r="J236" s="297"/>
      <c r="K236" s="298"/>
      <c r="L236" s="299"/>
      <c r="M236" s="300"/>
      <c r="N236" s="300"/>
      <c r="O236" s="300"/>
      <c r="P236" s="300"/>
      <c r="Q236" s="300"/>
      <c r="R236" s="300"/>
      <c r="S236" s="300"/>
      <c r="T236" s="300"/>
      <c r="U236" s="300"/>
      <c r="V236" s="300"/>
      <c r="W236" s="300"/>
      <c r="X236" s="301"/>
      <c r="Y236" s="302"/>
      <c r="Z236" s="303"/>
      <c r="AA236" s="303"/>
      <c r="AB236" s="304"/>
      <c r="AC236" s="296"/>
      <c r="AD236" s="297"/>
      <c r="AE236" s="297"/>
      <c r="AF236" s="297"/>
      <c r="AG236" s="298"/>
      <c r="AH236" s="299"/>
      <c r="AI236" s="300"/>
      <c r="AJ236" s="300"/>
      <c r="AK236" s="300"/>
      <c r="AL236" s="300"/>
      <c r="AM236" s="300"/>
      <c r="AN236" s="300"/>
      <c r="AO236" s="300"/>
      <c r="AP236" s="300"/>
      <c r="AQ236" s="300"/>
      <c r="AR236" s="300"/>
      <c r="AS236" s="300"/>
      <c r="AT236" s="301"/>
      <c r="AU236" s="302"/>
      <c r="AV236" s="303"/>
      <c r="AW236" s="303"/>
      <c r="AX236" s="305"/>
      <c r="AY236" s="34">
        <f t="shared" si="17"/>
        <v>0</v>
      </c>
    </row>
    <row r="237" spans="1:51" ht="24.75" customHeight="1" x14ac:dyDescent="0.15">
      <c r="A237" s="970"/>
      <c r="B237" s="971"/>
      <c r="C237" s="971"/>
      <c r="D237" s="971"/>
      <c r="E237" s="971"/>
      <c r="F237" s="972"/>
      <c r="G237" s="296"/>
      <c r="H237" s="297"/>
      <c r="I237" s="297"/>
      <c r="J237" s="297"/>
      <c r="K237" s="298"/>
      <c r="L237" s="299"/>
      <c r="M237" s="300"/>
      <c r="N237" s="300"/>
      <c r="O237" s="300"/>
      <c r="P237" s="300"/>
      <c r="Q237" s="300"/>
      <c r="R237" s="300"/>
      <c r="S237" s="300"/>
      <c r="T237" s="300"/>
      <c r="U237" s="300"/>
      <c r="V237" s="300"/>
      <c r="W237" s="300"/>
      <c r="X237" s="301"/>
      <c r="Y237" s="302"/>
      <c r="Z237" s="303"/>
      <c r="AA237" s="303"/>
      <c r="AB237" s="304"/>
      <c r="AC237" s="296"/>
      <c r="AD237" s="297"/>
      <c r="AE237" s="297"/>
      <c r="AF237" s="297"/>
      <c r="AG237" s="298"/>
      <c r="AH237" s="299"/>
      <c r="AI237" s="300"/>
      <c r="AJ237" s="300"/>
      <c r="AK237" s="300"/>
      <c r="AL237" s="300"/>
      <c r="AM237" s="300"/>
      <c r="AN237" s="300"/>
      <c r="AO237" s="300"/>
      <c r="AP237" s="300"/>
      <c r="AQ237" s="300"/>
      <c r="AR237" s="300"/>
      <c r="AS237" s="300"/>
      <c r="AT237" s="301"/>
      <c r="AU237" s="302"/>
      <c r="AV237" s="303"/>
      <c r="AW237" s="303"/>
      <c r="AX237" s="305"/>
      <c r="AY237" s="34">
        <f t="shared" si="17"/>
        <v>0</v>
      </c>
    </row>
    <row r="238" spans="1:51" ht="24.75" customHeight="1" x14ac:dyDescent="0.15">
      <c r="A238" s="970"/>
      <c r="B238" s="971"/>
      <c r="C238" s="971"/>
      <c r="D238" s="971"/>
      <c r="E238" s="971"/>
      <c r="F238" s="972"/>
      <c r="G238" s="296"/>
      <c r="H238" s="297"/>
      <c r="I238" s="297"/>
      <c r="J238" s="297"/>
      <c r="K238" s="298"/>
      <c r="L238" s="299"/>
      <c r="M238" s="300"/>
      <c r="N238" s="300"/>
      <c r="O238" s="300"/>
      <c r="P238" s="300"/>
      <c r="Q238" s="300"/>
      <c r="R238" s="300"/>
      <c r="S238" s="300"/>
      <c r="T238" s="300"/>
      <c r="U238" s="300"/>
      <c r="V238" s="300"/>
      <c r="W238" s="300"/>
      <c r="X238" s="301"/>
      <c r="Y238" s="302"/>
      <c r="Z238" s="303"/>
      <c r="AA238" s="303"/>
      <c r="AB238" s="304"/>
      <c r="AC238" s="296"/>
      <c r="AD238" s="297"/>
      <c r="AE238" s="297"/>
      <c r="AF238" s="297"/>
      <c r="AG238" s="298"/>
      <c r="AH238" s="299"/>
      <c r="AI238" s="300"/>
      <c r="AJ238" s="300"/>
      <c r="AK238" s="300"/>
      <c r="AL238" s="300"/>
      <c r="AM238" s="300"/>
      <c r="AN238" s="300"/>
      <c r="AO238" s="300"/>
      <c r="AP238" s="300"/>
      <c r="AQ238" s="300"/>
      <c r="AR238" s="300"/>
      <c r="AS238" s="300"/>
      <c r="AT238" s="301"/>
      <c r="AU238" s="302"/>
      <c r="AV238" s="303"/>
      <c r="AW238" s="303"/>
      <c r="AX238" s="305"/>
      <c r="AY238" s="34">
        <f t="shared" si="17"/>
        <v>0</v>
      </c>
    </row>
    <row r="239" spans="1:51" ht="24.75" customHeight="1" thickBot="1" x14ac:dyDescent="0.2">
      <c r="A239" s="970"/>
      <c r="B239" s="971"/>
      <c r="C239" s="971"/>
      <c r="D239" s="971"/>
      <c r="E239" s="971"/>
      <c r="F239" s="972"/>
      <c r="G239" s="287" t="s">
        <v>18</v>
      </c>
      <c r="H239" s="288"/>
      <c r="I239" s="288"/>
      <c r="J239" s="288"/>
      <c r="K239" s="288"/>
      <c r="L239" s="289"/>
      <c r="M239" s="290"/>
      <c r="N239" s="290"/>
      <c r="O239" s="290"/>
      <c r="P239" s="290"/>
      <c r="Q239" s="290"/>
      <c r="R239" s="290"/>
      <c r="S239" s="290"/>
      <c r="T239" s="290"/>
      <c r="U239" s="290"/>
      <c r="V239" s="290"/>
      <c r="W239" s="290"/>
      <c r="X239" s="291"/>
      <c r="Y239" s="292">
        <f>SUM(Y229:AB238)</f>
        <v>0</v>
      </c>
      <c r="Z239" s="293"/>
      <c r="AA239" s="293"/>
      <c r="AB239" s="294"/>
      <c r="AC239" s="287" t="s">
        <v>18</v>
      </c>
      <c r="AD239" s="288"/>
      <c r="AE239" s="288"/>
      <c r="AF239" s="288"/>
      <c r="AG239" s="288"/>
      <c r="AH239" s="289"/>
      <c r="AI239" s="290"/>
      <c r="AJ239" s="290"/>
      <c r="AK239" s="290"/>
      <c r="AL239" s="290"/>
      <c r="AM239" s="290"/>
      <c r="AN239" s="290"/>
      <c r="AO239" s="290"/>
      <c r="AP239" s="290"/>
      <c r="AQ239" s="290"/>
      <c r="AR239" s="290"/>
      <c r="AS239" s="290"/>
      <c r="AT239" s="291"/>
      <c r="AU239" s="292">
        <f>SUM(AU229:AX238)</f>
        <v>0</v>
      </c>
      <c r="AV239" s="293"/>
      <c r="AW239" s="293"/>
      <c r="AX239" s="295"/>
      <c r="AY239" s="34">
        <f t="shared" si="17"/>
        <v>0</v>
      </c>
    </row>
    <row r="240" spans="1:51" ht="30" customHeight="1" x14ac:dyDescent="0.15">
      <c r="A240" s="970"/>
      <c r="B240" s="971"/>
      <c r="C240" s="971"/>
      <c r="D240" s="971"/>
      <c r="E240" s="971"/>
      <c r="F240" s="972"/>
      <c r="G240" s="316" t="s">
        <v>270</v>
      </c>
      <c r="H240" s="317"/>
      <c r="I240" s="317"/>
      <c r="J240" s="317"/>
      <c r="K240" s="317"/>
      <c r="L240" s="317"/>
      <c r="M240" s="317"/>
      <c r="N240" s="317"/>
      <c r="O240" s="317"/>
      <c r="P240" s="317"/>
      <c r="Q240" s="317"/>
      <c r="R240" s="317"/>
      <c r="S240" s="317"/>
      <c r="T240" s="317"/>
      <c r="U240" s="317"/>
      <c r="V240" s="317"/>
      <c r="W240" s="317"/>
      <c r="X240" s="317"/>
      <c r="Y240" s="317"/>
      <c r="Z240" s="317"/>
      <c r="AA240" s="317"/>
      <c r="AB240" s="318"/>
      <c r="AC240" s="316" t="s">
        <v>271</v>
      </c>
      <c r="AD240" s="317"/>
      <c r="AE240" s="317"/>
      <c r="AF240" s="317"/>
      <c r="AG240" s="317"/>
      <c r="AH240" s="317"/>
      <c r="AI240" s="317"/>
      <c r="AJ240" s="317"/>
      <c r="AK240" s="317"/>
      <c r="AL240" s="317"/>
      <c r="AM240" s="317"/>
      <c r="AN240" s="317"/>
      <c r="AO240" s="317"/>
      <c r="AP240" s="317"/>
      <c r="AQ240" s="317"/>
      <c r="AR240" s="317"/>
      <c r="AS240" s="317"/>
      <c r="AT240" s="317"/>
      <c r="AU240" s="317"/>
      <c r="AV240" s="317"/>
      <c r="AW240" s="317"/>
      <c r="AX240" s="319"/>
      <c r="AY240">
        <f>COUNTA($G$242,$AC$242)</f>
        <v>0</v>
      </c>
    </row>
    <row r="241" spans="1:51" ht="24.75" customHeight="1" x14ac:dyDescent="0.15">
      <c r="A241" s="970"/>
      <c r="B241" s="971"/>
      <c r="C241" s="971"/>
      <c r="D241" s="971"/>
      <c r="E241" s="971"/>
      <c r="F241" s="972"/>
      <c r="G241" s="320" t="s">
        <v>15</v>
      </c>
      <c r="H241" s="321"/>
      <c r="I241" s="321"/>
      <c r="J241" s="321"/>
      <c r="K241" s="321"/>
      <c r="L241" s="322" t="s">
        <v>16</v>
      </c>
      <c r="M241" s="321"/>
      <c r="N241" s="321"/>
      <c r="O241" s="321"/>
      <c r="P241" s="321"/>
      <c r="Q241" s="321"/>
      <c r="R241" s="321"/>
      <c r="S241" s="321"/>
      <c r="T241" s="321"/>
      <c r="U241" s="321"/>
      <c r="V241" s="321"/>
      <c r="W241" s="321"/>
      <c r="X241" s="323"/>
      <c r="Y241" s="324" t="s">
        <v>17</v>
      </c>
      <c r="Z241" s="325"/>
      <c r="AA241" s="325"/>
      <c r="AB241" s="326"/>
      <c r="AC241" s="320" t="s">
        <v>15</v>
      </c>
      <c r="AD241" s="321"/>
      <c r="AE241" s="321"/>
      <c r="AF241" s="321"/>
      <c r="AG241" s="321"/>
      <c r="AH241" s="322" t="s">
        <v>16</v>
      </c>
      <c r="AI241" s="321"/>
      <c r="AJ241" s="321"/>
      <c r="AK241" s="321"/>
      <c r="AL241" s="321"/>
      <c r="AM241" s="321"/>
      <c r="AN241" s="321"/>
      <c r="AO241" s="321"/>
      <c r="AP241" s="321"/>
      <c r="AQ241" s="321"/>
      <c r="AR241" s="321"/>
      <c r="AS241" s="321"/>
      <c r="AT241" s="323"/>
      <c r="AU241" s="324" t="s">
        <v>17</v>
      </c>
      <c r="AV241" s="325"/>
      <c r="AW241" s="325"/>
      <c r="AX241" s="327"/>
      <c r="AY241" s="34">
        <f>$AY$240</f>
        <v>0</v>
      </c>
    </row>
    <row r="242" spans="1:51" ht="24.75" customHeight="1" x14ac:dyDescent="0.15">
      <c r="A242" s="970"/>
      <c r="B242" s="971"/>
      <c r="C242" s="971"/>
      <c r="D242" s="971"/>
      <c r="E242" s="971"/>
      <c r="F242" s="972"/>
      <c r="G242" s="306"/>
      <c r="H242" s="307"/>
      <c r="I242" s="307"/>
      <c r="J242" s="307"/>
      <c r="K242" s="308"/>
      <c r="L242" s="309"/>
      <c r="M242" s="310"/>
      <c r="N242" s="310"/>
      <c r="O242" s="310"/>
      <c r="P242" s="310"/>
      <c r="Q242" s="310"/>
      <c r="R242" s="310"/>
      <c r="S242" s="310"/>
      <c r="T242" s="310"/>
      <c r="U242" s="310"/>
      <c r="V242" s="310"/>
      <c r="W242" s="310"/>
      <c r="X242" s="311"/>
      <c r="Y242" s="312"/>
      <c r="Z242" s="313"/>
      <c r="AA242" s="313"/>
      <c r="AB242" s="314"/>
      <c r="AC242" s="306"/>
      <c r="AD242" s="307"/>
      <c r="AE242" s="307"/>
      <c r="AF242" s="307"/>
      <c r="AG242" s="308"/>
      <c r="AH242" s="309"/>
      <c r="AI242" s="310"/>
      <c r="AJ242" s="310"/>
      <c r="AK242" s="310"/>
      <c r="AL242" s="310"/>
      <c r="AM242" s="310"/>
      <c r="AN242" s="310"/>
      <c r="AO242" s="310"/>
      <c r="AP242" s="310"/>
      <c r="AQ242" s="310"/>
      <c r="AR242" s="310"/>
      <c r="AS242" s="310"/>
      <c r="AT242" s="311"/>
      <c r="AU242" s="312"/>
      <c r="AV242" s="313"/>
      <c r="AW242" s="313"/>
      <c r="AX242" s="315"/>
      <c r="AY242" s="34">
        <f t="shared" ref="AY242:AY252" si="18">$AY$240</f>
        <v>0</v>
      </c>
    </row>
    <row r="243" spans="1:51" ht="24.75" customHeight="1" x14ac:dyDescent="0.15">
      <c r="A243" s="970"/>
      <c r="B243" s="971"/>
      <c r="C243" s="971"/>
      <c r="D243" s="971"/>
      <c r="E243" s="971"/>
      <c r="F243" s="972"/>
      <c r="G243" s="296"/>
      <c r="H243" s="297"/>
      <c r="I243" s="297"/>
      <c r="J243" s="297"/>
      <c r="K243" s="298"/>
      <c r="L243" s="299"/>
      <c r="M243" s="300"/>
      <c r="N243" s="300"/>
      <c r="O243" s="300"/>
      <c r="P243" s="300"/>
      <c r="Q243" s="300"/>
      <c r="R243" s="300"/>
      <c r="S243" s="300"/>
      <c r="T243" s="300"/>
      <c r="U243" s="300"/>
      <c r="V243" s="300"/>
      <c r="W243" s="300"/>
      <c r="X243" s="301"/>
      <c r="Y243" s="302"/>
      <c r="Z243" s="303"/>
      <c r="AA243" s="303"/>
      <c r="AB243" s="304"/>
      <c r="AC243" s="296"/>
      <c r="AD243" s="297"/>
      <c r="AE243" s="297"/>
      <c r="AF243" s="297"/>
      <c r="AG243" s="298"/>
      <c r="AH243" s="299"/>
      <c r="AI243" s="300"/>
      <c r="AJ243" s="300"/>
      <c r="AK243" s="300"/>
      <c r="AL243" s="300"/>
      <c r="AM243" s="300"/>
      <c r="AN243" s="300"/>
      <c r="AO243" s="300"/>
      <c r="AP243" s="300"/>
      <c r="AQ243" s="300"/>
      <c r="AR243" s="300"/>
      <c r="AS243" s="300"/>
      <c r="AT243" s="301"/>
      <c r="AU243" s="302"/>
      <c r="AV243" s="303"/>
      <c r="AW243" s="303"/>
      <c r="AX243" s="305"/>
      <c r="AY243" s="34">
        <f t="shared" si="18"/>
        <v>0</v>
      </c>
    </row>
    <row r="244" spans="1:51" ht="24.75" customHeight="1" x14ac:dyDescent="0.15">
      <c r="A244" s="970"/>
      <c r="B244" s="971"/>
      <c r="C244" s="971"/>
      <c r="D244" s="971"/>
      <c r="E244" s="971"/>
      <c r="F244" s="972"/>
      <c r="G244" s="296"/>
      <c r="H244" s="297"/>
      <c r="I244" s="297"/>
      <c r="J244" s="297"/>
      <c r="K244" s="298"/>
      <c r="L244" s="299"/>
      <c r="M244" s="300"/>
      <c r="N244" s="300"/>
      <c r="O244" s="300"/>
      <c r="P244" s="300"/>
      <c r="Q244" s="300"/>
      <c r="R244" s="300"/>
      <c r="S244" s="300"/>
      <c r="T244" s="300"/>
      <c r="U244" s="300"/>
      <c r="V244" s="300"/>
      <c r="W244" s="300"/>
      <c r="X244" s="301"/>
      <c r="Y244" s="302"/>
      <c r="Z244" s="303"/>
      <c r="AA244" s="303"/>
      <c r="AB244" s="304"/>
      <c r="AC244" s="296"/>
      <c r="AD244" s="297"/>
      <c r="AE244" s="297"/>
      <c r="AF244" s="297"/>
      <c r="AG244" s="298"/>
      <c r="AH244" s="299"/>
      <c r="AI244" s="300"/>
      <c r="AJ244" s="300"/>
      <c r="AK244" s="300"/>
      <c r="AL244" s="300"/>
      <c r="AM244" s="300"/>
      <c r="AN244" s="300"/>
      <c r="AO244" s="300"/>
      <c r="AP244" s="300"/>
      <c r="AQ244" s="300"/>
      <c r="AR244" s="300"/>
      <c r="AS244" s="300"/>
      <c r="AT244" s="301"/>
      <c r="AU244" s="302"/>
      <c r="AV244" s="303"/>
      <c r="AW244" s="303"/>
      <c r="AX244" s="305"/>
      <c r="AY244" s="34">
        <f t="shared" si="18"/>
        <v>0</v>
      </c>
    </row>
    <row r="245" spans="1:51" ht="24.75" customHeight="1" x14ac:dyDescent="0.15">
      <c r="A245" s="970"/>
      <c r="B245" s="971"/>
      <c r="C245" s="971"/>
      <c r="D245" s="971"/>
      <c r="E245" s="971"/>
      <c r="F245" s="972"/>
      <c r="G245" s="296"/>
      <c r="H245" s="297"/>
      <c r="I245" s="297"/>
      <c r="J245" s="297"/>
      <c r="K245" s="298"/>
      <c r="L245" s="299"/>
      <c r="M245" s="300"/>
      <c r="N245" s="300"/>
      <c r="O245" s="300"/>
      <c r="P245" s="300"/>
      <c r="Q245" s="300"/>
      <c r="R245" s="300"/>
      <c r="S245" s="300"/>
      <c r="T245" s="300"/>
      <c r="U245" s="300"/>
      <c r="V245" s="300"/>
      <c r="W245" s="300"/>
      <c r="X245" s="301"/>
      <c r="Y245" s="302"/>
      <c r="Z245" s="303"/>
      <c r="AA245" s="303"/>
      <c r="AB245" s="304"/>
      <c r="AC245" s="296"/>
      <c r="AD245" s="297"/>
      <c r="AE245" s="297"/>
      <c r="AF245" s="297"/>
      <c r="AG245" s="298"/>
      <c r="AH245" s="299"/>
      <c r="AI245" s="300"/>
      <c r="AJ245" s="300"/>
      <c r="AK245" s="300"/>
      <c r="AL245" s="300"/>
      <c r="AM245" s="300"/>
      <c r="AN245" s="300"/>
      <c r="AO245" s="300"/>
      <c r="AP245" s="300"/>
      <c r="AQ245" s="300"/>
      <c r="AR245" s="300"/>
      <c r="AS245" s="300"/>
      <c r="AT245" s="301"/>
      <c r="AU245" s="302"/>
      <c r="AV245" s="303"/>
      <c r="AW245" s="303"/>
      <c r="AX245" s="305"/>
      <c r="AY245" s="34">
        <f t="shared" si="18"/>
        <v>0</v>
      </c>
    </row>
    <row r="246" spans="1:51" ht="24.75" customHeight="1" x14ac:dyDescent="0.15">
      <c r="A246" s="970"/>
      <c r="B246" s="971"/>
      <c r="C246" s="971"/>
      <c r="D246" s="971"/>
      <c r="E246" s="971"/>
      <c r="F246" s="972"/>
      <c r="G246" s="296"/>
      <c r="H246" s="297"/>
      <c r="I246" s="297"/>
      <c r="J246" s="297"/>
      <c r="K246" s="298"/>
      <c r="L246" s="299"/>
      <c r="M246" s="300"/>
      <c r="N246" s="300"/>
      <c r="O246" s="300"/>
      <c r="P246" s="300"/>
      <c r="Q246" s="300"/>
      <c r="R246" s="300"/>
      <c r="S246" s="300"/>
      <c r="T246" s="300"/>
      <c r="U246" s="300"/>
      <c r="V246" s="300"/>
      <c r="W246" s="300"/>
      <c r="X246" s="301"/>
      <c r="Y246" s="302"/>
      <c r="Z246" s="303"/>
      <c r="AA246" s="303"/>
      <c r="AB246" s="304"/>
      <c r="AC246" s="296"/>
      <c r="AD246" s="297"/>
      <c r="AE246" s="297"/>
      <c r="AF246" s="297"/>
      <c r="AG246" s="298"/>
      <c r="AH246" s="299"/>
      <c r="AI246" s="300"/>
      <c r="AJ246" s="300"/>
      <c r="AK246" s="300"/>
      <c r="AL246" s="300"/>
      <c r="AM246" s="300"/>
      <c r="AN246" s="300"/>
      <c r="AO246" s="300"/>
      <c r="AP246" s="300"/>
      <c r="AQ246" s="300"/>
      <c r="AR246" s="300"/>
      <c r="AS246" s="300"/>
      <c r="AT246" s="301"/>
      <c r="AU246" s="302"/>
      <c r="AV246" s="303"/>
      <c r="AW246" s="303"/>
      <c r="AX246" s="305"/>
      <c r="AY246" s="34">
        <f t="shared" si="18"/>
        <v>0</v>
      </c>
    </row>
    <row r="247" spans="1:51" ht="24.75" customHeight="1" x14ac:dyDescent="0.15">
      <c r="A247" s="970"/>
      <c r="B247" s="971"/>
      <c r="C247" s="971"/>
      <c r="D247" s="971"/>
      <c r="E247" s="971"/>
      <c r="F247" s="972"/>
      <c r="G247" s="296"/>
      <c r="H247" s="297"/>
      <c r="I247" s="297"/>
      <c r="J247" s="297"/>
      <c r="K247" s="298"/>
      <c r="L247" s="299"/>
      <c r="M247" s="300"/>
      <c r="N247" s="300"/>
      <c r="O247" s="300"/>
      <c r="P247" s="300"/>
      <c r="Q247" s="300"/>
      <c r="R247" s="300"/>
      <c r="S247" s="300"/>
      <c r="T247" s="300"/>
      <c r="U247" s="300"/>
      <c r="V247" s="300"/>
      <c r="W247" s="300"/>
      <c r="X247" s="301"/>
      <c r="Y247" s="302"/>
      <c r="Z247" s="303"/>
      <c r="AA247" s="303"/>
      <c r="AB247" s="304"/>
      <c r="AC247" s="296"/>
      <c r="AD247" s="297"/>
      <c r="AE247" s="297"/>
      <c r="AF247" s="297"/>
      <c r="AG247" s="298"/>
      <c r="AH247" s="299"/>
      <c r="AI247" s="300"/>
      <c r="AJ247" s="300"/>
      <c r="AK247" s="300"/>
      <c r="AL247" s="300"/>
      <c r="AM247" s="300"/>
      <c r="AN247" s="300"/>
      <c r="AO247" s="300"/>
      <c r="AP247" s="300"/>
      <c r="AQ247" s="300"/>
      <c r="AR247" s="300"/>
      <c r="AS247" s="300"/>
      <c r="AT247" s="301"/>
      <c r="AU247" s="302"/>
      <c r="AV247" s="303"/>
      <c r="AW247" s="303"/>
      <c r="AX247" s="305"/>
      <c r="AY247" s="34">
        <f t="shared" si="18"/>
        <v>0</v>
      </c>
    </row>
    <row r="248" spans="1:51" ht="24.75" customHeight="1" x14ac:dyDescent="0.15">
      <c r="A248" s="970"/>
      <c r="B248" s="971"/>
      <c r="C248" s="971"/>
      <c r="D248" s="971"/>
      <c r="E248" s="971"/>
      <c r="F248" s="972"/>
      <c r="G248" s="296"/>
      <c r="H248" s="297"/>
      <c r="I248" s="297"/>
      <c r="J248" s="297"/>
      <c r="K248" s="298"/>
      <c r="L248" s="299"/>
      <c r="M248" s="300"/>
      <c r="N248" s="300"/>
      <c r="O248" s="300"/>
      <c r="P248" s="300"/>
      <c r="Q248" s="300"/>
      <c r="R248" s="300"/>
      <c r="S248" s="300"/>
      <c r="T248" s="300"/>
      <c r="U248" s="300"/>
      <c r="V248" s="300"/>
      <c r="W248" s="300"/>
      <c r="X248" s="301"/>
      <c r="Y248" s="302"/>
      <c r="Z248" s="303"/>
      <c r="AA248" s="303"/>
      <c r="AB248" s="304"/>
      <c r="AC248" s="296"/>
      <c r="AD248" s="297"/>
      <c r="AE248" s="297"/>
      <c r="AF248" s="297"/>
      <c r="AG248" s="298"/>
      <c r="AH248" s="299"/>
      <c r="AI248" s="300"/>
      <c r="AJ248" s="300"/>
      <c r="AK248" s="300"/>
      <c r="AL248" s="300"/>
      <c r="AM248" s="300"/>
      <c r="AN248" s="300"/>
      <c r="AO248" s="300"/>
      <c r="AP248" s="300"/>
      <c r="AQ248" s="300"/>
      <c r="AR248" s="300"/>
      <c r="AS248" s="300"/>
      <c r="AT248" s="301"/>
      <c r="AU248" s="302"/>
      <c r="AV248" s="303"/>
      <c r="AW248" s="303"/>
      <c r="AX248" s="305"/>
      <c r="AY248" s="34">
        <f t="shared" si="18"/>
        <v>0</v>
      </c>
    </row>
    <row r="249" spans="1:51" ht="24.75" customHeight="1" x14ac:dyDescent="0.15">
      <c r="A249" s="970"/>
      <c r="B249" s="971"/>
      <c r="C249" s="971"/>
      <c r="D249" s="971"/>
      <c r="E249" s="971"/>
      <c r="F249" s="972"/>
      <c r="G249" s="296"/>
      <c r="H249" s="297"/>
      <c r="I249" s="297"/>
      <c r="J249" s="297"/>
      <c r="K249" s="298"/>
      <c r="L249" s="299"/>
      <c r="M249" s="300"/>
      <c r="N249" s="300"/>
      <c r="O249" s="300"/>
      <c r="P249" s="300"/>
      <c r="Q249" s="300"/>
      <c r="R249" s="300"/>
      <c r="S249" s="300"/>
      <c r="T249" s="300"/>
      <c r="U249" s="300"/>
      <c r="V249" s="300"/>
      <c r="W249" s="300"/>
      <c r="X249" s="301"/>
      <c r="Y249" s="302"/>
      <c r="Z249" s="303"/>
      <c r="AA249" s="303"/>
      <c r="AB249" s="304"/>
      <c r="AC249" s="296"/>
      <c r="AD249" s="297"/>
      <c r="AE249" s="297"/>
      <c r="AF249" s="297"/>
      <c r="AG249" s="298"/>
      <c r="AH249" s="299"/>
      <c r="AI249" s="300"/>
      <c r="AJ249" s="300"/>
      <c r="AK249" s="300"/>
      <c r="AL249" s="300"/>
      <c r="AM249" s="300"/>
      <c r="AN249" s="300"/>
      <c r="AO249" s="300"/>
      <c r="AP249" s="300"/>
      <c r="AQ249" s="300"/>
      <c r="AR249" s="300"/>
      <c r="AS249" s="300"/>
      <c r="AT249" s="301"/>
      <c r="AU249" s="302"/>
      <c r="AV249" s="303"/>
      <c r="AW249" s="303"/>
      <c r="AX249" s="305"/>
      <c r="AY249" s="34">
        <f t="shared" si="18"/>
        <v>0</v>
      </c>
    </row>
    <row r="250" spans="1:51" ht="24.75" customHeight="1" x14ac:dyDescent="0.15">
      <c r="A250" s="970"/>
      <c r="B250" s="971"/>
      <c r="C250" s="971"/>
      <c r="D250" s="971"/>
      <c r="E250" s="971"/>
      <c r="F250" s="972"/>
      <c r="G250" s="296"/>
      <c r="H250" s="297"/>
      <c r="I250" s="297"/>
      <c r="J250" s="297"/>
      <c r="K250" s="298"/>
      <c r="L250" s="299"/>
      <c r="M250" s="300"/>
      <c r="N250" s="300"/>
      <c r="O250" s="300"/>
      <c r="P250" s="300"/>
      <c r="Q250" s="300"/>
      <c r="R250" s="300"/>
      <c r="S250" s="300"/>
      <c r="T250" s="300"/>
      <c r="U250" s="300"/>
      <c r="V250" s="300"/>
      <c r="W250" s="300"/>
      <c r="X250" s="301"/>
      <c r="Y250" s="302"/>
      <c r="Z250" s="303"/>
      <c r="AA250" s="303"/>
      <c r="AB250" s="304"/>
      <c r="AC250" s="296"/>
      <c r="AD250" s="297"/>
      <c r="AE250" s="297"/>
      <c r="AF250" s="297"/>
      <c r="AG250" s="298"/>
      <c r="AH250" s="299"/>
      <c r="AI250" s="300"/>
      <c r="AJ250" s="300"/>
      <c r="AK250" s="300"/>
      <c r="AL250" s="300"/>
      <c r="AM250" s="300"/>
      <c r="AN250" s="300"/>
      <c r="AO250" s="300"/>
      <c r="AP250" s="300"/>
      <c r="AQ250" s="300"/>
      <c r="AR250" s="300"/>
      <c r="AS250" s="300"/>
      <c r="AT250" s="301"/>
      <c r="AU250" s="302"/>
      <c r="AV250" s="303"/>
      <c r="AW250" s="303"/>
      <c r="AX250" s="305"/>
      <c r="AY250" s="34">
        <f t="shared" si="18"/>
        <v>0</v>
      </c>
    </row>
    <row r="251" spans="1:51" ht="24.75" customHeight="1" x14ac:dyDescent="0.15">
      <c r="A251" s="970"/>
      <c r="B251" s="971"/>
      <c r="C251" s="971"/>
      <c r="D251" s="971"/>
      <c r="E251" s="971"/>
      <c r="F251" s="972"/>
      <c r="G251" s="296"/>
      <c r="H251" s="297"/>
      <c r="I251" s="297"/>
      <c r="J251" s="297"/>
      <c r="K251" s="298"/>
      <c r="L251" s="299"/>
      <c r="M251" s="300"/>
      <c r="N251" s="300"/>
      <c r="O251" s="300"/>
      <c r="P251" s="300"/>
      <c r="Q251" s="300"/>
      <c r="R251" s="300"/>
      <c r="S251" s="300"/>
      <c r="T251" s="300"/>
      <c r="U251" s="300"/>
      <c r="V251" s="300"/>
      <c r="W251" s="300"/>
      <c r="X251" s="301"/>
      <c r="Y251" s="302"/>
      <c r="Z251" s="303"/>
      <c r="AA251" s="303"/>
      <c r="AB251" s="304"/>
      <c r="AC251" s="296"/>
      <c r="AD251" s="297"/>
      <c r="AE251" s="297"/>
      <c r="AF251" s="297"/>
      <c r="AG251" s="298"/>
      <c r="AH251" s="299"/>
      <c r="AI251" s="300"/>
      <c r="AJ251" s="300"/>
      <c r="AK251" s="300"/>
      <c r="AL251" s="300"/>
      <c r="AM251" s="300"/>
      <c r="AN251" s="300"/>
      <c r="AO251" s="300"/>
      <c r="AP251" s="300"/>
      <c r="AQ251" s="300"/>
      <c r="AR251" s="300"/>
      <c r="AS251" s="300"/>
      <c r="AT251" s="301"/>
      <c r="AU251" s="302"/>
      <c r="AV251" s="303"/>
      <c r="AW251" s="303"/>
      <c r="AX251" s="305"/>
      <c r="AY251" s="34">
        <f t="shared" si="18"/>
        <v>0</v>
      </c>
    </row>
    <row r="252" spans="1:51" ht="24.75" customHeight="1" thickBot="1" x14ac:dyDescent="0.2">
      <c r="A252" s="970"/>
      <c r="B252" s="971"/>
      <c r="C252" s="971"/>
      <c r="D252" s="971"/>
      <c r="E252" s="971"/>
      <c r="F252" s="972"/>
      <c r="G252" s="287" t="s">
        <v>18</v>
      </c>
      <c r="H252" s="288"/>
      <c r="I252" s="288"/>
      <c r="J252" s="288"/>
      <c r="K252" s="288"/>
      <c r="L252" s="289"/>
      <c r="M252" s="290"/>
      <c r="N252" s="290"/>
      <c r="O252" s="290"/>
      <c r="P252" s="290"/>
      <c r="Q252" s="290"/>
      <c r="R252" s="290"/>
      <c r="S252" s="290"/>
      <c r="T252" s="290"/>
      <c r="U252" s="290"/>
      <c r="V252" s="290"/>
      <c r="W252" s="290"/>
      <c r="X252" s="291"/>
      <c r="Y252" s="292">
        <f>SUM(Y242:AB251)</f>
        <v>0</v>
      </c>
      <c r="Z252" s="293"/>
      <c r="AA252" s="293"/>
      <c r="AB252" s="294"/>
      <c r="AC252" s="287" t="s">
        <v>18</v>
      </c>
      <c r="AD252" s="288"/>
      <c r="AE252" s="288"/>
      <c r="AF252" s="288"/>
      <c r="AG252" s="288"/>
      <c r="AH252" s="289"/>
      <c r="AI252" s="290"/>
      <c r="AJ252" s="290"/>
      <c r="AK252" s="290"/>
      <c r="AL252" s="290"/>
      <c r="AM252" s="290"/>
      <c r="AN252" s="290"/>
      <c r="AO252" s="290"/>
      <c r="AP252" s="290"/>
      <c r="AQ252" s="290"/>
      <c r="AR252" s="290"/>
      <c r="AS252" s="290"/>
      <c r="AT252" s="291"/>
      <c r="AU252" s="292">
        <f>SUM(AU242:AX251)</f>
        <v>0</v>
      </c>
      <c r="AV252" s="293"/>
      <c r="AW252" s="293"/>
      <c r="AX252" s="295"/>
      <c r="AY252" s="34">
        <f t="shared" si="18"/>
        <v>0</v>
      </c>
    </row>
    <row r="253" spans="1:51" ht="30" customHeight="1" x14ac:dyDescent="0.15">
      <c r="A253" s="970"/>
      <c r="B253" s="971"/>
      <c r="C253" s="971"/>
      <c r="D253" s="971"/>
      <c r="E253" s="971"/>
      <c r="F253" s="972"/>
      <c r="G253" s="316" t="s">
        <v>272</v>
      </c>
      <c r="H253" s="317"/>
      <c r="I253" s="317"/>
      <c r="J253" s="317"/>
      <c r="K253" s="317"/>
      <c r="L253" s="317"/>
      <c r="M253" s="317"/>
      <c r="N253" s="317"/>
      <c r="O253" s="317"/>
      <c r="P253" s="317"/>
      <c r="Q253" s="317"/>
      <c r="R253" s="317"/>
      <c r="S253" s="317"/>
      <c r="T253" s="317"/>
      <c r="U253" s="317"/>
      <c r="V253" s="317"/>
      <c r="W253" s="317"/>
      <c r="X253" s="317"/>
      <c r="Y253" s="317"/>
      <c r="Z253" s="317"/>
      <c r="AA253" s="317"/>
      <c r="AB253" s="318"/>
      <c r="AC253" s="316" t="s">
        <v>181</v>
      </c>
      <c r="AD253" s="317"/>
      <c r="AE253" s="317"/>
      <c r="AF253" s="317"/>
      <c r="AG253" s="317"/>
      <c r="AH253" s="317"/>
      <c r="AI253" s="317"/>
      <c r="AJ253" s="317"/>
      <c r="AK253" s="317"/>
      <c r="AL253" s="317"/>
      <c r="AM253" s="317"/>
      <c r="AN253" s="317"/>
      <c r="AO253" s="317"/>
      <c r="AP253" s="317"/>
      <c r="AQ253" s="317"/>
      <c r="AR253" s="317"/>
      <c r="AS253" s="317"/>
      <c r="AT253" s="317"/>
      <c r="AU253" s="317"/>
      <c r="AV253" s="317"/>
      <c r="AW253" s="317"/>
      <c r="AX253" s="319"/>
      <c r="AY253">
        <f>COUNTA($G$255,$AC$255)</f>
        <v>0</v>
      </c>
    </row>
    <row r="254" spans="1:51" ht="24.75" customHeight="1" x14ac:dyDescent="0.15">
      <c r="A254" s="970"/>
      <c r="B254" s="971"/>
      <c r="C254" s="971"/>
      <c r="D254" s="971"/>
      <c r="E254" s="971"/>
      <c r="F254" s="972"/>
      <c r="G254" s="320" t="s">
        <v>15</v>
      </c>
      <c r="H254" s="321"/>
      <c r="I254" s="321"/>
      <c r="J254" s="321"/>
      <c r="K254" s="321"/>
      <c r="L254" s="322" t="s">
        <v>16</v>
      </c>
      <c r="M254" s="321"/>
      <c r="N254" s="321"/>
      <c r="O254" s="321"/>
      <c r="P254" s="321"/>
      <c r="Q254" s="321"/>
      <c r="R254" s="321"/>
      <c r="S254" s="321"/>
      <c r="T254" s="321"/>
      <c r="U254" s="321"/>
      <c r="V254" s="321"/>
      <c r="W254" s="321"/>
      <c r="X254" s="323"/>
      <c r="Y254" s="324" t="s">
        <v>17</v>
      </c>
      <c r="Z254" s="325"/>
      <c r="AA254" s="325"/>
      <c r="AB254" s="326"/>
      <c r="AC254" s="320" t="s">
        <v>15</v>
      </c>
      <c r="AD254" s="321"/>
      <c r="AE254" s="321"/>
      <c r="AF254" s="321"/>
      <c r="AG254" s="321"/>
      <c r="AH254" s="322" t="s">
        <v>16</v>
      </c>
      <c r="AI254" s="321"/>
      <c r="AJ254" s="321"/>
      <c r="AK254" s="321"/>
      <c r="AL254" s="321"/>
      <c r="AM254" s="321"/>
      <c r="AN254" s="321"/>
      <c r="AO254" s="321"/>
      <c r="AP254" s="321"/>
      <c r="AQ254" s="321"/>
      <c r="AR254" s="321"/>
      <c r="AS254" s="321"/>
      <c r="AT254" s="323"/>
      <c r="AU254" s="324" t="s">
        <v>17</v>
      </c>
      <c r="AV254" s="325"/>
      <c r="AW254" s="325"/>
      <c r="AX254" s="327"/>
      <c r="AY254" s="34">
        <f>$AY$253</f>
        <v>0</v>
      </c>
    </row>
    <row r="255" spans="1:51" ht="24.75" customHeight="1" x14ac:dyDescent="0.15">
      <c r="A255" s="970"/>
      <c r="B255" s="971"/>
      <c r="C255" s="971"/>
      <c r="D255" s="971"/>
      <c r="E255" s="971"/>
      <c r="F255" s="972"/>
      <c r="G255" s="306"/>
      <c r="H255" s="307"/>
      <c r="I255" s="307"/>
      <c r="J255" s="307"/>
      <c r="K255" s="308"/>
      <c r="L255" s="309"/>
      <c r="M255" s="310"/>
      <c r="N255" s="310"/>
      <c r="O255" s="310"/>
      <c r="P255" s="310"/>
      <c r="Q255" s="310"/>
      <c r="R255" s="310"/>
      <c r="S255" s="310"/>
      <c r="T255" s="310"/>
      <c r="U255" s="310"/>
      <c r="V255" s="310"/>
      <c r="W255" s="310"/>
      <c r="X255" s="311"/>
      <c r="Y255" s="312"/>
      <c r="Z255" s="313"/>
      <c r="AA255" s="313"/>
      <c r="AB255" s="314"/>
      <c r="AC255" s="306"/>
      <c r="AD255" s="307"/>
      <c r="AE255" s="307"/>
      <c r="AF255" s="307"/>
      <c r="AG255" s="308"/>
      <c r="AH255" s="309"/>
      <c r="AI255" s="310"/>
      <c r="AJ255" s="310"/>
      <c r="AK255" s="310"/>
      <c r="AL255" s="310"/>
      <c r="AM255" s="310"/>
      <c r="AN255" s="310"/>
      <c r="AO255" s="310"/>
      <c r="AP255" s="310"/>
      <c r="AQ255" s="310"/>
      <c r="AR255" s="310"/>
      <c r="AS255" s="310"/>
      <c r="AT255" s="311"/>
      <c r="AU255" s="312"/>
      <c r="AV255" s="313"/>
      <c r="AW255" s="313"/>
      <c r="AX255" s="315"/>
      <c r="AY255" s="34">
        <f t="shared" ref="AY255:AY265" si="19">$AY$253</f>
        <v>0</v>
      </c>
    </row>
    <row r="256" spans="1:51" ht="24.75" customHeight="1" x14ac:dyDescent="0.15">
      <c r="A256" s="970"/>
      <c r="B256" s="971"/>
      <c r="C256" s="971"/>
      <c r="D256" s="971"/>
      <c r="E256" s="971"/>
      <c r="F256" s="972"/>
      <c r="G256" s="296"/>
      <c r="H256" s="297"/>
      <c r="I256" s="297"/>
      <c r="J256" s="297"/>
      <c r="K256" s="298"/>
      <c r="L256" s="299"/>
      <c r="M256" s="300"/>
      <c r="N256" s="300"/>
      <c r="O256" s="300"/>
      <c r="P256" s="300"/>
      <c r="Q256" s="300"/>
      <c r="R256" s="300"/>
      <c r="S256" s="300"/>
      <c r="T256" s="300"/>
      <c r="U256" s="300"/>
      <c r="V256" s="300"/>
      <c r="W256" s="300"/>
      <c r="X256" s="301"/>
      <c r="Y256" s="302"/>
      <c r="Z256" s="303"/>
      <c r="AA256" s="303"/>
      <c r="AB256" s="304"/>
      <c r="AC256" s="296"/>
      <c r="AD256" s="297"/>
      <c r="AE256" s="297"/>
      <c r="AF256" s="297"/>
      <c r="AG256" s="298"/>
      <c r="AH256" s="299"/>
      <c r="AI256" s="300"/>
      <c r="AJ256" s="300"/>
      <c r="AK256" s="300"/>
      <c r="AL256" s="300"/>
      <c r="AM256" s="300"/>
      <c r="AN256" s="300"/>
      <c r="AO256" s="300"/>
      <c r="AP256" s="300"/>
      <c r="AQ256" s="300"/>
      <c r="AR256" s="300"/>
      <c r="AS256" s="300"/>
      <c r="AT256" s="301"/>
      <c r="AU256" s="302"/>
      <c r="AV256" s="303"/>
      <c r="AW256" s="303"/>
      <c r="AX256" s="305"/>
      <c r="AY256" s="34">
        <f t="shared" si="19"/>
        <v>0</v>
      </c>
    </row>
    <row r="257" spans="1:51" ht="24.75" customHeight="1" x14ac:dyDescent="0.15">
      <c r="A257" s="970"/>
      <c r="B257" s="971"/>
      <c r="C257" s="971"/>
      <c r="D257" s="971"/>
      <c r="E257" s="971"/>
      <c r="F257" s="972"/>
      <c r="G257" s="296"/>
      <c r="H257" s="297"/>
      <c r="I257" s="297"/>
      <c r="J257" s="297"/>
      <c r="K257" s="298"/>
      <c r="L257" s="299"/>
      <c r="M257" s="300"/>
      <c r="N257" s="300"/>
      <c r="O257" s="300"/>
      <c r="P257" s="300"/>
      <c r="Q257" s="300"/>
      <c r="R257" s="300"/>
      <c r="S257" s="300"/>
      <c r="T257" s="300"/>
      <c r="U257" s="300"/>
      <c r="V257" s="300"/>
      <c r="W257" s="300"/>
      <c r="X257" s="301"/>
      <c r="Y257" s="302"/>
      <c r="Z257" s="303"/>
      <c r="AA257" s="303"/>
      <c r="AB257" s="304"/>
      <c r="AC257" s="296"/>
      <c r="AD257" s="297"/>
      <c r="AE257" s="297"/>
      <c r="AF257" s="297"/>
      <c r="AG257" s="298"/>
      <c r="AH257" s="299"/>
      <c r="AI257" s="300"/>
      <c r="AJ257" s="300"/>
      <c r="AK257" s="300"/>
      <c r="AL257" s="300"/>
      <c r="AM257" s="300"/>
      <c r="AN257" s="300"/>
      <c r="AO257" s="300"/>
      <c r="AP257" s="300"/>
      <c r="AQ257" s="300"/>
      <c r="AR257" s="300"/>
      <c r="AS257" s="300"/>
      <c r="AT257" s="301"/>
      <c r="AU257" s="302"/>
      <c r="AV257" s="303"/>
      <c r="AW257" s="303"/>
      <c r="AX257" s="305"/>
      <c r="AY257" s="34">
        <f t="shared" si="19"/>
        <v>0</v>
      </c>
    </row>
    <row r="258" spans="1:51" ht="24.75" customHeight="1" x14ac:dyDescent="0.15">
      <c r="A258" s="970"/>
      <c r="B258" s="971"/>
      <c r="C258" s="971"/>
      <c r="D258" s="971"/>
      <c r="E258" s="971"/>
      <c r="F258" s="972"/>
      <c r="G258" s="296"/>
      <c r="H258" s="297"/>
      <c r="I258" s="297"/>
      <c r="J258" s="297"/>
      <c r="K258" s="298"/>
      <c r="L258" s="299"/>
      <c r="M258" s="300"/>
      <c r="N258" s="300"/>
      <c r="O258" s="300"/>
      <c r="P258" s="300"/>
      <c r="Q258" s="300"/>
      <c r="R258" s="300"/>
      <c r="S258" s="300"/>
      <c r="T258" s="300"/>
      <c r="U258" s="300"/>
      <c r="V258" s="300"/>
      <c r="W258" s="300"/>
      <c r="X258" s="301"/>
      <c r="Y258" s="302"/>
      <c r="Z258" s="303"/>
      <c r="AA258" s="303"/>
      <c r="AB258" s="304"/>
      <c r="AC258" s="296"/>
      <c r="AD258" s="297"/>
      <c r="AE258" s="297"/>
      <c r="AF258" s="297"/>
      <c r="AG258" s="298"/>
      <c r="AH258" s="299"/>
      <c r="AI258" s="300"/>
      <c r="AJ258" s="300"/>
      <c r="AK258" s="300"/>
      <c r="AL258" s="300"/>
      <c r="AM258" s="300"/>
      <c r="AN258" s="300"/>
      <c r="AO258" s="300"/>
      <c r="AP258" s="300"/>
      <c r="AQ258" s="300"/>
      <c r="AR258" s="300"/>
      <c r="AS258" s="300"/>
      <c r="AT258" s="301"/>
      <c r="AU258" s="302"/>
      <c r="AV258" s="303"/>
      <c r="AW258" s="303"/>
      <c r="AX258" s="305"/>
      <c r="AY258" s="34">
        <f t="shared" si="19"/>
        <v>0</v>
      </c>
    </row>
    <row r="259" spans="1:51" ht="24.75" customHeight="1" x14ac:dyDescent="0.15">
      <c r="A259" s="970"/>
      <c r="B259" s="971"/>
      <c r="C259" s="971"/>
      <c r="D259" s="971"/>
      <c r="E259" s="971"/>
      <c r="F259" s="972"/>
      <c r="G259" s="296"/>
      <c r="H259" s="297"/>
      <c r="I259" s="297"/>
      <c r="J259" s="297"/>
      <c r="K259" s="298"/>
      <c r="L259" s="299"/>
      <c r="M259" s="300"/>
      <c r="N259" s="300"/>
      <c r="O259" s="300"/>
      <c r="P259" s="300"/>
      <c r="Q259" s="300"/>
      <c r="R259" s="300"/>
      <c r="S259" s="300"/>
      <c r="T259" s="300"/>
      <c r="U259" s="300"/>
      <c r="V259" s="300"/>
      <c r="W259" s="300"/>
      <c r="X259" s="301"/>
      <c r="Y259" s="302"/>
      <c r="Z259" s="303"/>
      <c r="AA259" s="303"/>
      <c r="AB259" s="304"/>
      <c r="AC259" s="296"/>
      <c r="AD259" s="297"/>
      <c r="AE259" s="297"/>
      <c r="AF259" s="297"/>
      <c r="AG259" s="298"/>
      <c r="AH259" s="299"/>
      <c r="AI259" s="300"/>
      <c r="AJ259" s="300"/>
      <c r="AK259" s="300"/>
      <c r="AL259" s="300"/>
      <c r="AM259" s="300"/>
      <c r="AN259" s="300"/>
      <c r="AO259" s="300"/>
      <c r="AP259" s="300"/>
      <c r="AQ259" s="300"/>
      <c r="AR259" s="300"/>
      <c r="AS259" s="300"/>
      <c r="AT259" s="301"/>
      <c r="AU259" s="302"/>
      <c r="AV259" s="303"/>
      <c r="AW259" s="303"/>
      <c r="AX259" s="305"/>
      <c r="AY259" s="34">
        <f t="shared" si="19"/>
        <v>0</v>
      </c>
    </row>
    <row r="260" spans="1:51" ht="24.75" customHeight="1" x14ac:dyDescent="0.15">
      <c r="A260" s="970"/>
      <c r="B260" s="971"/>
      <c r="C260" s="971"/>
      <c r="D260" s="971"/>
      <c r="E260" s="971"/>
      <c r="F260" s="972"/>
      <c r="G260" s="296"/>
      <c r="H260" s="297"/>
      <c r="I260" s="297"/>
      <c r="J260" s="297"/>
      <c r="K260" s="298"/>
      <c r="L260" s="299"/>
      <c r="M260" s="300"/>
      <c r="N260" s="300"/>
      <c r="O260" s="300"/>
      <c r="P260" s="300"/>
      <c r="Q260" s="300"/>
      <c r="R260" s="300"/>
      <c r="S260" s="300"/>
      <c r="T260" s="300"/>
      <c r="U260" s="300"/>
      <c r="V260" s="300"/>
      <c r="W260" s="300"/>
      <c r="X260" s="301"/>
      <c r="Y260" s="302"/>
      <c r="Z260" s="303"/>
      <c r="AA260" s="303"/>
      <c r="AB260" s="304"/>
      <c r="AC260" s="296"/>
      <c r="AD260" s="297"/>
      <c r="AE260" s="297"/>
      <c r="AF260" s="297"/>
      <c r="AG260" s="298"/>
      <c r="AH260" s="299"/>
      <c r="AI260" s="300"/>
      <c r="AJ260" s="300"/>
      <c r="AK260" s="300"/>
      <c r="AL260" s="300"/>
      <c r="AM260" s="300"/>
      <c r="AN260" s="300"/>
      <c r="AO260" s="300"/>
      <c r="AP260" s="300"/>
      <c r="AQ260" s="300"/>
      <c r="AR260" s="300"/>
      <c r="AS260" s="300"/>
      <c r="AT260" s="301"/>
      <c r="AU260" s="302"/>
      <c r="AV260" s="303"/>
      <c r="AW260" s="303"/>
      <c r="AX260" s="305"/>
      <c r="AY260" s="34">
        <f t="shared" si="19"/>
        <v>0</v>
      </c>
    </row>
    <row r="261" spans="1:51" ht="24.75" customHeight="1" x14ac:dyDescent="0.15">
      <c r="A261" s="970"/>
      <c r="B261" s="971"/>
      <c r="C261" s="971"/>
      <c r="D261" s="971"/>
      <c r="E261" s="971"/>
      <c r="F261" s="972"/>
      <c r="G261" s="296"/>
      <c r="H261" s="297"/>
      <c r="I261" s="297"/>
      <c r="J261" s="297"/>
      <c r="K261" s="298"/>
      <c r="L261" s="299"/>
      <c r="M261" s="300"/>
      <c r="N261" s="300"/>
      <c r="O261" s="300"/>
      <c r="P261" s="300"/>
      <c r="Q261" s="300"/>
      <c r="R261" s="300"/>
      <c r="S261" s="300"/>
      <c r="T261" s="300"/>
      <c r="U261" s="300"/>
      <c r="V261" s="300"/>
      <c r="W261" s="300"/>
      <c r="X261" s="301"/>
      <c r="Y261" s="302"/>
      <c r="Z261" s="303"/>
      <c r="AA261" s="303"/>
      <c r="AB261" s="304"/>
      <c r="AC261" s="296"/>
      <c r="AD261" s="297"/>
      <c r="AE261" s="297"/>
      <c r="AF261" s="297"/>
      <c r="AG261" s="298"/>
      <c r="AH261" s="299"/>
      <c r="AI261" s="300"/>
      <c r="AJ261" s="300"/>
      <c r="AK261" s="300"/>
      <c r="AL261" s="300"/>
      <c r="AM261" s="300"/>
      <c r="AN261" s="300"/>
      <c r="AO261" s="300"/>
      <c r="AP261" s="300"/>
      <c r="AQ261" s="300"/>
      <c r="AR261" s="300"/>
      <c r="AS261" s="300"/>
      <c r="AT261" s="301"/>
      <c r="AU261" s="302"/>
      <c r="AV261" s="303"/>
      <c r="AW261" s="303"/>
      <c r="AX261" s="305"/>
      <c r="AY261" s="34">
        <f t="shared" si="19"/>
        <v>0</v>
      </c>
    </row>
    <row r="262" spans="1:51" ht="24.75" customHeight="1" x14ac:dyDescent="0.15">
      <c r="A262" s="970"/>
      <c r="B262" s="971"/>
      <c r="C262" s="971"/>
      <c r="D262" s="971"/>
      <c r="E262" s="971"/>
      <c r="F262" s="972"/>
      <c r="G262" s="296"/>
      <c r="H262" s="297"/>
      <c r="I262" s="297"/>
      <c r="J262" s="297"/>
      <c r="K262" s="298"/>
      <c r="L262" s="299"/>
      <c r="M262" s="300"/>
      <c r="N262" s="300"/>
      <c r="O262" s="300"/>
      <c r="P262" s="300"/>
      <c r="Q262" s="300"/>
      <c r="R262" s="300"/>
      <c r="S262" s="300"/>
      <c r="T262" s="300"/>
      <c r="U262" s="300"/>
      <c r="V262" s="300"/>
      <c r="W262" s="300"/>
      <c r="X262" s="301"/>
      <c r="Y262" s="302"/>
      <c r="Z262" s="303"/>
      <c r="AA262" s="303"/>
      <c r="AB262" s="304"/>
      <c r="AC262" s="296"/>
      <c r="AD262" s="297"/>
      <c r="AE262" s="297"/>
      <c r="AF262" s="297"/>
      <c r="AG262" s="298"/>
      <c r="AH262" s="299"/>
      <c r="AI262" s="300"/>
      <c r="AJ262" s="300"/>
      <c r="AK262" s="300"/>
      <c r="AL262" s="300"/>
      <c r="AM262" s="300"/>
      <c r="AN262" s="300"/>
      <c r="AO262" s="300"/>
      <c r="AP262" s="300"/>
      <c r="AQ262" s="300"/>
      <c r="AR262" s="300"/>
      <c r="AS262" s="300"/>
      <c r="AT262" s="301"/>
      <c r="AU262" s="302"/>
      <c r="AV262" s="303"/>
      <c r="AW262" s="303"/>
      <c r="AX262" s="305"/>
      <c r="AY262" s="34">
        <f t="shared" si="19"/>
        <v>0</v>
      </c>
    </row>
    <row r="263" spans="1:51" ht="24.75" customHeight="1" x14ac:dyDescent="0.15">
      <c r="A263" s="970"/>
      <c r="B263" s="971"/>
      <c r="C263" s="971"/>
      <c r="D263" s="971"/>
      <c r="E263" s="971"/>
      <c r="F263" s="972"/>
      <c r="G263" s="296"/>
      <c r="H263" s="297"/>
      <c r="I263" s="297"/>
      <c r="J263" s="297"/>
      <c r="K263" s="298"/>
      <c r="L263" s="299"/>
      <c r="M263" s="300"/>
      <c r="N263" s="300"/>
      <c r="O263" s="300"/>
      <c r="P263" s="300"/>
      <c r="Q263" s="300"/>
      <c r="R263" s="300"/>
      <c r="S263" s="300"/>
      <c r="T263" s="300"/>
      <c r="U263" s="300"/>
      <c r="V263" s="300"/>
      <c r="W263" s="300"/>
      <c r="X263" s="301"/>
      <c r="Y263" s="302"/>
      <c r="Z263" s="303"/>
      <c r="AA263" s="303"/>
      <c r="AB263" s="304"/>
      <c r="AC263" s="296"/>
      <c r="AD263" s="297"/>
      <c r="AE263" s="297"/>
      <c r="AF263" s="297"/>
      <c r="AG263" s="298"/>
      <c r="AH263" s="299"/>
      <c r="AI263" s="300"/>
      <c r="AJ263" s="300"/>
      <c r="AK263" s="300"/>
      <c r="AL263" s="300"/>
      <c r="AM263" s="300"/>
      <c r="AN263" s="300"/>
      <c r="AO263" s="300"/>
      <c r="AP263" s="300"/>
      <c r="AQ263" s="300"/>
      <c r="AR263" s="300"/>
      <c r="AS263" s="300"/>
      <c r="AT263" s="301"/>
      <c r="AU263" s="302"/>
      <c r="AV263" s="303"/>
      <c r="AW263" s="303"/>
      <c r="AX263" s="305"/>
      <c r="AY263" s="34">
        <f t="shared" si="19"/>
        <v>0</v>
      </c>
    </row>
    <row r="264" spans="1:51" ht="24.75" customHeight="1" x14ac:dyDescent="0.15">
      <c r="A264" s="970"/>
      <c r="B264" s="971"/>
      <c r="C264" s="971"/>
      <c r="D264" s="971"/>
      <c r="E264" s="971"/>
      <c r="F264" s="972"/>
      <c r="G264" s="296"/>
      <c r="H264" s="297"/>
      <c r="I264" s="297"/>
      <c r="J264" s="297"/>
      <c r="K264" s="298"/>
      <c r="L264" s="299"/>
      <c r="M264" s="300"/>
      <c r="N264" s="300"/>
      <c r="O264" s="300"/>
      <c r="P264" s="300"/>
      <c r="Q264" s="300"/>
      <c r="R264" s="300"/>
      <c r="S264" s="300"/>
      <c r="T264" s="300"/>
      <c r="U264" s="300"/>
      <c r="V264" s="300"/>
      <c r="W264" s="300"/>
      <c r="X264" s="301"/>
      <c r="Y264" s="302"/>
      <c r="Z264" s="303"/>
      <c r="AA264" s="303"/>
      <c r="AB264" s="304"/>
      <c r="AC264" s="296"/>
      <c r="AD264" s="297"/>
      <c r="AE264" s="297"/>
      <c r="AF264" s="297"/>
      <c r="AG264" s="298"/>
      <c r="AH264" s="299"/>
      <c r="AI264" s="300"/>
      <c r="AJ264" s="300"/>
      <c r="AK264" s="300"/>
      <c r="AL264" s="300"/>
      <c r="AM264" s="300"/>
      <c r="AN264" s="300"/>
      <c r="AO264" s="300"/>
      <c r="AP264" s="300"/>
      <c r="AQ264" s="300"/>
      <c r="AR264" s="300"/>
      <c r="AS264" s="300"/>
      <c r="AT264" s="301"/>
      <c r="AU264" s="302"/>
      <c r="AV264" s="303"/>
      <c r="AW264" s="303"/>
      <c r="AX264" s="305"/>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4"/>
      <c r="B3" s="274"/>
      <c r="C3" s="274" t="s">
        <v>24</v>
      </c>
      <c r="D3" s="274"/>
      <c r="E3" s="274"/>
      <c r="F3" s="274"/>
      <c r="G3" s="274"/>
      <c r="H3" s="274"/>
      <c r="I3" s="274"/>
      <c r="J3" s="992" t="s">
        <v>274</v>
      </c>
      <c r="K3" s="993"/>
      <c r="L3" s="993"/>
      <c r="M3" s="993"/>
      <c r="N3" s="993"/>
      <c r="O3" s="993"/>
      <c r="P3" s="135" t="s">
        <v>25</v>
      </c>
      <c r="Q3" s="135"/>
      <c r="R3" s="135"/>
      <c r="S3" s="135"/>
      <c r="T3" s="135"/>
      <c r="U3" s="135"/>
      <c r="V3" s="135"/>
      <c r="W3" s="135"/>
      <c r="X3" s="135"/>
      <c r="Y3" s="276" t="s">
        <v>319</v>
      </c>
      <c r="Z3" s="277"/>
      <c r="AA3" s="277"/>
      <c r="AB3" s="277"/>
      <c r="AC3" s="992" t="s">
        <v>310</v>
      </c>
      <c r="AD3" s="992"/>
      <c r="AE3" s="992"/>
      <c r="AF3" s="992"/>
      <c r="AG3" s="992"/>
      <c r="AH3" s="276" t="s">
        <v>236</v>
      </c>
      <c r="AI3" s="274"/>
      <c r="AJ3" s="274"/>
      <c r="AK3" s="274"/>
      <c r="AL3" s="274" t="s">
        <v>19</v>
      </c>
      <c r="AM3" s="274"/>
      <c r="AN3" s="274"/>
      <c r="AO3" s="278"/>
      <c r="AP3" s="991" t="s">
        <v>275</v>
      </c>
      <c r="AQ3" s="991"/>
      <c r="AR3" s="991"/>
      <c r="AS3" s="991"/>
      <c r="AT3" s="991"/>
      <c r="AU3" s="991"/>
      <c r="AV3" s="991"/>
      <c r="AW3" s="991"/>
      <c r="AX3" s="991"/>
      <c r="AY3">
        <f>$AY$2</f>
        <v>0</v>
      </c>
    </row>
    <row r="4" spans="1:51" ht="26.25" customHeight="1" x14ac:dyDescent="0.15">
      <c r="A4" s="994">
        <v>1</v>
      </c>
      <c r="B4" s="994">
        <v>1</v>
      </c>
      <c r="C4" s="269"/>
      <c r="D4" s="269"/>
      <c r="E4" s="269"/>
      <c r="F4" s="269"/>
      <c r="G4" s="269"/>
      <c r="H4" s="269"/>
      <c r="I4" s="269"/>
      <c r="J4" s="249"/>
      <c r="K4" s="250"/>
      <c r="L4" s="250"/>
      <c r="M4" s="250"/>
      <c r="N4" s="250"/>
      <c r="O4" s="250"/>
      <c r="P4" s="251"/>
      <c r="Q4" s="251"/>
      <c r="R4" s="251"/>
      <c r="S4" s="251"/>
      <c r="T4" s="251"/>
      <c r="U4" s="251"/>
      <c r="V4" s="251"/>
      <c r="W4" s="251"/>
      <c r="X4" s="251"/>
      <c r="Y4" s="252"/>
      <c r="Z4" s="253"/>
      <c r="AA4" s="253"/>
      <c r="AB4" s="254"/>
      <c r="AC4" s="990"/>
      <c r="AD4" s="990"/>
      <c r="AE4" s="990"/>
      <c r="AF4" s="990"/>
      <c r="AG4" s="990"/>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4">
        <v>2</v>
      </c>
      <c r="B5" s="994">
        <v>1</v>
      </c>
      <c r="C5" s="269"/>
      <c r="D5" s="269"/>
      <c r="E5" s="269"/>
      <c r="F5" s="269"/>
      <c r="G5" s="269"/>
      <c r="H5" s="269"/>
      <c r="I5" s="269"/>
      <c r="J5" s="249"/>
      <c r="K5" s="250"/>
      <c r="L5" s="250"/>
      <c r="M5" s="250"/>
      <c r="N5" s="250"/>
      <c r="O5" s="250"/>
      <c r="P5" s="251"/>
      <c r="Q5" s="251"/>
      <c r="R5" s="251"/>
      <c r="S5" s="251"/>
      <c r="T5" s="251"/>
      <c r="U5" s="251"/>
      <c r="V5" s="251"/>
      <c r="W5" s="251"/>
      <c r="X5" s="251"/>
      <c r="Y5" s="252"/>
      <c r="Z5" s="253"/>
      <c r="AA5" s="253"/>
      <c r="AB5" s="254"/>
      <c r="AC5" s="990"/>
      <c r="AD5" s="990"/>
      <c r="AE5" s="990"/>
      <c r="AF5" s="990"/>
      <c r="AG5" s="990"/>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4">
        <v>3</v>
      </c>
      <c r="B6" s="994">
        <v>1</v>
      </c>
      <c r="C6" s="269"/>
      <c r="D6" s="269"/>
      <c r="E6" s="269"/>
      <c r="F6" s="269"/>
      <c r="G6" s="269"/>
      <c r="H6" s="269"/>
      <c r="I6" s="269"/>
      <c r="J6" s="249"/>
      <c r="K6" s="250"/>
      <c r="L6" s="250"/>
      <c r="M6" s="250"/>
      <c r="N6" s="250"/>
      <c r="O6" s="250"/>
      <c r="P6" s="251"/>
      <c r="Q6" s="251"/>
      <c r="R6" s="251"/>
      <c r="S6" s="251"/>
      <c r="T6" s="251"/>
      <c r="U6" s="251"/>
      <c r="V6" s="251"/>
      <c r="W6" s="251"/>
      <c r="X6" s="251"/>
      <c r="Y6" s="252"/>
      <c r="Z6" s="253"/>
      <c r="AA6" s="253"/>
      <c r="AB6" s="254"/>
      <c r="AC6" s="990"/>
      <c r="AD6" s="990"/>
      <c r="AE6" s="990"/>
      <c r="AF6" s="990"/>
      <c r="AG6" s="990"/>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4">
        <v>4</v>
      </c>
      <c r="B7" s="994">
        <v>1</v>
      </c>
      <c r="C7" s="269"/>
      <c r="D7" s="269"/>
      <c r="E7" s="269"/>
      <c r="F7" s="269"/>
      <c r="G7" s="269"/>
      <c r="H7" s="269"/>
      <c r="I7" s="269"/>
      <c r="J7" s="249"/>
      <c r="K7" s="250"/>
      <c r="L7" s="250"/>
      <c r="M7" s="250"/>
      <c r="N7" s="250"/>
      <c r="O7" s="250"/>
      <c r="P7" s="251"/>
      <c r="Q7" s="251"/>
      <c r="R7" s="251"/>
      <c r="S7" s="251"/>
      <c r="T7" s="251"/>
      <c r="U7" s="251"/>
      <c r="V7" s="251"/>
      <c r="W7" s="251"/>
      <c r="X7" s="251"/>
      <c r="Y7" s="252"/>
      <c r="Z7" s="253"/>
      <c r="AA7" s="253"/>
      <c r="AB7" s="254"/>
      <c r="AC7" s="990"/>
      <c r="AD7" s="990"/>
      <c r="AE7" s="990"/>
      <c r="AF7" s="990"/>
      <c r="AG7" s="990"/>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4">
        <v>5</v>
      </c>
      <c r="B8" s="994">
        <v>1</v>
      </c>
      <c r="C8" s="269"/>
      <c r="D8" s="269"/>
      <c r="E8" s="269"/>
      <c r="F8" s="269"/>
      <c r="G8" s="269"/>
      <c r="H8" s="269"/>
      <c r="I8" s="269"/>
      <c r="J8" s="249"/>
      <c r="K8" s="250"/>
      <c r="L8" s="250"/>
      <c r="M8" s="250"/>
      <c r="N8" s="250"/>
      <c r="O8" s="250"/>
      <c r="P8" s="251"/>
      <c r="Q8" s="251"/>
      <c r="R8" s="251"/>
      <c r="S8" s="251"/>
      <c r="T8" s="251"/>
      <c r="U8" s="251"/>
      <c r="V8" s="251"/>
      <c r="W8" s="251"/>
      <c r="X8" s="251"/>
      <c r="Y8" s="252"/>
      <c r="Z8" s="253"/>
      <c r="AA8" s="253"/>
      <c r="AB8" s="254"/>
      <c r="AC8" s="990"/>
      <c r="AD8" s="990"/>
      <c r="AE8" s="990"/>
      <c r="AF8" s="990"/>
      <c r="AG8" s="990"/>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4">
        <v>6</v>
      </c>
      <c r="B9" s="994">
        <v>1</v>
      </c>
      <c r="C9" s="269"/>
      <c r="D9" s="269"/>
      <c r="E9" s="269"/>
      <c r="F9" s="269"/>
      <c r="G9" s="269"/>
      <c r="H9" s="269"/>
      <c r="I9" s="269"/>
      <c r="J9" s="249"/>
      <c r="K9" s="250"/>
      <c r="L9" s="250"/>
      <c r="M9" s="250"/>
      <c r="N9" s="250"/>
      <c r="O9" s="250"/>
      <c r="P9" s="251"/>
      <c r="Q9" s="251"/>
      <c r="R9" s="251"/>
      <c r="S9" s="251"/>
      <c r="T9" s="251"/>
      <c r="U9" s="251"/>
      <c r="V9" s="251"/>
      <c r="W9" s="251"/>
      <c r="X9" s="251"/>
      <c r="Y9" s="252"/>
      <c r="Z9" s="253"/>
      <c r="AA9" s="253"/>
      <c r="AB9" s="254"/>
      <c r="AC9" s="990"/>
      <c r="AD9" s="990"/>
      <c r="AE9" s="990"/>
      <c r="AF9" s="990"/>
      <c r="AG9" s="990"/>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4">
        <v>7</v>
      </c>
      <c r="B10" s="994">
        <v>1</v>
      </c>
      <c r="C10" s="269"/>
      <c r="D10" s="269"/>
      <c r="E10" s="269"/>
      <c r="F10" s="269"/>
      <c r="G10" s="269"/>
      <c r="H10" s="269"/>
      <c r="I10" s="269"/>
      <c r="J10" s="249"/>
      <c r="K10" s="250"/>
      <c r="L10" s="250"/>
      <c r="M10" s="250"/>
      <c r="N10" s="250"/>
      <c r="O10" s="250"/>
      <c r="P10" s="251"/>
      <c r="Q10" s="251"/>
      <c r="R10" s="251"/>
      <c r="S10" s="251"/>
      <c r="T10" s="251"/>
      <c r="U10" s="251"/>
      <c r="V10" s="251"/>
      <c r="W10" s="251"/>
      <c r="X10" s="251"/>
      <c r="Y10" s="252"/>
      <c r="Z10" s="253"/>
      <c r="AA10" s="253"/>
      <c r="AB10" s="254"/>
      <c r="AC10" s="990"/>
      <c r="AD10" s="990"/>
      <c r="AE10" s="990"/>
      <c r="AF10" s="990"/>
      <c r="AG10" s="990"/>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4">
        <v>8</v>
      </c>
      <c r="B11" s="994">
        <v>1</v>
      </c>
      <c r="C11" s="269"/>
      <c r="D11" s="269"/>
      <c r="E11" s="269"/>
      <c r="F11" s="269"/>
      <c r="G11" s="269"/>
      <c r="H11" s="269"/>
      <c r="I11" s="269"/>
      <c r="J11" s="249"/>
      <c r="K11" s="250"/>
      <c r="L11" s="250"/>
      <c r="M11" s="250"/>
      <c r="N11" s="250"/>
      <c r="O11" s="250"/>
      <c r="P11" s="251"/>
      <c r="Q11" s="251"/>
      <c r="R11" s="251"/>
      <c r="S11" s="251"/>
      <c r="T11" s="251"/>
      <c r="U11" s="251"/>
      <c r="V11" s="251"/>
      <c r="W11" s="251"/>
      <c r="X11" s="251"/>
      <c r="Y11" s="252"/>
      <c r="Z11" s="253"/>
      <c r="AA11" s="253"/>
      <c r="AB11" s="254"/>
      <c r="AC11" s="990"/>
      <c r="AD11" s="990"/>
      <c r="AE11" s="990"/>
      <c r="AF11" s="990"/>
      <c r="AG11" s="990"/>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4">
        <v>9</v>
      </c>
      <c r="B12" s="994">
        <v>1</v>
      </c>
      <c r="C12" s="269"/>
      <c r="D12" s="269"/>
      <c r="E12" s="269"/>
      <c r="F12" s="269"/>
      <c r="G12" s="269"/>
      <c r="H12" s="269"/>
      <c r="I12" s="269"/>
      <c r="J12" s="249"/>
      <c r="K12" s="250"/>
      <c r="L12" s="250"/>
      <c r="M12" s="250"/>
      <c r="N12" s="250"/>
      <c r="O12" s="250"/>
      <c r="P12" s="251"/>
      <c r="Q12" s="251"/>
      <c r="R12" s="251"/>
      <c r="S12" s="251"/>
      <c r="T12" s="251"/>
      <c r="U12" s="251"/>
      <c r="V12" s="251"/>
      <c r="W12" s="251"/>
      <c r="X12" s="251"/>
      <c r="Y12" s="252"/>
      <c r="Z12" s="253"/>
      <c r="AA12" s="253"/>
      <c r="AB12" s="254"/>
      <c r="AC12" s="990"/>
      <c r="AD12" s="990"/>
      <c r="AE12" s="990"/>
      <c r="AF12" s="990"/>
      <c r="AG12" s="990"/>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4">
        <v>10</v>
      </c>
      <c r="B13" s="994">
        <v>1</v>
      </c>
      <c r="C13" s="269"/>
      <c r="D13" s="269"/>
      <c r="E13" s="269"/>
      <c r="F13" s="269"/>
      <c r="G13" s="269"/>
      <c r="H13" s="269"/>
      <c r="I13" s="269"/>
      <c r="J13" s="249"/>
      <c r="K13" s="250"/>
      <c r="L13" s="250"/>
      <c r="M13" s="250"/>
      <c r="N13" s="250"/>
      <c r="O13" s="250"/>
      <c r="P13" s="251"/>
      <c r="Q13" s="251"/>
      <c r="R13" s="251"/>
      <c r="S13" s="251"/>
      <c r="T13" s="251"/>
      <c r="U13" s="251"/>
      <c r="V13" s="251"/>
      <c r="W13" s="251"/>
      <c r="X13" s="251"/>
      <c r="Y13" s="252"/>
      <c r="Z13" s="253"/>
      <c r="AA13" s="253"/>
      <c r="AB13" s="254"/>
      <c r="AC13" s="990"/>
      <c r="AD13" s="990"/>
      <c r="AE13" s="990"/>
      <c r="AF13" s="990"/>
      <c r="AG13" s="990"/>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4">
        <v>11</v>
      </c>
      <c r="B14" s="994">
        <v>1</v>
      </c>
      <c r="C14" s="269"/>
      <c r="D14" s="269"/>
      <c r="E14" s="269"/>
      <c r="F14" s="269"/>
      <c r="G14" s="269"/>
      <c r="H14" s="269"/>
      <c r="I14" s="269"/>
      <c r="J14" s="249"/>
      <c r="K14" s="250"/>
      <c r="L14" s="250"/>
      <c r="M14" s="250"/>
      <c r="N14" s="250"/>
      <c r="O14" s="250"/>
      <c r="P14" s="251"/>
      <c r="Q14" s="251"/>
      <c r="R14" s="251"/>
      <c r="S14" s="251"/>
      <c r="T14" s="251"/>
      <c r="U14" s="251"/>
      <c r="V14" s="251"/>
      <c r="W14" s="251"/>
      <c r="X14" s="251"/>
      <c r="Y14" s="252"/>
      <c r="Z14" s="253"/>
      <c r="AA14" s="253"/>
      <c r="AB14" s="254"/>
      <c r="AC14" s="990"/>
      <c r="AD14" s="990"/>
      <c r="AE14" s="990"/>
      <c r="AF14" s="990"/>
      <c r="AG14" s="990"/>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4">
        <v>12</v>
      </c>
      <c r="B15" s="994">
        <v>1</v>
      </c>
      <c r="C15" s="269"/>
      <c r="D15" s="269"/>
      <c r="E15" s="269"/>
      <c r="F15" s="269"/>
      <c r="G15" s="269"/>
      <c r="H15" s="269"/>
      <c r="I15" s="269"/>
      <c r="J15" s="249"/>
      <c r="K15" s="250"/>
      <c r="L15" s="250"/>
      <c r="M15" s="250"/>
      <c r="N15" s="250"/>
      <c r="O15" s="250"/>
      <c r="P15" s="251"/>
      <c r="Q15" s="251"/>
      <c r="R15" s="251"/>
      <c r="S15" s="251"/>
      <c r="T15" s="251"/>
      <c r="U15" s="251"/>
      <c r="V15" s="251"/>
      <c r="W15" s="251"/>
      <c r="X15" s="251"/>
      <c r="Y15" s="252"/>
      <c r="Z15" s="253"/>
      <c r="AA15" s="253"/>
      <c r="AB15" s="254"/>
      <c r="AC15" s="990"/>
      <c r="AD15" s="990"/>
      <c r="AE15" s="990"/>
      <c r="AF15" s="990"/>
      <c r="AG15" s="990"/>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4">
        <v>13</v>
      </c>
      <c r="B16" s="994">
        <v>1</v>
      </c>
      <c r="C16" s="269"/>
      <c r="D16" s="269"/>
      <c r="E16" s="269"/>
      <c r="F16" s="269"/>
      <c r="G16" s="269"/>
      <c r="H16" s="269"/>
      <c r="I16" s="269"/>
      <c r="J16" s="249"/>
      <c r="K16" s="250"/>
      <c r="L16" s="250"/>
      <c r="M16" s="250"/>
      <c r="N16" s="250"/>
      <c r="O16" s="250"/>
      <c r="P16" s="251"/>
      <c r="Q16" s="251"/>
      <c r="R16" s="251"/>
      <c r="S16" s="251"/>
      <c r="T16" s="251"/>
      <c r="U16" s="251"/>
      <c r="V16" s="251"/>
      <c r="W16" s="251"/>
      <c r="X16" s="251"/>
      <c r="Y16" s="252"/>
      <c r="Z16" s="253"/>
      <c r="AA16" s="253"/>
      <c r="AB16" s="254"/>
      <c r="AC16" s="990"/>
      <c r="AD16" s="990"/>
      <c r="AE16" s="990"/>
      <c r="AF16" s="990"/>
      <c r="AG16" s="990"/>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4">
        <v>14</v>
      </c>
      <c r="B17" s="994">
        <v>1</v>
      </c>
      <c r="C17" s="269"/>
      <c r="D17" s="269"/>
      <c r="E17" s="269"/>
      <c r="F17" s="269"/>
      <c r="G17" s="269"/>
      <c r="H17" s="269"/>
      <c r="I17" s="269"/>
      <c r="J17" s="249"/>
      <c r="K17" s="250"/>
      <c r="L17" s="250"/>
      <c r="M17" s="250"/>
      <c r="N17" s="250"/>
      <c r="O17" s="250"/>
      <c r="P17" s="251"/>
      <c r="Q17" s="251"/>
      <c r="R17" s="251"/>
      <c r="S17" s="251"/>
      <c r="T17" s="251"/>
      <c r="U17" s="251"/>
      <c r="V17" s="251"/>
      <c r="W17" s="251"/>
      <c r="X17" s="251"/>
      <c r="Y17" s="252"/>
      <c r="Z17" s="253"/>
      <c r="AA17" s="253"/>
      <c r="AB17" s="254"/>
      <c r="AC17" s="990"/>
      <c r="AD17" s="990"/>
      <c r="AE17" s="990"/>
      <c r="AF17" s="990"/>
      <c r="AG17" s="990"/>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4">
        <v>15</v>
      </c>
      <c r="B18" s="994">
        <v>1</v>
      </c>
      <c r="C18" s="269"/>
      <c r="D18" s="269"/>
      <c r="E18" s="269"/>
      <c r="F18" s="269"/>
      <c r="G18" s="269"/>
      <c r="H18" s="269"/>
      <c r="I18" s="269"/>
      <c r="J18" s="249"/>
      <c r="K18" s="250"/>
      <c r="L18" s="250"/>
      <c r="M18" s="250"/>
      <c r="N18" s="250"/>
      <c r="O18" s="250"/>
      <c r="P18" s="251"/>
      <c r="Q18" s="251"/>
      <c r="R18" s="251"/>
      <c r="S18" s="251"/>
      <c r="T18" s="251"/>
      <c r="U18" s="251"/>
      <c r="V18" s="251"/>
      <c r="W18" s="251"/>
      <c r="X18" s="251"/>
      <c r="Y18" s="252"/>
      <c r="Z18" s="253"/>
      <c r="AA18" s="253"/>
      <c r="AB18" s="254"/>
      <c r="AC18" s="990"/>
      <c r="AD18" s="990"/>
      <c r="AE18" s="990"/>
      <c r="AF18" s="990"/>
      <c r="AG18" s="990"/>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4">
        <v>16</v>
      </c>
      <c r="B19" s="994">
        <v>1</v>
      </c>
      <c r="C19" s="269"/>
      <c r="D19" s="269"/>
      <c r="E19" s="269"/>
      <c r="F19" s="269"/>
      <c r="G19" s="269"/>
      <c r="H19" s="269"/>
      <c r="I19" s="269"/>
      <c r="J19" s="249"/>
      <c r="K19" s="250"/>
      <c r="L19" s="250"/>
      <c r="M19" s="250"/>
      <c r="N19" s="250"/>
      <c r="O19" s="250"/>
      <c r="P19" s="251"/>
      <c r="Q19" s="251"/>
      <c r="R19" s="251"/>
      <c r="S19" s="251"/>
      <c r="T19" s="251"/>
      <c r="U19" s="251"/>
      <c r="V19" s="251"/>
      <c r="W19" s="251"/>
      <c r="X19" s="251"/>
      <c r="Y19" s="252"/>
      <c r="Z19" s="253"/>
      <c r="AA19" s="253"/>
      <c r="AB19" s="254"/>
      <c r="AC19" s="990"/>
      <c r="AD19" s="990"/>
      <c r="AE19" s="990"/>
      <c r="AF19" s="990"/>
      <c r="AG19" s="990"/>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4">
        <v>17</v>
      </c>
      <c r="B20" s="994">
        <v>1</v>
      </c>
      <c r="C20" s="269"/>
      <c r="D20" s="269"/>
      <c r="E20" s="269"/>
      <c r="F20" s="269"/>
      <c r="G20" s="269"/>
      <c r="H20" s="269"/>
      <c r="I20" s="269"/>
      <c r="J20" s="249"/>
      <c r="K20" s="250"/>
      <c r="L20" s="250"/>
      <c r="M20" s="250"/>
      <c r="N20" s="250"/>
      <c r="O20" s="250"/>
      <c r="P20" s="251"/>
      <c r="Q20" s="251"/>
      <c r="R20" s="251"/>
      <c r="S20" s="251"/>
      <c r="T20" s="251"/>
      <c r="U20" s="251"/>
      <c r="V20" s="251"/>
      <c r="W20" s="251"/>
      <c r="X20" s="251"/>
      <c r="Y20" s="252"/>
      <c r="Z20" s="253"/>
      <c r="AA20" s="253"/>
      <c r="AB20" s="254"/>
      <c r="AC20" s="990"/>
      <c r="AD20" s="990"/>
      <c r="AE20" s="990"/>
      <c r="AF20" s="990"/>
      <c r="AG20" s="990"/>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4">
        <v>18</v>
      </c>
      <c r="B21" s="994">
        <v>1</v>
      </c>
      <c r="C21" s="269"/>
      <c r="D21" s="269"/>
      <c r="E21" s="269"/>
      <c r="F21" s="269"/>
      <c r="G21" s="269"/>
      <c r="H21" s="269"/>
      <c r="I21" s="269"/>
      <c r="J21" s="249"/>
      <c r="K21" s="250"/>
      <c r="L21" s="250"/>
      <c r="M21" s="250"/>
      <c r="N21" s="250"/>
      <c r="O21" s="250"/>
      <c r="P21" s="251"/>
      <c r="Q21" s="251"/>
      <c r="R21" s="251"/>
      <c r="S21" s="251"/>
      <c r="T21" s="251"/>
      <c r="U21" s="251"/>
      <c r="V21" s="251"/>
      <c r="W21" s="251"/>
      <c r="X21" s="251"/>
      <c r="Y21" s="252"/>
      <c r="Z21" s="253"/>
      <c r="AA21" s="253"/>
      <c r="AB21" s="254"/>
      <c r="AC21" s="990"/>
      <c r="AD21" s="990"/>
      <c r="AE21" s="990"/>
      <c r="AF21" s="990"/>
      <c r="AG21" s="990"/>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4">
        <v>19</v>
      </c>
      <c r="B22" s="994">
        <v>1</v>
      </c>
      <c r="C22" s="269"/>
      <c r="D22" s="269"/>
      <c r="E22" s="269"/>
      <c r="F22" s="269"/>
      <c r="G22" s="269"/>
      <c r="H22" s="269"/>
      <c r="I22" s="269"/>
      <c r="J22" s="249"/>
      <c r="K22" s="250"/>
      <c r="L22" s="250"/>
      <c r="M22" s="250"/>
      <c r="N22" s="250"/>
      <c r="O22" s="250"/>
      <c r="P22" s="251"/>
      <c r="Q22" s="251"/>
      <c r="R22" s="251"/>
      <c r="S22" s="251"/>
      <c r="T22" s="251"/>
      <c r="U22" s="251"/>
      <c r="V22" s="251"/>
      <c r="W22" s="251"/>
      <c r="X22" s="251"/>
      <c r="Y22" s="252"/>
      <c r="Z22" s="253"/>
      <c r="AA22" s="253"/>
      <c r="AB22" s="254"/>
      <c r="AC22" s="990"/>
      <c r="AD22" s="990"/>
      <c r="AE22" s="990"/>
      <c r="AF22" s="990"/>
      <c r="AG22" s="990"/>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4">
        <v>20</v>
      </c>
      <c r="B23" s="994">
        <v>1</v>
      </c>
      <c r="C23" s="269"/>
      <c r="D23" s="269"/>
      <c r="E23" s="269"/>
      <c r="F23" s="269"/>
      <c r="G23" s="269"/>
      <c r="H23" s="269"/>
      <c r="I23" s="269"/>
      <c r="J23" s="249"/>
      <c r="K23" s="250"/>
      <c r="L23" s="250"/>
      <c r="M23" s="250"/>
      <c r="N23" s="250"/>
      <c r="O23" s="250"/>
      <c r="P23" s="251"/>
      <c r="Q23" s="251"/>
      <c r="R23" s="251"/>
      <c r="S23" s="251"/>
      <c r="T23" s="251"/>
      <c r="U23" s="251"/>
      <c r="V23" s="251"/>
      <c r="W23" s="251"/>
      <c r="X23" s="251"/>
      <c r="Y23" s="252"/>
      <c r="Z23" s="253"/>
      <c r="AA23" s="253"/>
      <c r="AB23" s="254"/>
      <c r="AC23" s="990"/>
      <c r="AD23" s="990"/>
      <c r="AE23" s="990"/>
      <c r="AF23" s="990"/>
      <c r="AG23" s="990"/>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4">
        <v>21</v>
      </c>
      <c r="B24" s="994">
        <v>1</v>
      </c>
      <c r="C24" s="269"/>
      <c r="D24" s="269"/>
      <c r="E24" s="269"/>
      <c r="F24" s="269"/>
      <c r="G24" s="269"/>
      <c r="H24" s="269"/>
      <c r="I24" s="269"/>
      <c r="J24" s="249"/>
      <c r="K24" s="250"/>
      <c r="L24" s="250"/>
      <c r="M24" s="250"/>
      <c r="N24" s="250"/>
      <c r="O24" s="250"/>
      <c r="P24" s="251"/>
      <c r="Q24" s="251"/>
      <c r="R24" s="251"/>
      <c r="S24" s="251"/>
      <c r="T24" s="251"/>
      <c r="U24" s="251"/>
      <c r="V24" s="251"/>
      <c r="W24" s="251"/>
      <c r="X24" s="251"/>
      <c r="Y24" s="252"/>
      <c r="Z24" s="253"/>
      <c r="AA24" s="253"/>
      <c r="AB24" s="254"/>
      <c r="AC24" s="990"/>
      <c r="AD24" s="990"/>
      <c r="AE24" s="990"/>
      <c r="AF24" s="990"/>
      <c r="AG24" s="990"/>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4">
        <v>22</v>
      </c>
      <c r="B25" s="994">
        <v>1</v>
      </c>
      <c r="C25" s="269"/>
      <c r="D25" s="269"/>
      <c r="E25" s="269"/>
      <c r="F25" s="269"/>
      <c r="G25" s="269"/>
      <c r="H25" s="269"/>
      <c r="I25" s="269"/>
      <c r="J25" s="249"/>
      <c r="K25" s="250"/>
      <c r="L25" s="250"/>
      <c r="M25" s="250"/>
      <c r="N25" s="250"/>
      <c r="O25" s="250"/>
      <c r="P25" s="251"/>
      <c r="Q25" s="251"/>
      <c r="R25" s="251"/>
      <c r="S25" s="251"/>
      <c r="T25" s="251"/>
      <c r="U25" s="251"/>
      <c r="V25" s="251"/>
      <c r="W25" s="251"/>
      <c r="X25" s="251"/>
      <c r="Y25" s="252"/>
      <c r="Z25" s="253"/>
      <c r="AA25" s="253"/>
      <c r="AB25" s="254"/>
      <c r="AC25" s="990"/>
      <c r="AD25" s="990"/>
      <c r="AE25" s="990"/>
      <c r="AF25" s="990"/>
      <c r="AG25" s="990"/>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4">
        <v>23</v>
      </c>
      <c r="B26" s="994">
        <v>1</v>
      </c>
      <c r="C26" s="269"/>
      <c r="D26" s="269"/>
      <c r="E26" s="269"/>
      <c r="F26" s="269"/>
      <c r="G26" s="269"/>
      <c r="H26" s="269"/>
      <c r="I26" s="269"/>
      <c r="J26" s="249"/>
      <c r="K26" s="250"/>
      <c r="L26" s="250"/>
      <c r="M26" s="250"/>
      <c r="N26" s="250"/>
      <c r="O26" s="250"/>
      <c r="P26" s="251"/>
      <c r="Q26" s="251"/>
      <c r="R26" s="251"/>
      <c r="S26" s="251"/>
      <c r="T26" s="251"/>
      <c r="U26" s="251"/>
      <c r="V26" s="251"/>
      <c r="W26" s="251"/>
      <c r="X26" s="251"/>
      <c r="Y26" s="252"/>
      <c r="Z26" s="253"/>
      <c r="AA26" s="253"/>
      <c r="AB26" s="254"/>
      <c r="AC26" s="990"/>
      <c r="AD26" s="990"/>
      <c r="AE26" s="990"/>
      <c r="AF26" s="990"/>
      <c r="AG26" s="990"/>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4">
        <v>24</v>
      </c>
      <c r="B27" s="994">
        <v>1</v>
      </c>
      <c r="C27" s="269"/>
      <c r="D27" s="269"/>
      <c r="E27" s="269"/>
      <c r="F27" s="269"/>
      <c r="G27" s="269"/>
      <c r="H27" s="269"/>
      <c r="I27" s="269"/>
      <c r="J27" s="249"/>
      <c r="K27" s="250"/>
      <c r="L27" s="250"/>
      <c r="M27" s="250"/>
      <c r="N27" s="250"/>
      <c r="O27" s="250"/>
      <c r="P27" s="251"/>
      <c r="Q27" s="251"/>
      <c r="R27" s="251"/>
      <c r="S27" s="251"/>
      <c r="T27" s="251"/>
      <c r="U27" s="251"/>
      <c r="V27" s="251"/>
      <c r="W27" s="251"/>
      <c r="X27" s="251"/>
      <c r="Y27" s="252"/>
      <c r="Z27" s="253"/>
      <c r="AA27" s="253"/>
      <c r="AB27" s="254"/>
      <c r="AC27" s="990"/>
      <c r="AD27" s="990"/>
      <c r="AE27" s="990"/>
      <c r="AF27" s="990"/>
      <c r="AG27" s="990"/>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4">
        <v>25</v>
      </c>
      <c r="B28" s="994">
        <v>1</v>
      </c>
      <c r="C28" s="269"/>
      <c r="D28" s="269"/>
      <c r="E28" s="269"/>
      <c r="F28" s="269"/>
      <c r="G28" s="269"/>
      <c r="H28" s="269"/>
      <c r="I28" s="269"/>
      <c r="J28" s="249"/>
      <c r="K28" s="250"/>
      <c r="L28" s="250"/>
      <c r="M28" s="250"/>
      <c r="N28" s="250"/>
      <c r="O28" s="250"/>
      <c r="P28" s="251"/>
      <c r="Q28" s="251"/>
      <c r="R28" s="251"/>
      <c r="S28" s="251"/>
      <c r="T28" s="251"/>
      <c r="U28" s="251"/>
      <c r="V28" s="251"/>
      <c r="W28" s="251"/>
      <c r="X28" s="251"/>
      <c r="Y28" s="252"/>
      <c r="Z28" s="253"/>
      <c r="AA28" s="253"/>
      <c r="AB28" s="254"/>
      <c r="AC28" s="990"/>
      <c r="AD28" s="990"/>
      <c r="AE28" s="990"/>
      <c r="AF28" s="990"/>
      <c r="AG28" s="990"/>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4">
        <v>26</v>
      </c>
      <c r="B29" s="994">
        <v>1</v>
      </c>
      <c r="C29" s="269"/>
      <c r="D29" s="269"/>
      <c r="E29" s="269"/>
      <c r="F29" s="269"/>
      <c r="G29" s="269"/>
      <c r="H29" s="269"/>
      <c r="I29" s="269"/>
      <c r="J29" s="249"/>
      <c r="K29" s="250"/>
      <c r="L29" s="250"/>
      <c r="M29" s="250"/>
      <c r="N29" s="250"/>
      <c r="O29" s="250"/>
      <c r="P29" s="251"/>
      <c r="Q29" s="251"/>
      <c r="R29" s="251"/>
      <c r="S29" s="251"/>
      <c r="T29" s="251"/>
      <c r="U29" s="251"/>
      <c r="V29" s="251"/>
      <c r="W29" s="251"/>
      <c r="X29" s="251"/>
      <c r="Y29" s="252"/>
      <c r="Z29" s="253"/>
      <c r="AA29" s="253"/>
      <c r="AB29" s="254"/>
      <c r="AC29" s="990"/>
      <c r="AD29" s="990"/>
      <c r="AE29" s="990"/>
      <c r="AF29" s="990"/>
      <c r="AG29" s="990"/>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4">
        <v>27</v>
      </c>
      <c r="B30" s="994">
        <v>1</v>
      </c>
      <c r="C30" s="269"/>
      <c r="D30" s="269"/>
      <c r="E30" s="269"/>
      <c r="F30" s="269"/>
      <c r="G30" s="269"/>
      <c r="H30" s="269"/>
      <c r="I30" s="269"/>
      <c r="J30" s="249"/>
      <c r="K30" s="250"/>
      <c r="L30" s="250"/>
      <c r="M30" s="250"/>
      <c r="N30" s="250"/>
      <c r="O30" s="250"/>
      <c r="P30" s="251"/>
      <c r="Q30" s="251"/>
      <c r="R30" s="251"/>
      <c r="S30" s="251"/>
      <c r="T30" s="251"/>
      <c r="U30" s="251"/>
      <c r="V30" s="251"/>
      <c r="W30" s="251"/>
      <c r="X30" s="251"/>
      <c r="Y30" s="252"/>
      <c r="Z30" s="253"/>
      <c r="AA30" s="253"/>
      <c r="AB30" s="254"/>
      <c r="AC30" s="990"/>
      <c r="AD30" s="990"/>
      <c r="AE30" s="990"/>
      <c r="AF30" s="990"/>
      <c r="AG30" s="990"/>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4">
        <v>28</v>
      </c>
      <c r="B31" s="994">
        <v>1</v>
      </c>
      <c r="C31" s="270"/>
      <c r="D31" s="269"/>
      <c r="E31" s="269"/>
      <c r="F31" s="269"/>
      <c r="G31" s="269"/>
      <c r="H31" s="269"/>
      <c r="I31" s="269"/>
      <c r="J31" s="249"/>
      <c r="K31" s="250"/>
      <c r="L31" s="250"/>
      <c r="M31" s="250"/>
      <c r="N31" s="250"/>
      <c r="O31" s="250"/>
      <c r="P31" s="251"/>
      <c r="Q31" s="251"/>
      <c r="R31" s="251"/>
      <c r="S31" s="251"/>
      <c r="T31" s="251"/>
      <c r="U31" s="251"/>
      <c r="V31" s="251"/>
      <c r="W31" s="251"/>
      <c r="X31" s="251"/>
      <c r="Y31" s="252"/>
      <c r="Z31" s="253"/>
      <c r="AA31" s="253"/>
      <c r="AB31" s="254"/>
      <c r="AC31" s="990"/>
      <c r="AD31" s="990"/>
      <c r="AE31" s="990"/>
      <c r="AF31" s="990"/>
      <c r="AG31" s="990"/>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4">
        <v>29</v>
      </c>
      <c r="B32" s="994">
        <v>1</v>
      </c>
      <c r="C32" s="270"/>
      <c r="D32" s="269"/>
      <c r="E32" s="269"/>
      <c r="F32" s="269"/>
      <c r="G32" s="269"/>
      <c r="H32" s="269"/>
      <c r="I32" s="269"/>
      <c r="J32" s="249"/>
      <c r="K32" s="250"/>
      <c r="L32" s="250"/>
      <c r="M32" s="250"/>
      <c r="N32" s="250"/>
      <c r="O32" s="250"/>
      <c r="P32" s="251"/>
      <c r="Q32" s="251"/>
      <c r="R32" s="251"/>
      <c r="S32" s="251"/>
      <c r="T32" s="251"/>
      <c r="U32" s="251"/>
      <c r="V32" s="251"/>
      <c r="W32" s="251"/>
      <c r="X32" s="251"/>
      <c r="Y32" s="252"/>
      <c r="Z32" s="253"/>
      <c r="AA32" s="253"/>
      <c r="AB32" s="254"/>
      <c r="AC32" s="990"/>
      <c r="AD32" s="990"/>
      <c r="AE32" s="990"/>
      <c r="AF32" s="990"/>
      <c r="AG32" s="990"/>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4">
        <v>30</v>
      </c>
      <c r="B33" s="994">
        <v>1</v>
      </c>
      <c r="C33" s="270"/>
      <c r="D33" s="269"/>
      <c r="E33" s="269"/>
      <c r="F33" s="269"/>
      <c r="G33" s="269"/>
      <c r="H33" s="269"/>
      <c r="I33" s="269"/>
      <c r="J33" s="249"/>
      <c r="K33" s="250"/>
      <c r="L33" s="250"/>
      <c r="M33" s="250"/>
      <c r="N33" s="250"/>
      <c r="O33" s="250"/>
      <c r="P33" s="251"/>
      <c r="Q33" s="251"/>
      <c r="R33" s="251"/>
      <c r="S33" s="251"/>
      <c r="T33" s="251"/>
      <c r="U33" s="251"/>
      <c r="V33" s="251"/>
      <c r="W33" s="251"/>
      <c r="X33" s="251"/>
      <c r="Y33" s="252"/>
      <c r="Z33" s="253"/>
      <c r="AA33" s="253"/>
      <c r="AB33" s="254"/>
      <c r="AC33" s="990"/>
      <c r="AD33" s="990"/>
      <c r="AE33" s="990"/>
      <c r="AF33" s="990"/>
      <c r="AG33" s="990"/>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4"/>
      <c r="B36" s="274"/>
      <c r="C36" s="274" t="s">
        <v>24</v>
      </c>
      <c r="D36" s="274"/>
      <c r="E36" s="274"/>
      <c r="F36" s="274"/>
      <c r="G36" s="274"/>
      <c r="H36" s="274"/>
      <c r="I36" s="274"/>
      <c r="J36" s="992" t="s">
        <v>274</v>
      </c>
      <c r="K36" s="993"/>
      <c r="L36" s="993"/>
      <c r="M36" s="993"/>
      <c r="N36" s="993"/>
      <c r="O36" s="993"/>
      <c r="P36" s="135" t="s">
        <v>25</v>
      </c>
      <c r="Q36" s="135"/>
      <c r="R36" s="135"/>
      <c r="S36" s="135"/>
      <c r="T36" s="135"/>
      <c r="U36" s="135"/>
      <c r="V36" s="135"/>
      <c r="W36" s="135"/>
      <c r="X36" s="135"/>
      <c r="Y36" s="276" t="s">
        <v>319</v>
      </c>
      <c r="Z36" s="277"/>
      <c r="AA36" s="277"/>
      <c r="AB36" s="277"/>
      <c r="AC36" s="992" t="s">
        <v>310</v>
      </c>
      <c r="AD36" s="992"/>
      <c r="AE36" s="992"/>
      <c r="AF36" s="992"/>
      <c r="AG36" s="992"/>
      <c r="AH36" s="276" t="s">
        <v>236</v>
      </c>
      <c r="AI36" s="274"/>
      <c r="AJ36" s="274"/>
      <c r="AK36" s="274"/>
      <c r="AL36" s="274" t="s">
        <v>19</v>
      </c>
      <c r="AM36" s="274"/>
      <c r="AN36" s="274"/>
      <c r="AO36" s="278"/>
      <c r="AP36" s="991" t="s">
        <v>275</v>
      </c>
      <c r="AQ36" s="991"/>
      <c r="AR36" s="991"/>
      <c r="AS36" s="991"/>
      <c r="AT36" s="991"/>
      <c r="AU36" s="991"/>
      <c r="AV36" s="991"/>
      <c r="AW36" s="991"/>
      <c r="AX36" s="991"/>
      <c r="AY36">
        <f>$AY$34</f>
        <v>0</v>
      </c>
    </row>
    <row r="37" spans="1:51" ht="26.25" customHeight="1" x14ac:dyDescent="0.15">
      <c r="A37" s="994">
        <v>1</v>
      </c>
      <c r="B37" s="994">
        <v>1</v>
      </c>
      <c r="C37" s="270"/>
      <c r="D37" s="269"/>
      <c r="E37" s="269"/>
      <c r="F37" s="269"/>
      <c r="G37" s="269"/>
      <c r="H37" s="269"/>
      <c r="I37" s="269"/>
      <c r="J37" s="249"/>
      <c r="K37" s="250"/>
      <c r="L37" s="250"/>
      <c r="M37" s="250"/>
      <c r="N37" s="250"/>
      <c r="O37" s="250"/>
      <c r="P37" s="251"/>
      <c r="Q37" s="251"/>
      <c r="R37" s="251"/>
      <c r="S37" s="251"/>
      <c r="T37" s="251"/>
      <c r="U37" s="251"/>
      <c r="V37" s="251"/>
      <c r="W37" s="251"/>
      <c r="X37" s="251"/>
      <c r="Y37" s="252"/>
      <c r="Z37" s="253"/>
      <c r="AA37" s="253"/>
      <c r="AB37" s="254"/>
      <c r="AC37" s="990"/>
      <c r="AD37" s="990"/>
      <c r="AE37" s="990"/>
      <c r="AF37" s="990"/>
      <c r="AG37" s="990"/>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4">
        <v>2</v>
      </c>
      <c r="B38" s="994">
        <v>1</v>
      </c>
      <c r="C38" s="269"/>
      <c r="D38" s="269"/>
      <c r="E38" s="269"/>
      <c r="F38" s="269"/>
      <c r="G38" s="269"/>
      <c r="H38" s="269"/>
      <c r="I38" s="269"/>
      <c r="J38" s="249"/>
      <c r="K38" s="250"/>
      <c r="L38" s="250"/>
      <c r="M38" s="250"/>
      <c r="N38" s="250"/>
      <c r="O38" s="250"/>
      <c r="P38" s="251"/>
      <c r="Q38" s="251"/>
      <c r="R38" s="251"/>
      <c r="S38" s="251"/>
      <c r="T38" s="251"/>
      <c r="U38" s="251"/>
      <c r="V38" s="251"/>
      <c r="W38" s="251"/>
      <c r="X38" s="251"/>
      <c r="Y38" s="252"/>
      <c r="Z38" s="253"/>
      <c r="AA38" s="253"/>
      <c r="AB38" s="254"/>
      <c r="AC38" s="990"/>
      <c r="AD38" s="990"/>
      <c r="AE38" s="990"/>
      <c r="AF38" s="990"/>
      <c r="AG38" s="990"/>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4">
        <v>3</v>
      </c>
      <c r="B39" s="994">
        <v>1</v>
      </c>
      <c r="C39" s="269"/>
      <c r="D39" s="269"/>
      <c r="E39" s="269"/>
      <c r="F39" s="269"/>
      <c r="G39" s="269"/>
      <c r="H39" s="269"/>
      <c r="I39" s="269"/>
      <c r="J39" s="249"/>
      <c r="K39" s="250"/>
      <c r="L39" s="250"/>
      <c r="M39" s="250"/>
      <c r="N39" s="250"/>
      <c r="O39" s="250"/>
      <c r="P39" s="251"/>
      <c r="Q39" s="251"/>
      <c r="R39" s="251"/>
      <c r="S39" s="251"/>
      <c r="T39" s="251"/>
      <c r="U39" s="251"/>
      <c r="V39" s="251"/>
      <c r="W39" s="251"/>
      <c r="X39" s="251"/>
      <c r="Y39" s="252"/>
      <c r="Z39" s="253"/>
      <c r="AA39" s="253"/>
      <c r="AB39" s="254"/>
      <c r="AC39" s="990"/>
      <c r="AD39" s="990"/>
      <c r="AE39" s="990"/>
      <c r="AF39" s="990"/>
      <c r="AG39" s="990"/>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4">
        <v>4</v>
      </c>
      <c r="B40" s="994">
        <v>1</v>
      </c>
      <c r="C40" s="269"/>
      <c r="D40" s="269"/>
      <c r="E40" s="269"/>
      <c r="F40" s="269"/>
      <c r="G40" s="269"/>
      <c r="H40" s="269"/>
      <c r="I40" s="269"/>
      <c r="J40" s="249"/>
      <c r="K40" s="250"/>
      <c r="L40" s="250"/>
      <c r="M40" s="250"/>
      <c r="N40" s="250"/>
      <c r="O40" s="250"/>
      <c r="P40" s="251"/>
      <c r="Q40" s="251"/>
      <c r="R40" s="251"/>
      <c r="S40" s="251"/>
      <c r="T40" s="251"/>
      <c r="U40" s="251"/>
      <c r="V40" s="251"/>
      <c r="W40" s="251"/>
      <c r="X40" s="251"/>
      <c r="Y40" s="252"/>
      <c r="Z40" s="253"/>
      <c r="AA40" s="253"/>
      <c r="AB40" s="254"/>
      <c r="AC40" s="990"/>
      <c r="AD40" s="990"/>
      <c r="AE40" s="990"/>
      <c r="AF40" s="990"/>
      <c r="AG40" s="990"/>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4">
        <v>5</v>
      </c>
      <c r="B41" s="994">
        <v>1</v>
      </c>
      <c r="C41" s="269"/>
      <c r="D41" s="269"/>
      <c r="E41" s="269"/>
      <c r="F41" s="269"/>
      <c r="G41" s="269"/>
      <c r="H41" s="269"/>
      <c r="I41" s="269"/>
      <c r="J41" s="249"/>
      <c r="K41" s="250"/>
      <c r="L41" s="250"/>
      <c r="M41" s="250"/>
      <c r="N41" s="250"/>
      <c r="O41" s="250"/>
      <c r="P41" s="251"/>
      <c r="Q41" s="251"/>
      <c r="R41" s="251"/>
      <c r="S41" s="251"/>
      <c r="T41" s="251"/>
      <c r="U41" s="251"/>
      <c r="V41" s="251"/>
      <c r="W41" s="251"/>
      <c r="X41" s="251"/>
      <c r="Y41" s="252"/>
      <c r="Z41" s="253"/>
      <c r="AA41" s="253"/>
      <c r="AB41" s="254"/>
      <c r="AC41" s="990"/>
      <c r="AD41" s="990"/>
      <c r="AE41" s="990"/>
      <c r="AF41" s="990"/>
      <c r="AG41" s="990"/>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4">
        <v>6</v>
      </c>
      <c r="B42" s="994">
        <v>1</v>
      </c>
      <c r="C42" s="269"/>
      <c r="D42" s="269"/>
      <c r="E42" s="269"/>
      <c r="F42" s="269"/>
      <c r="G42" s="269"/>
      <c r="H42" s="269"/>
      <c r="I42" s="269"/>
      <c r="J42" s="249"/>
      <c r="K42" s="250"/>
      <c r="L42" s="250"/>
      <c r="M42" s="250"/>
      <c r="N42" s="250"/>
      <c r="O42" s="250"/>
      <c r="P42" s="251"/>
      <c r="Q42" s="251"/>
      <c r="R42" s="251"/>
      <c r="S42" s="251"/>
      <c r="T42" s="251"/>
      <c r="U42" s="251"/>
      <c r="V42" s="251"/>
      <c r="W42" s="251"/>
      <c r="X42" s="251"/>
      <c r="Y42" s="252"/>
      <c r="Z42" s="253"/>
      <c r="AA42" s="253"/>
      <c r="AB42" s="254"/>
      <c r="AC42" s="990"/>
      <c r="AD42" s="990"/>
      <c r="AE42" s="990"/>
      <c r="AF42" s="990"/>
      <c r="AG42" s="990"/>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4">
        <v>7</v>
      </c>
      <c r="B43" s="994">
        <v>1</v>
      </c>
      <c r="C43" s="269"/>
      <c r="D43" s="269"/>
      <c r="E43" s="269"/>
      <c r="F43" s="269"/>
      <c r="G43" s="269"/>
      <c r="H43" s="269"/>
      <c r="I43" s="269"/>
      <c r="J43" s="249"/>
      <c r="K43" s="250"/>
      <c r="L43" s="250"/>
      <c r="M43" s="250"/>
      <c r="N43" s="250"/>
      <c r="O43" s="250"/>
      <c r="P43" s="251"/>
      <c r="Q43" s="251"/>
      <c r="R43" s="251"/>
      <c r="S43" s="251"/>
      <c r="T43" s="251"/>
      <c r="U43" s="251"/>
      <c r="V43" s="251"/>
      <c r="W43" s="251"/>
      <c r="X43" s="251"/>
      <c r="Y43" s="252"/>
      <c r="Z43" s="253"/>
      <c r="AA43" s="253"/>
      <c r="AB43" s="254"/>
      <c r="AC43" s="990"/>
      <c r="AD43" s="990"/>
      <c r="AE43" s="990"/>
      <c r="AF43" s="990"/>
      <c r="AG43" s="990"/>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4">
        <v>8</v>
      </c>
      <c r="B44" s="994">
        <v>1</v>
      </c>
      <c r="C44" s="269"/>
      <c r="D44" s="269"/>
      <c r="E44" s="269"/>
      <c r="F44" s="269"/>
      <c r="G44" s="269"/>
      <c r="H44" s="269"/>
      <c r="I44" s="269"/>
      <c r="J44" s="249"/>
      <c r="K44" s="250"/>
      <c r="L44" s="250"/>
      <c r="M44" s="250"/>
      <c r="N44" s="250"/>
      <c r="O44" s="250"/>
      <c r="P44" s="251"/>
      <c r="Q44" s="251"/>
      <c r="R44" s="251"/>
      <c r="S44" s="251"/>
      <c r="T44" s="251"/>
      <c r="U44" s="251"/>
      <c r="V44" s="251"/>
      <c r="W44" s="251"/>
      <c r="X44" s="251"/>
      <c r="Y44" s="252"/>
      <c r="Z44" s="253"/>
      <c r="AA44" s="253"/>
      <c r="AB44" s="254"/>
      <c r="AC44" s="990"/>
      <c r="AD44" s="990"/>
      <c r="AE44" s="990"/>
      <c r="AF44" s="990"/>
      <c r="AG44" s="990"/>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4">
        <v>9</v>
      </c>
      <c r="B45" s="994">
        <v>1</v>
      </c>
      <c r="C45" s="269"/>
      <c r="D45" s="269"/>
      <c r="E45" s="269"/>
      <c r="F45" s="269"/>
      <c r="G45" s="269"/>
      <c r="H45" s="269"/>
      <c r="I45" s="269"/>
      <c r="J45" s="249"/>
      <c r="K45" s="250"/>
      <c r="L45" s="250"/>
      <c r="M45" s="250"/>
      <c r="N45" s="250"/>
      <c r="O45" s="250"/>
      <c r="P45" s="251"/>
      <c r="Q45" s="251"/>
      <c r="R45" s="251"/>
      <c r="S45" s="251"/>
      <c r="T45" s="251"/>
      <c r="U45" s="251"/>
      <c r="V45" s="251"/>
      <c r="W45" s="251"/>
      <c r="X45" s="251"/>
      <c r="Y45" s="252"/>
      <c r="Z45" s="253"/>
      <c r="AA45" s="253"/>
      <c r="AB45" s="254"/>
      <c r="AC45" s="990"/>
      <c r="AD45" s="990"/>
      <c r="AE45" s="990"/>
      <c r="AF45" s="990"/>
      <c r="AG45" s="990"/>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4">
        <v>10</v>
      </c>
      <c r="B46" s="994">
        <v>1</v>
      </c>
      <c r="C46" s="269"/>
      <c r="D46" s="269"/>
      <c r="E46" s="269"/>
      <c r="F46" s="269"/>
      <c r="G46" s="269"/>
      <c r="H46" s="269"/>
      <c r="I46" s="269"/>
      <c r="J46" s="249"/>
      <c r="K46" s="250"/>
      <c r="L46" s="250"/>
      <c r="M46" s="250"/>
      <c r="N46" s="250"/>
      <c r="O46" s="250"/>
      <c r="P46" s="251"/>
      <c r="Q46" s="251"/>
      <c r="R46" s="251"/>
      <c r="S46" s="251"/>
      <c r="T46" s="251"/>
      <c r="U46" s="251"/>
      <c r="V46" s="251"/>
      <c r="W46" s="251"/>
      <c r="X46" s="251"/>
      <c r="Y46" s="252"/>
      <c r="Z46" s="253"/>
      <c r="AA46" s="253"/>
      <c r="AB46" s="254"/>
      <c r="AC46" s="990"/>
      <c r="AD46" s="990"/>
      <c r="AE46" s="990"/>
      <c r="AF46" s="990"/>
      <c r="AG46" s="990"/>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4">
        <v>11</v>
      </c>
      <c r="B47" s="994">
        <v>1</v>
      </c>
      <c r="C47" s="269"/>
      <c r="D47" s="269"/>
      <c r="E47" s="269"/>
      <c r="F47" s="269"/>
      <c r="G47" s="269"/>
      <c r="H47" s="269"/>
      <c r="I47" s="269"/>
      <c r="J47" s="249"/>
      <c r="K47" s="250"/>
      <c r="L47" s="250"/>
      <c r="M47" s="250"/>
      <c r="N47" s="250"/>
      <c r="O47" s="250"/>
      <c r="P47" s="251"/>
      <c r="Q47" s="251"/>
      <c r="R47" s="251"/>
      <c r="S47" s="251"/>
      <c r="T47" s="251"/>
      <c r="U47" s="251"/>
      <c r="V47" s="251"/>
      <c r="W47" s="251"/>
      <c r="X47" s="251"/>
      <c r="Y47" s="252"/>
      <c r="Z47" s="253"/>
      <c r="AA47" s="253"/>
      <c r="AB47" s="254"/>
      <c r="AC47" s="990"/>
      <c r="AD47" s="990"/>
      <c r="AE47" s="990"/>
      <c r="AF47" s="990"/>
      <c r="AG47" s="990"/>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4">
        <v>12</v>
      </c>
      <c r="B48" s="994">
        <v>1</v>
      </c>
      <c r="C48" s="269"/>
      <c r="D48" s="269"/>
      <c r="E48" s="269"/>
      <c r="F48" s="269"/>
      <c r="G48" s="269"/>
      <c r="H48" s="269"/>
      <c r="I48" s="269"/>
      <c r="J48" s="249"/>
      <c r="K48" s="250"/>
      <c r="L48" s="250"/>
      <c r="M48" s="250"/>
      <c r="N48" s="250"/>
      <c r="O48" s="250"/>
      <c r="P48" s="251"/>
      <c r="Q48" s="251"/>
      <c r="R48" s="251"/>
      <c r="S48" s="251"/>
      <c r="T48" s="251"/>
      <c r="U48" s="251"/>
      <c r="V48" s="251"/>
      <c r="W48" s="251"/>
      <c r="X48" s="251"/>
      <c r="Y48" s="252"/>
      <c r="Z48" s="253"/>
      <c r="AA48" s="253"/>
      <c r="AB48" s="254"/>
      <c r="AC48" s="990"/>
      <c r="AD48" s="990"/>
      <c r="AE48" s="990"/>
      <c r="AF48" s="990"/>
      <c r="AG48" s="990"/>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4">
        <v>13</v>
      </c>
      <c r="B49" s="994">
        <v>1</v>
      </c>
      <c r="C49" s="269"/>
      <c r="D49" s="269"/>
      <c r="E49" s="269"/>
      <c r="F49" s="269"/>
      <c r="G49" s="269"/>
      <c r="H49" s="269"/>
      <c r="I49" s="269"/>
      <c r="J49" s="249"/>
      <c r="K49" s="250"/>
      <c r="L49" s="250"/>
      <c r="M49" s="250"/>
      <c r="N49" s="250"/>
      <c r="O49" s="250"/>
      <c r="P49" s="251"/>
      <c r="Q49" s="251"/>
      <c r="R49" s="251"/>
      <c r="S49" s="251"/>
      <c r="T49" s="251"/>
      <c r="U49" s="251"/>
      <c r="V49" s="251"/>
      <c r="W49" s="251"/>
      <c r="X49" s="251"/>
      <c r="Y49" s="252"/>
      <c r="Z49" s="253"/>
      <c r="AA49" s="253"/>
      <c r="AB49" s="254"/>
      <c r="AC49" s="990"/>
      <c r="AD49" s="990"/>
      <c r="AE49" s="990"/>
      <c r="AF49" s="990"/>
      <c r="AG49" s="990"/>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4">
        <v>14</v>
      </c>
      <c r="B50" s="994">
        <v>1</v>
      </c>
      <c r="C50" s="269"/>
      <c r="D50" s="269"/>
      <c r="E50" s="269"/>
      <c r="F50" s="269"/>
      <c r="G50" s="269"/>
      <c r="H50" s="269"/>
      <c r="I50" s="269"/>
      <c r="J50" s="249"/>
      <c r="K50" s="250"/>
      <c r="L50" s="250"/>
      <c r="M50" s="250"/>
      <c r="N50" s="250"/>
      <c r="O50" s="250"/>
      <c r="P50" s="251"/>
      <c r="Q50" s="251"/>
      <c r="R50" s="251"/>
      <c r="S50" s="251"/>
      <c r="T50" s="251"/>
      <c r="U50" s="251"/>
      <c r="V50" s="251"/>
      <c r="W50" s="251"/>
      <c r="X50" s="251"/>
      <c r="Y50" s="252"/>
      <c r="Z50" s="253"/>
      <c r="AA50" s="253"/>
      <c r="AB50" s="254"/>
      <c r="AC50" s="990"/>
      <c r="AD50" s="990"/>
      <c r="AE50" s="990"/>
      <c r="AF50" s="990"/>
      <c r="AG50" s="990"/>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4">
        <v>15</v>
      </c>
      <c r="B51" s="994">
        <v>1</v>
      </c>
      <c r="C51" s="269"/>
      <c r="D51" s="269"/>
      <c r="E51" s="269"/>
      <c r="F51" s="269"/>
      <c r="G51" s="269"/>
      <c r="H51" s="269"/>
      <c r="I51" s="269"/>
      <c r="J51" s="249"/>
      <c r="K51" s="250"/>
      <c r="L51" s="250"/>
      <c r="M51" s="250"/>
      <c r="N51" s="250"/>
      <c r="O51" s="250"/>
      <c r="P51" s="251"/>
      <c r="Q51" s="251"/>
      <c r="R51" s="251"/>
      <c r="S51" s="251"/>
      <c r="T51" s="251"/>
      <c r="U51" s="251"/>
      <c r="V51" s="251"/>
      <c r="W51" s="251"/>
      <c r="X51" s="251"/>
      <c r="Y51" s="252"/>
      <c r="Z51" s="253"/>
      <c r="AA51" s="253"/>
      <c r="AB51" s="254"/>
      <c r="AC51" s="990"/>
      <c r="AD51" s="990"/>
      <c r="AE51" s="990"/>
      <c r="AF51" s="990"/>
      <c r="AG51" s="990"/>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4">
        <v>16</v>
      </c>
      <c r="B52" s="994">
        <v>1</v>
      </c>
      <c r="C52" s="269"/>
      <c r="D52" s="269"/>
      <c r="E52" s="269"/>
      <c r="F52" s="269"/>
      <c r="G52" s="269"/>
      <c r="H52" s="269"/>
      <c r="I52" s="269"/>
      <c r="J52" s="249"/>
      <c r="K52" s="250"/>
      <c r="L52" s="250"/>
      <c r="M52" s="250"/>
      <c r="N52" s="250"/>
      <c r="O52" s="250"/>
      <c r="P52" s="251"/>
      <c r="Q52" s="251"/>
      <c r="R52" s="251"/>
      <c r="S52" s="251"/>
      <c r="T52" s="251"/>
      <c r="U52" s="251"/>
      <c r="V52" s="251"/>
      <c r="W52" s="251"/>
      <c r="X52" s="251"/>
      <c r="Y52" s="252"/>
      <c r="Z52" s="253"/>
      <c r="AA52" s="253"/>
      <c r="AB52" s="254"/>
      <c r="AC52" s="990"/>
      <c r="AD52" s="990"/>
      <c r="AE52" s="990"/>
      <c r="AF52" s="990"/>
      <c r="AG52" s="990"/>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4">
        <v>17</v>
      </c>
      <c r="B53" s="994">
        <v>1</v>
      </c>
      <c r="C53" s="269"/>
      <c r="D53" s="269"/>
      <c r="E53" s="269"/>
      <c r="F53" s="269"/>
      <c r="G53" s="269"/>
      <c r="H53" s="269"/>
      <c r="I53" s="269"/>
      <c r="J53" s="249"/>
      <c r="K53" s="250"/>
      <c r="L53" s="250"/>
      <c r="M53" s="250"/>
      <c r="N53" s="250"/>
      <c r="O53" s="250"/>
      <c r="P53" s="251"/>
      <c r="Q53" s="251"/>
      <c r="R53" s="251"/>
      <c r="S53" s="251"/>
      <c r="T53" s="251"/>
      <c r="U53" s="251"/>
      <c r="V53" s="251"/>
      <c r="W53" s="251"/>
      <c r="X53" s="251"/>
      <c r="Y53" s="252"/>
      <c r="Z53" s="253"/>
      <c r="AA53" s="253"/>
      <c r="AB53" s="254"/>
      <c r="AC53" s="990"/>
      <c r="AD53" s="990"/>
      <c r="AE53" s="990"/>
      <c r="AF53" s="990"/>
      <c r="AG53" s="990"/>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4">
        <v>18</v>
      </c>
      <c r="B54" s="994">
        <v>1</v>
      </c>
      <c r="C54" s="269"/>
      <c r="D54" s="269"/>
      <c r="E54" s="269"/>
      <c r="F54" s="269"/>
      <c r="G54" s="269"/>
      <c r="H54" s="269"/>
      <c r="I54" s="269"/>
      <c r="J54" s="249"/>
      <c r="K54" s="250"/>
      <c r="L54" s="250"/>
      <c r="M54" s="250"/>
      <c r="N54" s="250"/>
      <c r="O54" s="250"/>
      <c r="P54" s="251"/>
      <c r="Q54" s="251"/>
      <c r="R54" s="251"/>
      <c r="S54" s="251"/>
      <c r="T54" s="251"/>
      <c r="U54" s="251"/>
      <c r="V54" s="251"/>
      <c r="W54" s="251"/>
      <c r="X54" s="251"/>
      <c r="Y54" s="252"/>
      <c r="Z54" s="253"/>
      <c r="AA54" s="253"/>
      <c r="AB54" s="254"/>
      <c r="AC54" s="990"/>
      <c r="AD54" s="990"/>
      <c r="AE54" s="990"/>
      <c r="AF54" s="990"/>
      <c r="AG54" s="990"/>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4">
        <v>19</v>
      </c>
      <c r="B55" s="994">
        <v>1</v>
      </c>
      <c r="C55" s="269"/>
      <c r="D55" s="269"/>
      <c r="E55" s="269"/>
      <c r="F55" s="269"/>
      <c r="G55" s="269"/>
      <c r="H55" s="269"/>
      <c r="I55" s="269"/>
      <c r="J55" s="249"/>
      <c r="K55" s="250"/>
      <c r="L55" s="250"/>
      <c r="M55" s="250"/>
      <c r="N55" s="250"/>
      <c r="O55" s="250"/>
      <c r="P55" s="251"/>
      <c r="Q55" s="251"/>
      <c r="R55" s="251"/>
      <c r="S55" s="251"/>
      <c r="T55" s="251"/>
      <c r="U55" s="251"/>
      <c r="V55" s="251"/>
      <c r="W55" s="251"/>
      <c r="X55" s="251"/>
      <c r="Y55" s="252"/>
      <c r="Z55" s="253"/>
      <c r="AA55" s="253"/>
      <c r="AB55" s="254"/>
      <c r="AC55" s="990"/>
      <c r="AD55" s="990"/>
      <c r="AE55" s="990"/>
      <c r="AF55" s="990"/>
      <c r="AG55" s="990"/>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4">
        <v>20</v>
      </c>
      <c r="B56" s="994">
        <v>1</v>
      </c>
      <c r="C56" s="269"/>
      <c r="D56" s="269"/>
      <c r="E56" s="269"/>
      <c r="F56" s="269"/>
      <c r="G56" s="269"/>
      <c r="H56" s="269"/>
      <c r="I56" s="269"/>
      <c r="J56" s="249"/>
      <c r="K56" s="250"/>
      <c r="L56" s="250"/>
      <c r="M56" s="250"/>
      <c r="N56" s="250"/>
      <c r="O56" s="250"/>
      <c r="P56" s="251"/>
      <c r="Q56" s="251"/>
      <c r="R56" s="251"/>
      <c r="S56" s="251"/>
      <c r="T56" s="251"/>
      <c r="U56" s="251"/>
      <c r="V56" s="251"/>
      <c r="W56" s="251"/>
      <c r="X56" s="251"/>
      <c r="Y56" s="252"/>
      <c r="Z56" s="253"/>
      <c r="AA56" s="253"/>
      <c r="AB56" s="254"/>
      <c r="AC56" s="990"/>
      <c r="AD56" s="990"/>
      <c r="AE56" s="990"/>
      <c r="AF56" s="990"/>
      <c r="AG56" s="990"/>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4">
        <v>21</v>
      </c>
      <c r="B57" s="994">
        <v>1</v>
      </c>
      <c r="C57" s="269"/>
      <c r="D57" s="269"/>
      <c r="E57" s="269"/>
      <c r="F57" s="269"/>
      <c r="G57" s="269"/>
      <c r="H57" s="269"/>
      <c r="I57" s="269"/>
      <c r="J57" s="249"/>
      <c r="K57" s="250"/>
      <c r="L57" s="250"/>
      <c r="M57" s="250"/>
      <c r="N57" s="250"/>
      <c r="O57" s="250"/>
      <c r="P57" s="251"/>
      <c r="Q57" s="251"/>
      <c r="R57" s="251"/>
      <c r="S57" s="251"/>
      <c r="T57" s="251"/>
      <c r="U57" s="251"/>
      <c r="V57" s="251"/>
      <c r="W57" s="251"/>
      <c r="X57" s="251"/>
      <c r="Y57" s="252"/>
      <c r="Z57" s="253"/>
      <c r="AA57" s="253"/>
      <c r="AB57" s="254"/>
      <c r="AC57" s="990"/>
      <c r="AD57" s="990"/>
      <c r="AE57" s="990"/>
      <c r="AF57" s="990"/>
      <c r="AG57" s="990"/>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4">
        <v>22</v>
      </c>
      <c r="B58" s="994">
        <v>1</v>
      </c>
      <c r="C58" s="269"/>
      <c r="D58" s="269"/>
      <c r="E58" s="269"/>
      <c r="F58" s="269"/>
      <c r="G58" s="269"/>
      <c r="H58" s="269"/>
      <c r="I58" s="269"/>
      <c r="J58" s="249"/>
      <c r="K58" s="250"/>
      <c r="L58" s="250"/>
      <c r="M58" s="250"/>
      <c r="N58" s="250"/>
      <c r="O58" s="250"/>
      <c r="P58" s="251"/>
      <c r="Q58" s="251"/>
      <c r="R58" s="251"/>
      <c r="S58" s="251"/>
      <c r="T58" s="251"/>
      <c r="U58" s="251"/>
      <c r="V58" s="251"/>
      <c r="W58" s="251"/>
      <c r="X58" s="251"/>
      <c r="Y58" s="252"/>
      <c r="Z58" s="253"/>
      <c r="AA58" s="253"/>
      <c r="AB58" s="254"/>
      <c r="AC58" s="990"/>
      <c r="AD58" s="990"/>
      <c r="AE58" s="990"/>
      <c r="AF58" s="990"/>
      <c r="AG58" s="990"/>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4">
        <v>23</v>
      </c>
      <c r="B59" s="994">
        <v>1</v>
      </c>
      <c r="C59" s="269"/>
      <c r="D59" s="269"/>
      <c r="E59" s="269"/>
      <c r="F59" s="269"/>
      <c r="G59" s="269"/>
      <c r="H59" s="269"/>
      <c r="I59" s="269"/>
      <c r="J59" s="249"/>
      <c r="K59" s="250"/>
      <c r="L59" s="250"/>
      <c r="M59" s="250"/>
      <c r="N59" s="250"/>
      <c r="O59" s="250"/>
      <c r="P59" s="251"/>
      <c r="Q59" s="251"/>
      <c r="R59" s="251"/>
      <c r="S59" s="251"/>
      <c r="T59" s="251"/>
      <c r="U59" s="251"/>
      <c r="V59" s="251"/>
      <c r="W59" s="251"/>
      <c r="X59" s="251"/>
      <c r="Y59" s="252"/>
      <c r="Z59" s="253"/>
      <c r="AA59" s="253"/>
      <c r="AB59" s="254"/>
      <c r="AC59" s="990"/>
      <c r="AD59" s="990"/>
      <c r="AE59" s="990"/>
      <c r="AF59" s="990"/>
      <c r="AG59" s="990"/>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4">
        <v>24</v>
      </c>
      <c r="B60" s="994">
        <v>1</v>
      </c>
      <c r="C60" s="269"/>
      <c r="D60" s="269"/>
      <c r="E60" s="269"/>
      <c r="F60" s="269"/>
      <c r="G60" s="269"/>
      <c r="H60" s="269"/>
      <c r="I60" s="269"/>
      <c r="J60" s="249"/>
      <c r="K60" s="250"/>
      <c r="L60" s="250"/>
      <c r="M60" s="250"/>
      <c r="N60" s="250"/>
      <c r="O60" s="250"/>
      <c r="P60" s="251"/>
      <c r="Q60" s="251"/>
      <c r="R60" s="251"/>
      <c r="S60" s="251"/>
      <c r="T60" s="251"/>
      <c r="U60" s="251"/>
      <c r="V60" s="251"/>
      <c r="W60" s="251"/>
      <c r="X60" s="251"/>
      <c r="Y60" s="252"/>
      <c r="Z60" s="253"/>
      <c r="AA60" s="253"/>
      <c r="AB60" s="254"/>
      <c r="AC60" s="990"/>
      <c r="AD60" s="990"/>
      <c r="AE60" s="990"/>
      <c r="AF60" s="990"/>
      <c r="AG60" s="990"/>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4">
        <v>25</v>
      </c>
      <c r="B61" s="994">
        <v>1</v>
      </c>
      <c r="C61" s="269"/>
      <c r="D61" s="269"/>
      <c r="E61" s="269"/>
      <c r="F61" s="269"/>
      <c r="G61" s="269"/>
      <c r="H61" s="269"/>
      <c r="I61" s="269"/>
      <c r="J61" s="249"/>
      <c r="K61" s="250"/>
      <c r="L61" s="250"/>
      <c r="M61" s="250"/>
      <c r="N61" s="250"/>
      <c r="O61" s="250"/>
      <c r="P61" s="251"/>
      <c r="Q61" s="251"/>
      <c r="R61" s="251"/>
      <c r="S61" s="251"/>
      <c r="T61" s="251"/>
      <c r="U61" s="251"/>
      <c r="V61" s="251"/>
      <c r="W61" s="251"/>
      <c r="X61" s="251"/>
      <c r="Y61" s="252"/>
      <c r="Z61" s="253"/>
      <c r="AA61" s="253"/>
      <c r="AB61" s="254"/>
      <c r="AC61" s="990"/>
      <c r="AD61" s="990"/>
      <c r="AE61" s="990"/>
      <c r="AF61" s="990"/>
      <c r="AG61" s="990"/>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4">
        <v>26</v>
      </c>
      <c r="B62" s="994">
        <v>1</v>
      </c>
      <c r="C62" s="269"/>
      <c r="D62" s="269"/>
      <c r="E62" s="269"/>
      <c r="F62" s="269"/>
      <c r="G62" s="269"/>
      <c r="H62" s="269"/>
      <c r="I62" s="269"/>
      <c r="J62" s="249"/>
      <c r="K62" s="250"/>
      <c r="L62" s="250"/>
      <c r="M62" s="250"/>
      <c r="N62" s="250"/>
      <c r="O62" s="250"/>
      <c r="P62" s="251"/>
      <c r="Q62" s="251"/>
      <c r="R62" s="251"/>
      <c r="S62" s="251"/>
      <c r="T62" s="251"/>
      <c r="U62" s="251"/>
      <c r="V62" s="251"/>
      <c r="W62" s="251"/>
      <c r="X62" s="251"/>
      <c r="Y62" s="252"/>
      <c r="Z62" s="253"/>
      <c r="AA62" s="253"/>
      <c r="AB62" s="254"/>
      <c r="AC62" s="990"/>
      <c r="AD62" s="990"/>
      <c r="AE62" s="990"/>
      <c r="AF62" s="990"/>
      <c r="AG62" s="990"/>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4">
        <v>27</v>
      </c>
      <c r="B63" s="994">
        <v>1</v>
      </c>
      <c r="C63" s="269"/>
      <c r="D63" s="269"/>
      <c r="E63" s="269"/>
      <c r="F63" s="269"/>
      <c r="G63" s="269"/>
      <c r="H63" s="269"/>
      <c r="I63" s="269"/>
      <c r="J63" s="249"/>
      <c r="K63" s="250"/>
      <c r="L63" s="250"/>
      <c r="M63" s="250"/>
      <c r="N63" s="250"/>
      <c r="O63" s="250"/>
      <c r="P63" s="251"/>
      <c r="Q63" s="251"/>
      <c r="R63" s="251"/>
      <c r="S63" s="251"/>
      <c r="T63" s="251"/>
      <c r="U63" s="251"/>
      <c r="V63" s="251"/>
      <c r="W63" s="251"/>
      <c r="X63" s="251"/>
      <c r="Y63" s="252"/>
      <c r="Z63" s="253"/>
      <c r="AA63" s="253"/>
      <c r="AB63" s="254"/>
      <c r="AC63" s="990"/>
      <c r="AD63" s="990"/>
      <c r="AE63" s="990"/>
      <c r="AF63" s="990"/>
      <c r="AG63" s="990"/>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4">
        <v>28</v>
      </c>
      <c r="B64" s="994">
        <v>1</v>
      </c>
      <c r="C64" s="269"/>
      <c r="D64" s="269"/>
      <c r="E64" s="269"/>
      <c r="F64" s="269"/>
      <c r="G64" s="269"/>
      <c r="H64" s="269"/>
      <c r="I64" s="269"/>
      <c r="J64" s="249"/>
      <c r="K64" s="250"/>
      <c r="L64" s="250"/>
      <c r="M64" s="250"/>
      <c r="N64" s="250"/>
      <c r="O64" s="250"/>
      <c r="P64" s="251"/>
      <c r="Q64" s="251"/>
      <c r="R64" s="251"/>
      <c r="S64" s="251"/>
      <c r="T64" s="251"/>
      <c r="U64" s="251"/>
      <c r="V64" s="251"/>
      <c r="W64" s="251"/>
      <c r="X64" s="251"/>
      <c r="Y64" s="252"/>
      <c r="Z64" s="253"/>
      <c r="AA64" s="253"/>
      <c r="AB64" s="254"/>
      <c r="AC64" s="990"/>
      <c r="AD64" s="990"/>
      <c r="AE64" s="990"/>
      <c r="AF64" s="990"/>
      <c r="AG64" s="990"/>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4">
        <v>29</v>
      </c>
      <c r="B65" s="994">
        <v>1</v>
      </c>
      <c r="C65" s="269"/>
      <c r="D65" s="269"/>
      <c r="E65" s="269"/>
      <c r="F65" s="269"/>
      <c r="G65" s="269"/>
      <c r="H65" s="269"/>
      <c r="I65" s="269"/>
      <c r="J65" s="249"/>
      <c r="K65" s="250"/>
      <c r="L65" s="250"/>
      <c r="M65" s="250"/>
      <c r="N65" s="250"/>
      <c r="O65" s="250"/>
      <c r="P65" s="251"/>
      <c r="Q65" s="251"/>
      <c r="R65" s="251"/>
      <c r="S65" s="251"/>
      <c r="T65" s="251"/>
      <c r="U65" s="251"/>
      <c r="V65" s="251"/>
      <c r="W65" s="251"/>
      <c r="X65" s="251"/>
      <c r="Y65" s="252"/>
      <c r="Z65" s="253"/>
      <c r="AA65" s="253"/>
      <c r="AB65" s="254"/>
      <c r="AC65" s="990"/>
      <c r="AD65" s="990"/>
      <c r="AE65" s="990"/>
      <c r="AF65" s="990"/>
      <c r="AG65" s="990"/>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4">
        <v>30</v>
      </c>
      <c r="B66" s="994">
        <v>1</v>
      </c>
      <c r="C66" s="269"/>
      <c r="D66" s="269"/>
      <c r="E66" s="269"/>
      <c r="F66" s="269"/>
      <c r="G66" s="269"/>
      <c r="H66" s="269"/>
      <c r="I66" s="269"/>
      <c r="J66" s="249"/>
      <c r="K66" s="250"/>
      <c r="L66" s="250"/>
      <c r="M66" s="250"/>
      <c r="N66" s="250"/>
      <c r="O66" s="250"/>
      <c r="P66" s="251"/>
      <c r="Q66" s="251"/>
      <c r="R66" s="251"/>
      <c r="S66" s="251"/>
      <c r="T66" s="251"/>
      <c r="U66" s="251"/>
      <c r="V66" s="251"/>
      <c r="W66" s="251"/>
      <c r="X66" s="251"/>
      <c r="Y66" s="252"/>
      <c r="Z66" s="253"/>
      <c r="AA66" s="253"/>
      <c r="AB66" s="254"/>
      <c r="AC66" s="990"/>
      <c r="AD66" s="990"/>
      <c r="AE66" s="990"/>
      <c r="AF66" s="990"/>
      <c r="AG66" s="990"/>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4"/>
      <c r="B69" s="274"/>
      <c r="C69" s="274" t="s">
        <v>24</v>
      </c>
      <c r="D69" s="274"/>
      <c r="E69" s="274"/>
      <c r="F69" s="274"/>
      <c r="G69" s="274"/>
      <c r="H69" s="274"/>
      <c r="I69" s="274"/>
      <c r="J69" s="992" t="s">
        <v>274</v>
      </c>
      <c r="K69" s="993"/>
      <c r="L69" s="993"/>
      <c r="M69" s="993"/>
      <c r="N69" s="993"/>
      <c r="O69" s="993"/>
      <c r="P69" s="135" t="s">
        <v>25</v>
      </c>
      <c r="Q69" s="135"/>
      <c r="R69" s="135"/>
      <c r="S69" s="135"/>
      <c r="T69" s="135"/>
      <c r="U69" s="135"/>
      <c r="V69" s="135"/>
      <c r="W69" s="135"/>
      <c r="X69" s="135"/>
      <c r="Y69" s="276" t="s">
        <v>319</v>
      </c>
      <c r="Z69" s="277"/>
      <c r="AA69" s="277"/>
      <c r="AB69" s="277"/>
      <c r="AC69" s="992" t="s">
        <v>310</v>
      </c>
      <c r="AD69" s="992"/>
      <c r="AE69" s="992"/>
      <c r="AF69" s="992"/>
      <c r="AG69" s="992"/>
      <c r="AH69" s="276" t="s">
        <v>236</v>
      </c>
      <c r="AI69" s="274"/>
      <c r="AJ69" s="274"/>
      <c r="AK69" s="274"/>
      <c r="AL69" s="274" t="s">
        <v>19</v>
      </c>
      <c r="AM69" s="274"/>
      <c r="AN69" s="274"/>
      <c r="AO69" s="278"/>
      <c r="AP69" s="991" t="s">
        <v>275</v>
      </c>
      <c r="AQ69" s="991"/>
      <c r="AR69" s="991"/>
      <c r="AS69" s="991"/>
      <c r="AT69" s="991"/>
      <c r="AU69" s="991"/>
      <c r="AV69" s="991"/>
      <c r="AW69" s="991"/>
      <c r="AX69" s="991"/>
      <c r="AY69" s="34">
        <f>$AY$67</f>
        <v>0</v>
      </c>
    </row>
    <row r="70" spans="1:51" ht="26.25" customHeight="1" x14ac:dyDescent="0.15">
      <c r="A70" s="994">
        <v>1</v>
      </c>
      <c r="B70" s="994">
        <v>1</v>
      </c>
      <c r="C70" s="269"/>
      <c r="D70" s="269"/>
      <c r="E70" s="269"/>
      <c r="F70" s="269"/>
      <c r="G70" s="269"/>
      <c r="H70" s="269"/>
      <c r="I70" s="269"/>
      <c r="J70" s="249"/>
      <c r="K70" s="250"/>
      <c r="L70" s="250"/>
      <c r="M70" s="250"/>
      <c r="N70" s="250"/>
      <c r="O70" s="250"/>
      <c r="P70" s="251"/>
      <c r="Q70" s="251"/>
      <c r="R70" s="251"/>
      <c r="S70" s="251"/>
      <c r="T70" s="251"/>
      <c r="U70" s="251"/>
      <c r="V70" s="251"/>
      <c r="W70" s="251"/>
      <c r="X70" s="251"/>
      <c r="Y70" s="252"/>
      <c r="Z70" s="253"/>
      <c r="AA70" s="253"/>
      <c r="AB70" s="254"/>
      <c r="AC70" s="990"/>
      <c r="AD70" s="990"/>
      <c r="AE70" s="990"/>
      <c r="AF70" s="990"/>
      <c r="AG70" s="990"/>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4">
        <v>2</v>
      </c>
      <c r="B71" s="994">
        <v>1</v>
      </c>
      <c r="C71" s="269"/>
      <c r="D71" s="269"/>
      <c r="E71" s="269"/>
      <c r="F71" s="269"/>
      <c r="G71" s="269"/>
      <c r="H71" s="269"/>
      <c r="I71" s="269"/>
      <c r="J71" s="249"/>
      <c r="K71" s="250"/>
      <c r="L71" s="250"/>
      <c r="M71" s="250"/>
      <c r="N71" s="250"/>
      <c r="O71" s="250"/>
      <c r="P71" s="251"/>
      <c r="Q71" s="251"/>
      <c r="R71" s="251"/>
      <c r="S71" s="251"/>
      <c r="T71" s="251"/>
      <c r="U71" s="251"/>
      <c r="V71" s="251"/>
      <c r="W71" s="251"/>
      <c r="X71" s="251"/>
      <c r="Y71" s="252"/>
      <c r="Z71" s="253"/>
      <c r="AA71" s="253"/>
      <c r="AB71" s="254"/>
      <c r="AC71" s="990"/>
      <c r="AD71" s="990"/>
      <c r="AE71" s="990"/>
      <c r="AF71" s="990"/>
      <c r="AG71" s="990"/>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4">
        <v>3</v>
      </c>
      <c r="B72" s="994">
        <v>1</v>
      </c>
      <c r="C72" s="269"/>
      <c r="D72" s="269"/>
      <c r="E72" s="269"/>
      <c r="F72" s="269"/>
      <c r="G72" s="269"/>
      <c r="H72" s="269"/>
      <c r="I72" s="269"/>
      <c r="J72" s="249"/>
      <c r="K72" s="250"/>
      <c r="L72" s="250"/>
      <c r="M72" s="250"/>
      <c r="N72" s="250"/>
      <c r="O72" s="250"/>
      <c r="P72" s="251"/>
      <c r="Q72" s="251"/>
      <c r="R72" s="251"/>
      <c r="S72" s="251"/>
      <c r="T72" s="251"/>
      <c r="U72" s="251"/>
      <c r="V72" s="251"/>
      <c r="W72" s="251"/>
      <c r="X72" s="251"/>
      <c r="Y72" s="252"/>
      <c r="Z72" s="253"/>
      <c r="AA72" s="253"/>
      <c r="AB72" s="254"/>
      <c r="AC72" s="990"/>
      <c r="AD72" s="990"/>
      <c r="AE72" s="990"/>
      <c r="AF72" s="990"/>
      <c r="AG72" s="990"/>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4">
        <v>4</v>
      </c>
      <c r="B73" s="994">
        <v>1</v>
      </c>
      <c r="C73" s="269"/>
      <c r="D73" s="269"/>
      <c r="E73" s="269"/>
      <c r="F73" s="269"/>
      <c r="G73" s="269"/>
      <c r="H73" s="269"/>
      <c r="I73" s="269"/>
      <c r="J73" s="249"/>
      <c r="K73" s="250"/>
      <c r="L73" s="250"/>
      <c r="M73" s="250"/>
      <c r="N73" s="250"/>
      <c r="O73" s="250"/>
      <c r="P73" s="251"/>
      <c r="Q73" s="251"/>
      <c r="R73" s="251"/>
      <c r="S73" s="251"/>
      <c r="T73" s="251"/>
      <c r="U73" s="251"/>
      <c r="V73" s="251"/>
      <c r="W73" s="251"/>
      <c r="X73" s="251"/>
      <c r="Y73" s="252"/>
      <c r="Z73" s="253"/>
      <c r="AA73" s="253"/>
      <c r="AB73" s="254"/>
      <c r="AC73" s="990"/>
      <c r="AD73" s="990"/>
      <c r="AE73" s="990"/>
      <c r="AF73" s="990"/>
      <c r="AG73" s="990"/>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4">
        <v>5</v>
      </c>
      <c r="B74" s="994">
        <v>1</v>
      </c>
      <c r="C74" s="269"/>
      <c r="D74" s="269"/>
      <c r="E74" s="269"/>
      <c r="F74" s="269"/>
      <c r="G74" s="269"/>
      <c r="H74" s="269"/>
      <c r="I74" s="269"/>
      <c r="J74" s="249"/>
      <c r="K74" s="250"/>
      <c r="L74" s="250"/>
      <c r="M74" s="250"/>
      <c r="N74" s="250"/>
      <c r="O74" s="250"/>
      <c r="P74" s="251"/>
      <c r="Q74" s="251"/>
      <c r="R74" s="251"/>
      <c r="S74" s="251"/>
      <c r="T74" s="251"/>
      <c r="U74" s="251"/>
      <c r="V74" s="251"/>
      <c r="W74" s="251"/>
      <c r="X74" s="251"/>
      <c r="Y74" s="252"/>
      <c r="Z74" s="253"/>
      <c r="AA74" s="253"/>
      <c r="AB74" s="254"/>
      <c r="AC74" s="990"/>
      <c r="AD74" s="990"/>
      <c r="AE74" s="990"/>
      <c r="AF74" s="990"/>
      <c r="AG74" s="990"/>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4">
        <v>6</v>
      </c>
      <c r="B75" s="994">
        <v>1</v>
      </c>
      <c r="C75" s="269"/>
      <c r="D75" s="269"/>
      <c r="E75" s="269"/>
      <c r="F75" s="269"/>
      <c r="G75" s="269"/>
      <c r="H75" s="269"/>
      <c r="I75" s="269"/>
      <c r="J75" s="249"/>
      <c r="K75" s="250"/>
      <c r="L75" s="250"/>
      <c r="M75" s="250"/>
      <c r="N75" s="250"/>
      <c r="O75" s="250"/>
      <c r="P75" s="251"/>
      <c r="Q75" s="251"/>
      <c r="R75" s="251"/>
      <c r="S75" s="251"/>
      <c r="T75" s="251"/>
      <c r="U75" s="251"/>
      <c r="V75" s="251"/>
      <c r="W75" s="251"/>
      <c r="X75" s="251"/>
      <c r="Y75" s="252"/>
      <c r="Z75" s="253"/>
      <c r="AA75" s="253"/>
      <c r="AB75" s="254"/>
      <c r="AC75" s="990"/>
      <c r="AD75" s="990"/>
      <c r="AE75" s="990"/>
      <c r="AF75" s="990"/>
      <c r="AG75" s="990"/>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4">
        <v>7</v>
      </c>
      <c r="B76" s="994">
        <v>1</v>
      </c>
      <c r="C76" s="269"/>
      <c r="D76" s="269"/>
      <c r="E76" s="269"/>
      <c r="F76" s="269"/>
      <c r="G76" s="269"/>
      <c r="H76" s="269"/>
      <c r="I76" s="269"/>
      <c r="J76" s="249"/>
      <c r="K76" s="250"/>
      <c r="L76" s="250"/>
      <c r="M76" s="250"/>
      <c r="N76" s="250"/>
      <c r="O76" s="250"/>
      <c r="P76" s="251"/>
      <c r="Q76" s="251"/>
      <c r="R76" s="251"/>
      <c r="S76" s="251"/>
      <c r="T76" s="251"/>
      <c r="U76" s="251"/>
      <c r="V76" s="251"/>
      <c r="W76" s="251"/>
      <c r="X76" s="251"/>
      <c r="Y76" s="252"/>
      <c r="Z76" s="253"/>
      <c r="AA76" s="253"/>
      <c r="AB76" s="254"/>
      <c r="AC76" s="990"/>
      <c r="AD76" s="990"/>
      <c r="AE76" s="990"/>
      <c r="AF76" s="990"/>
      <c r="AG76" s="990"/>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4">
        <v>8</v>
      </c>
      <c r="B77" s="994">
        <v>1</v>
      </c>
      <c r="C77" s="269"/>
      <c r="D77" s="269"/>
      <c r="E77" s="269"/>
      <c r="F77" s="269"/>
      <c r="G77" s="269"/>
      <c r="H77" s="269"/>
      <c r="I77" s="269"/>
      <c r="J77" s="249"/>
      <c r="K77" s="250"/>
      <c r="L77" s="250"/>
      <c r="M77" s="250"/>
      <c r="N77" s="250"/>
      <c r="O77" s="250"/>
      <c r="P77" s="251"/>
      <c r="Q77" s="251"/>
      <c r="R77" s="251"/>
      <c r="S77" s="251"/>
      <c r="T77" s="251"/>
      <c r="U77" s="251"/>
      <c r="V77" s="251"/>
      <c r="W77" s="251"/>
      <c r="X77" s="251"/>
      <c r="Y77" s="252"/>
      <c r="Z77" s="253"/>
      <c r="AA77" s="253"/>
      <c r="AB77" s="254"/>
      <c r="AC77" s="990"/>
      <c r="AD77" s="990"/>
      <c r="AE77" s="990"/>
      <c r="AF77" s="990"/>
      <c r="AG77" s="990"/>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4">
        <v>9</v>
      </c>
      <c r="B78" s="994">
        <v>1</v>
      </c>
      <c r="C78" s="269"/>
      <c r="D78" s="269"/>
      <c r="E78" s="269"/>
      <c r="F78" s="269"/>
      <c r="G78" s="269"/>
      <c r="H78" s="269"/>
      <c r="I78" s="269"/>
      <c r="J78" s="249"/>
      <c r="K78" s="250"/>
      <c r="L78" s="250"/>
      <c r="M78" s="250"/>
      <c r="N78" s="250"/>
      <c r="O78" s="250"/>
      <c r="P78" s="251"/>
      <c r="Q78" s="251"/>
      <c r="R78" s="251"/>
      <c r="S78" s="251"/>
      <c r="T78" s="251"/>
      <c r="U78" s="251"/>
      <c r="V78" s="251"/>
      <c r="W78" s="251"/>
      <c r="X78" s="251"/>
      <c r="Y78" s="252"/>
      <c r="Z78" s="253"/>
      <c r="AA78" s="253"/>
      <c r="AB78" s="254"/>
      <c r="AC78" s="990"/>
      <c r="AD78" s="990"/>
      <c r="AE78" s="990"/>
      <c r="AF78" s="990"/>
      <c r="AG78" s="990"/>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4">
        <v>10</v>
      </c>
      <c r="B79" s="994">
        <v>1</v>
      </c>
      <c r="C79" s="269"/>
      <c r="D79" s="269"/>
      <c r="E79" s="269"/>
      <c r="F79" s="269"/>
      <c r="G79" s="269"/>
      <c r="H79" s="269"/>
      <c r="I79" s="269"/>
      <c r="J79" s="249"/>
      <c r="K79" s="250"/>
      <c r="L79" s="250"/>
      <c r="M79" s="250"/>
      <c r="N79" s="250"/>
      <c r="O79" s="250"/>
      <c r="P79" s="251"/>
      <c r="Q79" s="251"/>
      <c r="R79" s="251"/>
      <c r="S79" s="251"/>
      <c r="T79" s="251"/>
      <c r="U79" s="251"/>
      <c r="V79" s="251"/>
      <c r="W79" s="251"/>
      <c r="X79" s="251"/>
      <c r="Y79" s="252"/>
      <c r="Z79" s="253"/>
      <c r="AA79" s="253"/>
      <c r="AB79" s="254"/>
      <c r="AC79" s="990"/>
      <c r="AD79" s="990"/>
      <c r="AE79" s="990"/>
      <c r="AF79" s="990"/>
      <c r="AG79" s="990"/>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4">
        <v>11</v>
      </c>
      <c r="B80" s="994">
        <v>1</v>
      </c>
      <c r="C80" s="269"/>
      <c r="D80" s="269"/>
      <c r="E80" s="269"/>
      <c r="F80" s="269"/>
      <c r="G80" s="269"/>
      <c r="H80" s="269"/>
      <c r="I80" s="269"/>
      <c r="J80" s="249"/>
      <c r="K80" s="250"/>
      <c r="L80" s="250"/>
      <c r="M80" s="250"/>
      <c r="N80" s="250"/>
      <c r="O80" s="250"/>
      <c r="P80" s="251"/>
      <c r="Q80" s="251"/>
      <c r="R80" s="251"/>
      <c r="S80" s="251"/>
      <c r="T80" s="251"/>
      <c r="U80" s="251"/>
      <c r="V80" s="251"/>
      <c r="W80" s="251"/>
      <c r="X80" s="251"/>
      <c r="Y80" s="252"/>
      <c r="Z80" s="253"/>
      <c r="AA80" s="253"/>
      <c r="AB80" s="254"/>
      <c r="AC80" s="990"/>
      <c r="AD80" s="990"/>
      <c r="AE80" s="990"/>
      <c r="AF80" s="990"/>
      <c r="AG80" s="990"/>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4">
        <v>12</v>
      </c>
      <c r="B81" s="994">
        <v>1</v>
      </c>
      <c r="C81" s="269"/>
      <c r="D81" s="269"/>
      <c r="E81" s="269"/>
      <c r="F81" s="269"/>
      <c r="G81" s="269"/>
      <c r="H81" s="269"/>
      <c r="I81" s="269"/>
      <c r="J81" s="249"/>
      <c r="K81" s="250"/>
      <c r="L81" s="250"/>
      <c r="M81" s="250"/>
      <c r="N81" s="250"/>
      <c r="O81" s="250"/>
      <c r="P81" s="251"/>
      <c r="Q81" s="251"/>
      <c r="R81" s="251"/>
      <c r="S81" s="251"/>
      <c r="T81" s="251"/>
      <c r="U81" s="251"/>
      <c r="V81" s="251"/>
      <c r="W81" s="251"/>
      <c r="X81" s="251"/>
      <c r="Y81" s="252"/>
      <c r="Z81" s="253"/>
      <c r="AA81" s="253"/>
      <c r="AB81" s="254"/>
      <c r="AC81" s="990"/>
      <c r="AD81" s="990"/>
      <c r="AE81" s="990"/>
      <c r="AF81" s="990"/>
      <c r="AG81" s="990"/>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4">
        <v>13</v>
      </c>
      <c r="B82" s="994">
        <v>1</v>
      </c>
      <c r="C82" s="269"/>
      <c r="D82" s="269"/>
      <c r="E82" s="269"/>
      <c r="F82" s="269"/>
      <c r="G82" s="269"/>
      <c r="H82" s="269"/>
      <c r="I82" s="269"/>
      <c r="J82" s="249"/>
      <c r="K82" s="250"/>
      <c r="L82" s="250"/>
      <c r="M82" s="250"/>
      <c r="N82" s="250"/>
      <c r="O82" s="250"/>
      <c r="P82" s="251"/>
      <c r="Q82" s="251"/>
      <c r="R82" s="251"/>
      <c r="S82" s="251"/>
      <c r="T82" s="251"/>
      <c r="U82" s="251"/>
      <c r="V82" s="251"/>
      <c r="W82" s="251"/>
      <c r="X82" s="251"/>
      <c r="Y82" s="252"/>
      <c r="Z82" s="253"/>
      <c r="AA82" s="253"/>
      <c r="AB82" s="254"/>
      <c r="AC82" s="990"/>
      <c r="AD82" s="990"/>
      <c r="AE82" s="990"/>
      <c r="AF82" s="990"/>
      <c r="AG82" s="990"/>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4">
        <v>14</v>
      </c>
      <c r="B83" s="994">
        <v>1</v>
      </c>
      <c r="C83" s="269"/>
      <c r="D83" s="269"/>
      <c r="E83" s="269"/>
      <c r="F83" s="269"/>
      <c r="G83" s="269"/>
      <c r="H83" s="269"/>
      <c r="I83" s="269"/>
      <c r="J83" s="249"/>
      <c r="K83" s="250"/>
      <c r="L83" s="250"/>
      <c r="M83" s="250"/>
      <c r="N83" s="250"/>
      <c r="O83" s="250"/>
      <c r="P83" s="251"/>
      <c r="Q83" s="251"/>
      <c r="R83" s="251"/>
      <c r="S83" s="251"/>
      <c r="T83" s="251"/>
      <c r="U83" s="251"/>
      <c r="V83" s="251"/>
      <c r="W83" s="251"/>
      <c r="X83" s="251"/>
      <c r="Y83" s="252"/>
      <c r="Z83" s="253"/>
      <c r="AA83" s="253"/>
      <c r="AB83" s="254"/>
      <c r="AC83" s="990"/>
      <c r="AD83" s="990"/>
      <c r="AE83" s="990"/>
      <c r="AF83" s="990"/>
      <c r="AG83" s="990"/>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4">
        <v>15</v>
      </c>
      <c r="B84" s="994">
        <v>1</v>
      </c>
      <c r="C84" s="269"/>
      <c r="D84" s="269"/>
      <c r="E84" s="269"/>
      <c r="F84" s="269"/>
      <c r="G84" s="269"/>
      <c r="H84" s="269"/>
      <c r="I84" s="269"/>
      <c r="J84" s="249"/>
      <c r="K84" s="250"/>
      <c r="L84" s="250"/>
      <c r="M84" s="250"/>
      <c r="N84" s="250"/>
      <c r="O84" s="250"/>
      <c r="P84" s="251"/>
      <c r="Q84" s="251"/>
      <c r="R84" s="251"/>
      <c r="S84" s="251"/>
      <c r="T84" s="251"/>
      <c r="U84" s="251"/>
      <c r="V84" s="251"/>
      <c r="W84" s="251"/>
      <c r="X84" s="251"/>
      <c r="Y84" s="252"/>
      <c r="Z84" s="253"/>
      <c r="AA84" s="253"/>
      <c r="AB84" s="254"/>
      <c r="AC84" s="990"/>
      <c r="AD84" s="990"/>
      <c r="AE84" s="990"/>
      <c r="AF84" s="990"/>
      <c r="AG84" s="990"/>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4">
        <v>16</v>
      </c>
      <c r="B85" s="994">
        <v>1</v>
      </c>
      <c r="C85" s="269"/>
      <c r="D85" s="269"/>
      <c r="E85" s="269"/>
      <c r="F85" s="269"/>
      <c r="G85" s="269"/>
      <c r="H85" s="269"/>
      <c r="I85" s="269"/>
      <c r="J85" s="249"/>
      <c r="K85" s="250"/>
      <c r="L85" s="250"/>
      <c r="M85" s="250"/>
      <c r="N85" s="250"/>
      <c r="O85" s="250"/>
      <c r="P85" s="251"/>
      <c r="Q85" s="251"/>
      <c r="R85" s="251"/>
      <c r="S85" s="251"/>
      <c r="T85" s="251"/>
      <c r="U85" s="251"/>
      <c r="V85" s="251"/>
      <c r="W85" s="251"/>
      <c r="X85" s="251"/>
      <c r="Y85" s="252"/>
      <c r="Z85" s="253"/>
      <c r="AA85" s="253"/>
      <c r="AB85" s="254"/>
      <c r="AC85" s="990"/>
      <c r="AD85" s="990"/>
      <c r="AE85" s="990"/>
      <c r="AF85" s="990"/>
      <c r="AG85" s="990"/>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4">
        <v>17</v>
      </c>
      <c r="B86" s="994">
        <v>1</v>
      </c>
      <c r="C86" s="269"/>
      <c r="D86" s="269"/>
      <c r="E86" s="269"/>
      <c r="F86" s="269"/>
      <c r="G86" s="269"/>
      <c r="H86" s="269"/>
      <c r="I86" s="269"/>
      <c r="J86" s="249"/>
      <c r="K86" s="250"/>
      <c r="L86" s="250"/>
      <c r="M86" s="250"/>
      <c r="N86" s="250"/>
      <c r="O86" s="250"/>
      <c r="P86" s="251"/>
      <c r="Q86" s="251"/>
      <c r="R86" s="251"/>
      <c r="S86" s="251"/>
      <c r="T86" s="251"/>
      <c r="U86" s="251"/>
      <c r="V86" s="251"/>
      <c r="W86" s="251"/>
      <c r="X86" s="251"/>
      <c r="Y86" s="252"/>
      <c r="Z86" s="253"/>
      <c r="AA86" s="253"/>
      <c r="AB86" s="254"/>
      <c r="AC86" s="990"/>
      <c r="AD86" s="990"/>
      <c r="AE86" s="990"/>
      <c r="AF86" s="990"/>
      <c r="AG86" s="990"/>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4">
        <v>18</v>
      </c>
      <c r="B87" s="994">
        <v>1</v>
      </c>
      <c r="C87" s="269"/>
      <c r="D87" s="269"/>
      <c r="E87" s="269"/>
      <c r="F87" s="269"/>
      <c r="G87" s="269"/>
      <c r="H87" s="269"/>
      <c r="I87" s="269"/>
      <c r="J87" s="249"/>
      <c r="K87" s="250"/>
      <c r="L87" s="250"/>
      <c r="M87" s="250"/>
      <c r="N87" s="250"/>
      <c r="O87" s="250"/>
      <c r="P87" s="251"/>
      <c r="Q87" s="251"/>
      <c r="R87" s="251"/>
      <c r="S87" s="251"/>
      <c r="T87" s="251"/>
      <c r="U87" s="251"/>
      <c r="V87" s="251"/>
      <c r="W87" s="251"/>
      <c r="X87" s="251"/>
      <c r="Y87" s="252"/>
      <c r="Z87" s="253"/>
      <c r="AA87" s="253"/>
      <c r="AB87" s="254"/>
      <c r="AC87" s="990"/>
      <c r="AD87" s="990"/>
      <c r="AE87" s="990"/>
      <c r="AF87" s="990"/>
      <c r="AG87" s="990"/>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4">
        <v>19</v>
      </c>
      <c r="B88" s="994">
        <v>1</v>
      </c>
      <c r="C88" s="269"/>
      <c r="D88" s="269"/>
      <c r="E88" s="269"/>
      <c r="F88" s="269"/>
      <c r="G88" s="269"/>
      <c r="H88" s="269"/>
      <c r="I88" s="269"/>
      <c r="J88" s="249"/>
      <c r="K88" s="250"/>
      <c r="L88" s="250"/>
      <c r="M88" s="250"/>
      <c r="N88" s="250"/>
      <c r="O88" s="250"/>
      <c r="P88" s="251"/>
      <c r="Q88" s="251"/>
      <c r="R88" s="251"/>
      <c r="S88" s="251"/>
      <c r="T88" s="251"/>
      <c r="U88" s="251"/>
      <c r="V88" s="251"/>
      <c r="W88" s="251"/>
      <c r="X88" s="251"/>
      <c r="Y88" s="252"/>
      <c r="Z88" s="253"/>
      <c r="AA88" s="253"/>
      <c r="AB88" s="254"/>
      <c r="AC88" s="990"/>
      <c r="AD88" s="990"/>
      <c r="AE88" s="990"/>
      <c r="AF88" s="990"/>
      <c r="AG88" s="990"/>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4">
        <v>20</v>
      </c>
      <c r="B89" s="994">
        <v>1</v>
      </c>
      <c r="C89" s="269"/>
      <c r="D89" s="269"/>
      <c r="E89" s="269"/>
      <c r="F89" s="269"/>
      <c r="G89" s="269"/>
      <c r="H89" s="269"/>
      <c r="I89" s="269"/>
      <c r="J89" s="249"/>
      <c r="K89" s="250"/>
      <c r="L89" s="250"/>
      <c r="M89" s="250"/>
      <c r="N89" s="250"/>
      <c r="O89" s="250"/>
      <c r="P89" s="251"/>
      <c r="Q89" s="251"/>
      <c r="R89" s="251"/>
      <c r="S89" s="251"/>
      <c r="T89" s="251"/>
      <c r="U89" s="251"/>
      <c r="V89" s="251"/>
      <c r="W89" s="251"/>
      <c r="X89" s="251"/>
      <c r="Y89" s="252"/>
      <c r="Z89" s="253"/>
      <c r="AA89" s="253"/>
      <c r="AB89" s="254"/>
      <c r="AC89" s="990"/>
      <c r="AD89" s="990"/>
      <c r="AE89" s="990"/>
      <c r="AF89" s="990"/>
      <c r="AG89" s="990"/>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4">
        <v>21</v>
      </c>
      <c r="B90" s="994">
        <v>1</v>
      </c>
      <c r="C90" s="269"/>
      <c r="D90" s="269"/>
      <c r="E90" s="269"/>
      <c r="F90" s="269"/>
      <c r="G90" s="269"/>
      <c r="H90" s="269"/>
      <c r="I90" s="269"/>
      <c r="J90" s="249"/>
      <c r="K90" s="250"/>
      <c r="L90" s="250"/>
      <c r="M90" s="250"/>
      <c r="N90" s="250"/>
      <c r="O90" s="250"/>
      <c r="P90" s="251"/>
      <c r="Q90" s="251"/>
      <c r="R90" s="251"/>
      <c r="S90" s="251"/>
      <c r="T90" s="251"/>
      <c r="U90" s="251"/>
      <c r="V90" s="251"/>
      <c r="W90" s="251"/>
      <c r="X90" s="251"/>
      <c r="Y90" s="252"/>
      <c r="Z90" s="253"/>
      <c r="AA90" s="253"/>
      <c r="AB90" s="254"/>
      <c r="AC90" s="990"/>
      <c r="AD90" s="990"/>
      <c r="AE90" s="990"/>
      <c r="AF90" s="990"/>
      <c r="AG90" s="990"/>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4">
        <v>22</v>
      </c>
      <c r="B91" s="994">
        <v>1</v>
      </c>
      <c r="C91" s="269"/>
      <c r="D91" s="269"/>
      <c r="E91" s="269"/>
      <c r="F91" s="269"/>
      <c r="G91" s="269"/>
      <c r="H91" s="269"/>
      <c r="I91" s="269"/>
      <c r="J91" s="249"/>
      <c r="K91" s="250"/>
      <c r="L91" s="250"/>
      <c r="M91" s="250"/>
      <c r="N91" s="250"/>
      <c r="O91" s="250"/>
      <c r="P91" s="251"/>
      <c r="Q91" s="251"/>
      <c r="R91" s="251"/>
      <c r="S91" s="251"/>
      <c r="T91" s="251"/>
      <c r="U91" s="251"/>
      <c r="V91" s="251"/>
      <c r="W91" s="251"/>
      <c r="X91" s="251"/>
      <c r="Y91" s="252"/>
      <c r="Z91" s="253"/>
      <c r="AA91" s="253"/>
      <c r="AB91" s="254"/>
      <c r="AC91" s="990"/>
      <c r="AD91" s="990"/>
      <c r="AE91" s="990"/>
      <c r="AF91" s="990"/>
      <c r="AG91" s="990"/>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4">
        <v>23</v>
      </c>
      <c r="B92" s="994">
        <v>1</v>
      </c>
      <c r="C92" s="269"/>
      <c r="D92" s="269"/>
      <c r="E92" s="269"/>
      <c r="F92" s="269"/>
      <c r="G92" s="269"/>
      <c r="H92" s="269"/>
      <c r="I92" s="269"/>
      <c r="J92" s="249"/>
      <c r="K92" s="250"/>
      <c r="L92" s="250"/>
      <c r="M92" s="250"/>
      <c r="N92" s="250"/>
      <c r="O92" s="250"/>
      <c r="P92" s="251"/>
      <c r="Q92" s="251"/>
      <c r="R92" s="251"/>
      <c r="S92" s="251"/>
      <c r="T92" s="251"/>
      <c r="U92" s="251"/>
      <c r="V92" s="251"/>
      <c r="W92" s="251"/>
      <c r="X92" s="251"/>
      <c r="Y92" s="252"/>
      <c r="Z92" s="253"/>
      <c r="AA92" s="253"/>
      <c r="AB92" s="254"/>
      <c r="AC92" s="990"/>
      <c r="AD92" s="990"/>
      <c r="AE92" s="990"/>
      <c r="AF92" s="990"/>
      <c r="AG92" s="990"/>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4">
        <v>24</v>
      </c>
      <c r="B93" s="994">
        <v>1</v>
      </c>
      <c r="C93" s="269"/>
      <c r="D93" s="269"/>
      <c r="E93" s="269"/>
      <c r="F93" s="269"/>
      <c r="G93" s="269"/>
      <c r="H93" s="269"/>
      <c r="I93" s="269"/>
      <c r="J93" s="249"/>
      <c r="K93" s="250"/>
      <c r="L93" s="250"/>
      <c r="M93" s="250"/>
      <c r="N93" s="250"/>
      <c r="O93" s="250"/>
      <c r="P93" s="251"/>
      <c r="Q93" s="251"/>
      <c r="R93" s="251"/>
      <c r="S93" s="251"/>
      <c r="T93" s="251"/>
      <c r="U93" s="251"/>
      <c r="V93" s="251"/>
      <c r="W93" s="251"/>
      <c r="X93" s="251"/>
      <c r="Y93" s="252"/>
      <c r="Z93" s="253"/>
      <c r="AA93" s="253"/>
      <c r="AB93" s="254"/>
      <c r="AC93" s="990"/>
      <c r="AD93" s="990"/>
      <c r="AE93" s="990"/>
      <c r="AF93" s="990"/>
      <c r="AG93" s="990"/>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4">
        <v>25</v>
      </c>
      <c r="B94" s="994">
        <v>1</v>
      </c>
      <c r="C94" s="269"/>
      <c r="D94" s="269"/>
      <c r="E94" s="269"/>
      <c r="F94" s="269"/>
      <c r="G94" s="269"/>
      <c r="H94" s="269"/>
      <c r="I94" s="269"/>
      <c r="J94" s="249"/>
      <c r="K94" s="250"/>
      <c r="L94" s="250"/>
      <c r="M94" s="250"/>
      <c r="N94" s="250"/>
      <c r="O94" s="250"/>
      <c r="P94" s="251"/>
      <c r="Q94" s="251"/>
      <c r="R94" s="251"/>
      <c r="S94" s="251"/>
      <c r="T94" s="251"/>
      <c r="U94" s="251"/>
      <c r="V94" s="251"/>
      <c r="W94" s="251"/>
      <c r="X94" s="251"/>
      <c r="Y94" s="252"/>
      <c r="Z94" s="253"/>
      <c r="AA94" s="253"/>
      <c r="AB94" s="254"/>
      <c r="AC94" s="990"/>
      <c r="AD94" s="990"/>
      <c r="AE94" s="990"/>
      <c r="AF94" s="990"/>
      <c r="AG94" s="990"/>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4">
        <v>26</v>
      </c>
      <c r="B95" s="994">
        <v>1</v>
      </c>
      <c r="C95" s="269"/>
      <c r="D95" s="269"/>
      <c r="E95" s="269"/>
      <c r="F95" s="269"/>
      <c r="G95" s="269"/>
      <c r="H95" s="269"/>
      <c r="I95" s="269"/>
      <c r="J95" s="249"/>
      <c r="K95" s="250"/>
      <c r="L95" s="250"/>
      <c r="M95" s="250"/>
      <c r="N95" s="250"/>
      <c r="O95" s="250"/>
      <c r="P95" s="251"/>
      <c r="Q95" s="251"/>
      <c r="R95" s="251"/>
      <c r="S95" s="251"/>
      <c r="T95" s="251"/>
      <c r="U95" s="251"/>
      <c r="V95" s="251"/>
      <c r="W95" s="251"/>
      <c r="X95" s="251"/>
      <c r="Y95" s="252"/>
      <c r="Z95" s="253"/>
      <c r="AA95" s="253"/>
      <c r="AB95" s="254"/>
      <c r="AC95" s="990"/>
      <c r="AD95" s="990"/>
      <c r="AE95" s="990"/>
      <c r="AF95" s="990"/>
      <c r="AG95" s="990"/>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4">
        <v>27</v>
      </c>
      <c r="B96" s="994">
        <v>1</v>
      </c>
      <c r="C96" s="269"/>
      <c r="D96" s="269"/>
      <c r="E96" s="269"/>
      <c r="F96" s="269"/>
      <c r="G96" s="269"/>
      <c r="H96" s="269"/>
      <c r="I96" s="269"/>
      <c r="J96" s="249"/>
      <c r="K96" s="250"/>
      <c r="L96" s="250"/>
      <c r="M96" s="250"/>
      <c r="N96" s="250"/>
      <c r="O96" s="250"/>
      <c r="P96" s="251"/>
      <c r="Q96" s="251"/>
      <c r="R96" s="251"/>
      <c r="S96" s="251"/>
      <c r="T96" s="251"/>
      <c r="U96" s="251"/>
      <c r="V96" s="251"/>
      <c r="W96" s="251"/>
      <c r="X96" s="251"/>
      <c r="Y96" s="252"/>
      <c r="Z96" s="253"/>
      <c r="AA96" s="253"/>
      <c r="AB96" s="254"/>
      <c r="AC96" s="990"/>
      <c r="AD96" s="990"/>
      <c r="AE96" s="990"/>
      <c r="AF96" s="990"/>
      <c r="AG96" s="990"/>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4">
        <v>28</v>
      </c>
      <c r="B97" s="994">
        <v>1</v>
      </c>
      <c r="C97" s="269"/>
      <c r="D97" s="269"/>
      <c r="E97" s="269"/>
      <c r="F97" s="269"/>
      <c r="G97" s="269"/>
      <c r="H97" s="269"/>
      <c r="I97" s="269"/>
      <c r="J97" s="249"/>
      <c r="K97" s="250"/>
      <c r="L97" s="250"/>
      <c r="M97" s="250"/>
      <c r="N97" s="250"/>
      <c r="O97" s="250"/>
      <c r="P97" s="251"/>
      <c r="Q97" s="251"/>
      <c r="R97" s="251"/>
      <c r="S97" s="251"/>
      <c r="T97" s="251"/>
      <c r="U97" s="251"/>
      <c r="V97" s="251"/>
      <c r="W97" s="251"/>
      <c r="X97" s="251"/>
      <c r="Y97" s="252"/>
      <c r="Z97" s="253"/>
      <c r="AA97" s="253"/>
      <c r="AB97" s="254"/>
      <c r="AC97" s="990"/>
      <c r="AD97" s="990"/>
      <c r="AE97" s="990"/>
      <c r="AF97" s="990"/>
      <c r="AG97" s="990"/>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4">
        <v>29</v>
      </c>
      <c r="B98" s="994">
        <v>1</v>
      </c>
      <c r="C98" s="269"/>
      <c r="D98" s="269"/>
      <c r="E98" s="269"/>
      <c r="F98" s="269"/>
      <c r="G98" s="269"/>
      <c r="H98" s="269"/>
      <c r="I98" s="269"/>
      <c r="J98" s="249"/>
      <c r="K98" s="250"/>
      <c r="L98" s="250"/>
      <c r="M98" s="250"/>
      <c r="N98" s="250"/>
      <c r="O98" s="250"/>
      <c r="P98" s="251"/>
      <c r="Q98" s="251"/>
      <c r="R98" s="251"/>
      <c r="S98" s="251"/>
      <c r="T98" s="251"/>
      <c r="U98" s="251"/>
      <c r="V98" s="251"/>
      <c r="W98" s="251"/>
      <c r="X98" s="251"/>
      <c r="Y98" s="252"/>
      <c r="Z98" s="253"/>
      <c r="AA98" s="253"/>
      <c r="AB98" s="254"/>
      <c r="AC98" s="990"/>
      <c r="AD98" s="990"/>
      <c r="AE98" s="990"/>
      <c r="AF98" s="990"/>
      <c r="AG98" s="990"/>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4">
        <v>30</v>
      </c>
      <c r="B99" s="994">
        <v>1</v>
      </c>
      <c r="C99" s="269"/>
      <c r="D99" s="269"/>
      <c r="E99" s="269"/>
      <c r="F99" s="269"/>
      <c r="G99" s="269"/>
      <c r="H99" s="269"/>
      <c r="I99" s="269"/>
      <c r="J99" s="249"/>
      <c r="K99" s="250"/>
      <c r="L99" s="250"/>
      <c r="M99" s="250"/>
      <c r="N99" s="250"/>
      <c r="O99" s="250"/>
      <c r="P99" s="251"/>
      <c r="Q99" s="251"/>
      <c r="R99" s="251"/>
      <c r="S99" s="251"/>
      <c r="T99" s="251"/>
      <c r="U99" s="251"/>
      <c r="V99" s="251"/>
      <c r="W99" s="251"/>
      <c r="X99" s="251"/>
      <c r="Y99" s="252"/>
      <c r="Z99" s="253"/>
      <c r="AA99" s="253"/>
      <c r="AB99" s="254"/>
      <c r="AC99" s="990"/>
      <c r="AD99" s="990"/>
      <c r="AE99" s="990"/>
      <c r="AF99" s="990"/>
      <c r="AG99" s="990"/>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4"/>
      <c r="B102" s="274"/>
      <c r="C102" s="274" t="s">
        <v>24</v>
      </c>
      <c r="D102" s="274"/>
      <c r="E102" s="274"/>
      <c r="F102" s="274"/>
      <c r="G102" s="274"/>
      <c r="H102" s="274"/>
      <c r="I102" s="274"/>
      <c r="J102" s="992" t="s">
        <v>274</v>
      </c>
      <c r="K102" s="993"/>
      <c r="L102" s="993"/>
      <c r="M102" s="993"/>
      <c r="N102" s="993"/>
      <c r="O102" s="993"/>
      <c r="P102" s="135" t="s">
        <v>25</v>
      </c>
      <c r="Q102" s="135"/>
      <c r="R102" s="135"/>
      <c r="S102" s="135"/>
      <c r="T102" s="135"/>
      <c r="U102" s="135"/>
      <c r="V102" s="135"/>
      <c r="W102" s="135"/>
      <c r="X102" s="135"/>
      <c r="Y102" s="276" t="s">
        <v>319</v>
      </c>
      <c r="Z102" s="277"/>
      <c r="AA102" s="277"/>
      <c r="AB102" s="277"/>
      <c r="AC102" s="992" t="s">
        <v>310</v>
      </c>
      <c r="AD102" s="992"/>
      <c r="AE102" s="992"/>
      <c r="AF102" s="992"/>
      <c r="AG102" s="992"/>
      <c r="AH102" s="276" t="s">
        <v>236</v>
      </c>
      <c r="AI102" s="274"/>
      <c r="AJ102" s="274"/>
      <c r="AK102" s="274"/>
      <c r="AL102" s="274" t="s">
        <v>19</v>
      </c>
      <c r="AM102" s="274"/>
      <c r="AN102" s="274"/>
      <c r="AO102" s="278"/>
      <c r="AP102" s="991" t="s">
        <v>275</v>
      </c>
      <c r="AQ102" s="991"/>
      <c r="AR102" s="991"/>
      <c r="AS102" s="991"/>
      <c r="AT102" s="991"/>
      <c r="AU102" s="991"/>
      <c r="AV102" s="991"/>
      <c r="AW102" s="991"/>
      <c r="AX102" s="991"/>
      <c r="AY102" s="34">
        <f>$AY$100</f>
        <v>0</v>
      </c>
    </row>
    <row r="103" spans="1:51" ht="26.25" customHeight="1" x14ac:dyDescent="0.15">
      <c r="A103" s="994">
        <v>1</v>
      </c>
      <c r="B103" s="994">
        <v>1</v>
      </c>
      <c r="C103" s="269"/>
      <c r="D103" s="269"/>
      <c r="E103" s="269"/>
      <c r="F103" s="269"/>
      <c r="G103" s="269"/>
      <c r="H103" s="269"/>
      <c r="I103" s="269"/>
      <c r="J103" s="249"/>
      <c r="K103" s="250"/>
      <c r="L103" s="250"/>
      <c r="M103" s="250"/>
      <c r="N103" s="250"/>
      <c r="O103" s="250"/>
      <c r="P103" s="251"/>
      <c r="Q103" s="251"/>
      <c r="R103" s="251"/>
      <c r="S103" s="251"/>
      <c r="T103" s="251"/>
      <c r="U103" s="251"/>
      <c r="V103" s="251"/>
      <c r="W103" s="251"/>
      <c r="X103" s="251"/>
      <c r="Y103" s="252"/>
      <c r="Z103" s="253"/>
      <c r="AA103" s="253"/>
      <c r="AB103" s="254"/>
      <c r="AC103" s="990"/>
      <c r="AD103" s="990"/>
      <c r="AE103" s="990"/>
      <c r="AF103" s="990"/>
      <c r="AG103" s="990"/>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4">
        <v>2</v>
      </c>
      <c r="B104" s="994">
        <v>1</v>
      </c>
      <c r="C104" s="269"/>
      <c r="D104" s="269"/>
      <c r="E104" s="269"/>
      <c r="F104" s="269"/>
      <c r="G104" s="269"/>
      <c r="H104" s="269"/>
      <c r="I104" s="269"/>
      <c r="J104" s="249"/>
      <c r="K104" s="250"/>
      <c r="L104" s="250"/>
      <c r="M104" s="250"/>
      <c r="N104" s="250"/>
      <c r="O104" s="250"/>
      <c r="P104" s="251"/>
      <c r="Q104" s="251"/>
      <c r="R104" s="251"/>
      <c r="S104" s="251"/>
      <c r="T104" s="251"/>
      <c r="U104" s="251"/>
      <c r="V104" s="251"/>
      <c r="W104" s="251"/>
      <c r="X104" s="251"/>
      <c r="Y104" s="252"/>
      <c r="Z104" s="253"/>
      <c r="AA104" s="253"/>
      <c r="AB104" s="254"/>
      <c r="AC104" s="990"/>
      <c r="AD104" s="990"/>
      <c r="AE104" s="990"/>
      <c r="AF104" s="990"/>
      <c r="AG104" s="990"/>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4">
        <v>3</v>
      </c>
      <c r="B105" s="994">
        <v>1</v>
      </c>
      <c r="C105" s="269"/>
      <c r="D105" s="269"/>
      <c r="E105" s="269"/>
      <c r="F105" s="269"/>
      <c r="G105" s="269"/>
      <c r="H105" s="269"/>
      <c r="I105" s="269"/>
      <c r="J105" s="249"/>
      <c r="K105" s="250"/>
      <c r="L105" s="250"/>
      <c r="M105" s="250"/>
      <c r="N105" s="250"/>
      <c r="O105" s="250"/>
      <c r="P105" s="251"/>
      <c r="Q105" s="251"/>
      <c r="R105" s="251"/>
      <c r="S105" s="251"/>
      <c r="T105" s="251"/>
      <c r="U105" s="251"/>
      <c r="V105" s="251"/>
      <c r="W105" s="251"/>
      <c r="X105" s="251"/>
      <c r="Y105" s="252"/>
      <c r="Z105" s="253"/>
      <c r="AA105" s="253"/>
      <c r="AB105" s="254"/>
      <c r="AC105" s="990"/>
      <c r="AD105" s="990"/>
      <c r="AE105" s="990"/>
      <c r="AF105" s="990"/>
      <c r="AG105" s="990"/>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4">
        <v>4</v>
      </c>
      <c r="B106" s="994">
        <v>1</v>
      </c>
      <c r="C106" s="269"/>
      <c r="D106" s="269"/>
      <c r="E106" s="269"/>
      <c r="F106" s="269"/>
      <c r="G106" s="269"/>
      <c r="H106" s="269"/>
      <c r="I106" s="269"/>
      <c r="J106" s="249"/>
      <c r="K106" s="250"/>
      <c r="L106" s="250"/>
      <c r="M106" s="250"/>
      <c r="N106" s="250"/>
      <c r="O106" s="250"/>
      <c r="P106" s="251"/>
      <c r="Q106" s="251"/>
      <c r="R106" s="251"/>
      <c r="S106" s="251"/>
      <c r="T106" s="251"/>
      <c r="U106" s="251"/>
      <c r="V106" s="251"/>
      <c r="W106" s="251"/>
      <c r="X106" s="251"/>
      <c r="Y106" s="252"/>
      <c r="Z106" s="253"/>
      <c r="AA106" s="253"/>
      <c r="AB106" s="254"/>
      <c r="AC106" s="990"/>
      <c r="AD106" s="990"/>
      <c r="AE106" s="990"/>
      <c r="AF106" s="990"/>
      <c r="AG106" s="990"/>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4">
        <v>5</v>
      </c>
      <c r="B107" s="994">
        <v>1</v>
      </c>
      <c r="C107" s="269"/>
      <c r="D107" s="269"/>
      <c r="E107" s="269"/>
      <c r="F107" s="269"/>
      <c r="G107" s="269"/>
      <c r="H107" s="269"/>
      <c r="I107" s="269"/>
      <c r="J107" s="249"/>
      <c r="K107" s="250"/>
      <c r="L107" s="250"/>
      <c r="M107" s="250"/>
      <c r="N107" s="250"/>
      <c r="O107" s="250"/>
      <c r="P107" s="251"/>
      <c r="Q107" s="251"/>
      <c r="R107" s="251"/>
      <c r="S107" s="251"/>
      <c r="T107" s="251"/>
      <c r="U107" s="251"/>
      <c r="V107" s="251"/>
      <c r="W107" s="251"/>
      <c r="X107" s="251"/>
      <c r="Y107" s="252"/>
      <c r="Z107" s="253"/>
      <c r="AA107" s="253"/>
      <c r="AB107" s="254"/>
      <c r="AC107" s="990"/>
      <c r="AD107" s="990"/>
      <c r="AE107" s="990"/>
      <c r="AF107" s="990"/>
      <c r="AG107" s="990"/>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4">
        <v>6</v>
      </c>
      <c r="B108" s="994">
        <v>1</v>
      </c>
      <c r="C108" s="269"/>
      <c r="D108" s="269"/>
      <c r="E108" s="269"/>
      <c r="F108" s="269"/>
      <c r="G108" s="269"/>
      <c r="H108" s="269"/>
      <c r="I108" s="269"/>
      <c r="J108" s="249"/>
      <c r="K108" s="250"/>
      <c r="L108" s="250"/>
      <c r="M108" s="250"/>
      <c r="N108" s="250"/>
      <c r="O108" s="250"/>
      <c r="P108" s="251"/>
      <c r="Q108" s="251"/>
      <c r="R108" s="251"/>
      <c r="S108" s="251"/>
      <c r="T108" s="251"/>
      <c r="U108" s="251"/>
      <c r="V108" s="251"/>
      <c r="W108" s="251"/>
      <c r="X108" s="251"/>
      <c r="Y108" s="252"/>
      <c r="Z108" s="253"/>
      <c r="AA108" s="253"/>
      <c r="AB108" s="254"/>
      <c r="AC108" s="990"/>
      <c r="AD108" s="990"/>
      <c r="AE108" s="990"/>
      <c r="AF108" s="990"/>
      <c r="AG108" s="990"/>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4">
        <v>7</v>
      </c>
      <c r="B109" s="994">
        <v>1</v>
      </c>
      <c r="C109" s="269"/>
      <c r="D109" s="269"/>
      <c r="E109" s="269"/>
      <c r="F109" s="269"/>
      <c r="G109" s="269"/>
      <c r="H109" s="269"/>
      <c r="I109" s="269"/>
      <c r="J109" s="249"/>
      <c r="K109" s="250"/>
      <c r="L109" s="250"/>
      <c r="M109" s="250"/>
      <c r="N109" s="250"/>
      <c r="O109" s="250"/>
      <c r="P109" s="251"/>
      <c r="Q109" s="251"/>
      <c r="R109" s="251"/>
      <c r="S109" s="251"/>
      <c r="T109" s="251"/>
      <c r="U109" s="251"/>
      <c r="V109" s="251"/>
      <c r="W109" s="251"/>
      <c r="X109" s="251"/>
      <c r="Y109" s="252"/>
      <c r="Z109" s="253"/>
      <c r="AA109" s="253"/>
      <c r="AB109" s="254"/>
      <c r="AC109" s="990"/>
      <c r="AD109" s="990"/>
      <c r="AE109" s="990"/>
      <c r="AF109" s="990"/>
      <c r="AG109" s="990"/>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4">
        <v>8</v>
      </c>
      <c r="B110" s="994">
        <v>1</v>
      </c>
      <c r="C110" s="269"/>
      <c r="D110" s="269"/>
      <c r="E110" s="269"/>
      <c r="F110" s="269"/>
      <c r="G110" s="269"/>
      <c r="H110" s="269"/>
      <c r="I110" s="269"/>
      <c r="J110" s="249"/>
      <c r="K110" s="250"/>
      <c r="L110" s="250"/>
      <c r="M110" s="250"/>
      <c r="N110" s="250"/>
      <c r="O110" s="250"/>
      <c r="P110" s="251"/>
      <c r="Q110" s="251"/>
      <c r="R110" s="251"/>
      <c r="S110" s="251"/>
      <c r="T110" s="251"/>
      <c r="U110" s="251"/>
      <c r="V110" s="251"/>
      <c r="W110" s="251"/>
      <c r="X110" s="251"/>
      <c r="Y110" s="252"/>
      <c r="Z110" s="253"/>
      <c r="AA110" s="253"/>
      <c r="AB110" s="254"/>
      <c r="AC110" s="990"/>
      <c r="AD110" s="990"/>
      <c r="AE110" s="990"/>
      <c r="AF110" s="990"/>
      <c r="AG110" s="990"/>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4">
        <v>9</v>
      </c>
      <c r="B111" s="994">
        <v>1</v>
      </c>
      <c r="C111" s="269"/>
      <c r="D111" s="269"/>
      <c r="E111" s="269"/>
      <c r="F111" s="269"/>
      <c r="G111" s="269"/>
      <c r="H111" s="269"/>
      <c r="I111" s="269"/>
      <c r="J111" s="249"/>
      <c r="K111" s="250"/>
      <c r="L111" s="250"/>
      <c r="M111" s="250"/>
      <c r="N111" s="250"/>
      <c r="O111" s="250"/>
      <c r="P111" s="251"/>
      <c r="Q111" s="251"/>
      <c r="R111" s="251"/>
      <c r="S111" s="251"/>
      <c r="T111" s="251"/>
      <c r="U111" s="251"/>
      <c r="V111" s="251"/>
      <c r="W111" s="251"/>
      <c r="X111" s="251"/>
      <c r="Y111" s="252"/>
      <c r="Z111" s="253"/>
      <c r="AA111" s="253"/>
      <c r="AB111" s="254"/>
      <c r="AC111" s="990"/>
      <c r="AD111" s="990"/>
      <c r="AE111" s="990"/>
      <c r="AF111" s="990"/>
      <c r="AG111" s="990"/>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4">
        <v>10</v>
      </c>
      <c r="B112" s="994">
        <v>1</v>
      </c>
      <c r="C112" s="269"/>
      <c r="D112" s="269"/>
      <c r="E112" s="269"/>
      <c r="F112" s="269"/>
      <c r="G112" s="269"/>
      <c r="H112" s="269"/>
      <c r="I112" s="269"/>
      <c r="J112" s="249"/>
      <c r="K112" s="250"/>
      <c r="L112" s="250"/>
      <c r="M112" s="250"/>
      <c r="N112" s="250"/>
      <c r="O112" s="250"/>
      <c r="P112" s="251"/>
      <c r="Q112" s="251"/>
      <c r="R112" s="251"/>
      <c r="S112" s="251"/>
      <c r="T112" s="251"/>
      <c r="U112" s="251"/>
      <c r="V112" s="251"/>
      <c r="W112" s="251"/>
      <c r="X112" s="251"/>
      <c r="Y112" s="252"/>
      <c r="Z112" s="253"/>
      <c r="AA112" s="253"/>
      <c r="AB112" s="254"/>
      <c r="AC112" s="990"/>
      <c r="AD112" s="990"/>
      <c r="AE112" s="990"/>
      <c r="AF112" s="990"/>
      <c r="AG112" s="990"/>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4">
        <v>11</v>
      </c>
      <c r="B113" s="994">
        <v>1</v>
      </c>
      <c r="C113" s="269"/>
      <c r="D113" s="269"/>
      <c r="E113" s="269"/>
      <c r="F113" s="269"/>
      <c r="G113" s="269"/>
      <c r="H113" s="269"/>
      <c r="I113" s="269"/>
      <c r="J113" s="249"/>
      <c r="K113" s="250"/>
      <c r="L113" s="250"/>
      <c r="M113" s="250"/>
      <c r="N113" s="250"/>
      <c r="O113" s="250"/>
      <c r="P113" s="251"/>
      <c r="Q113" s="251"/>
      <c r="R113" s="251"/>
      <c r="S113" s="251"/>
      <c r="T113" s="251"/>
      <c r="U113" s="251"/>
      <c r="V113" s="251"/>
      <c r="W113" s="251"/>
      <c r="X113" s="251"/>
      <c r="Y113" s="252"/>
      <c r="Z113" s="253"/>
      <c r="AA113" s="253"/>
      <c r="AB113" s="254"/>
      <c r="AC113" s="990"/>
      <c r="AD113" s="990"/>
      <c r="AE113" s="990"/>
      <c r="AF113" s="990"/>
      <c r="AG113" s="990"/>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4">
        <v>12</v>
      </c>
      <c r="B114" s="994">
        <v>1</v>
      </c>
      <c r="C114" s="269"/>
      <c r="D114" s="269"/>
      <c r="E114" s="269"/>
      <c r="F114" s="269"/>
      <c r="G114" s="269"/>
      <c r="H114" s="269"/>
      <c r="I114" s="269"/>
      <c r="J114" s="249"/>
      <c r="K114" s="250"/>
      <c r="L114" s="250"/>
      <c r="M114" s="250"/>
      <c r="N114" s="250"/>
      <c r="O114" s="250"/>
      <c r="P114" s="251"/>
      <c r="Q114" s="251"/>
      <c r="R114" s="251"/>
      <c r="S114" s="251"/>
      <c r="T114" s="251"/>
      <c r="U114" s="251"/>
      <c r="V114" s="251"/>
      <c r="W114" s="251"/>
      <c r="X114" s="251"/>
      <c r="Y114" s="252"/>
      <c r="Z114" s="253"/>
      <c r="AA114" s="253"/>
      <c r="AB114" s="254"/>
      <c r="AC114" s="990"/>
      <c r="AD114" s="990"/>
      <c r="AE114" s="990"/>
      <c r="AF114" s="990"/>
      <c r="AG114" s="990"/>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4">
        <v>13</v>
      </c>
      <c r="B115" s="994">
        <v>1</v>
      </c>
      <c r="C115" s="269"/>
      <c r="D115" s="269"/>
      <c r="E115" s="269"/>
      <c r="F115" s="269"/>
      <c r="G115" s="269"/>
      <c r="H115" s="269"/>
      <c r="I115" s="269"/>
      <c r="J115" s="249"/>
      <c r="K115" s="250"/>
      <c r="L115" s="250"/>
      <c r="M115" s="250"/>
      <c r="N115" s="250"/>
      <c r="O115" s="250"/>
      <c r="P115" s="251"/>
      <c r="Q115" s="251"/>
      <c r="R115" s="251"/>
      <c r="S115" s="251"/>
      <c r="T115" s="251"/>
      <c r="U115" s="251"/>
      <c r="V115" s="251"/>
      <c r="W115" s="251"/>
      <c r="X115" s="251"/>
      <c r="Y115" s="252"/>
      <c r="Z115" s="253"/>
      <c r="AA115" s="253"/>
      <c r="AB115" s="254"/>
      <c r="AC115" s="990"/>
      <c r="AD115" s="990"/>
      <c r="AE115" s="990"/>
      <c r="AF115" s="990"/>
      <c r="AG115" s="990"/>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4">
        <v>14</v>
      </c>
      <c r="B116" s="994">
        <v>1</v>
      </c>
      <c r="C116" s="269"/>
      <c r="D116" s="269"/>
      <c r="E116" s="269"/>
      <c r="F116" s="269"/>
      <c r="G116" s="269"/>
      <c r="H116" s="269"/>
      <c r="I116" s="269"/>
      <c r="J116" s="249"/>
      <c r="K116" s="250"/>
      <c r="L116" s="250"/>
      <c r="M116" s="250"/>
      <c r="N116" s="250"/>
      <c r="O116" s="250"/>
      <c r="P116" s="251"/>
      <c r="Q116" s="251"/>
      <c r="R116" s="251"/>
      <c r="S116" s="251"/>
      <c r="T116" s="251"/>
      <c r="U116" s="251"/>
      <c r="V116" s="251"/>
      <c r="W116" s="251"/>
      <c r="X116" s="251"/>
      <c r="Y116" s="252"/>
      <c r="Z116" s="253"/>
      <c r="AA116" s="253"/>
      <c r="AB116" s="254"/>
      <c r="AC116" s="990"/>
      <c r="AD116" s="990"/>
      <c r="AE116" s="990"/>
      <c r="AF116" s="990"/>
      <c r="AG116" s="990"/>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4">
        <v>15</v>
      </c>
      <c r="B117" s="994">
        <v>1</v>
      </c>
      <c r="C117" s="269"/>
      <c r="D117" s="269"/>
      <c r="E117" s="269"/>
      <c r="F117" s="269"/>
      <c r="G117" s="269"/>
      <c r="H117" s="269"/>
      <c r="I117" s="269"/>
      <c r="J117" s="249"/>
      <c r="K117" s="250"/>
      <c r="L117" s="250"/>
      <c r="M117" s="250"/>
      <c r="N117" s="250"/>
      <c r="O117" s="250"/>
      <c r="P117" s="251"/>
      <c r="Q117" s="251"/>
      <c r="R117" s="251"/>
      <c r="S117" s="251"/>
      <c r="T117" s="251"/>
      <c r="U117" s="251"/>
      <c r="V117" s="251"/>
      <c r="W117" s="251"/>
      <c r="X117" s="251"/>
      <c r="Y117" s="252"/>
      <c r="Z117" s="253"/>
      <c r="AA117" s="253"/>
      <c r="AB117" s="254"/>
      <c r="AC117" s="990"/>
      <c r="AD117" s="990"/>
      <c r="AE117" s="990"/>
      <c r="AF117" s="990"/>
      <c r="AG117" s="990"/>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4">
        <v>16</v>
      </c>
      <c r="B118" s="994">
        <v>1</v>
      </c>
      <c r="C118" s="269"/>
      <c r="D118" s="269"/>
      <c r="E118" s="269"/>
      <c r="F118" s="269"/>
      <c r="G118" s="269"/>
      <c r="H118" s="269"/>
      <c r="I118" s="269"/>
      <c r="J118" s="249"/>
      <c r="K118" s="250"/>
      <c r="L118" s="250"/>
      <c r="M118" s="250"/>
      <c r="N118" s="250"/>
      <c r="O118" s="250"/>
      <c r="P118" s="251"/>
      <c r="Q118" s="251"/>
      <c r="R118" s="251"/>
      <c r="S118" s="251"/>
      <c r="T118" s="251"/>
      <c r="U118" s="251"/>
      <c r="V118" s="251"/>
      <c r="W118" s="251"/>
      <c r="X118" s="251"/>
      <c r="Y118" s="252"/>
      <c r="Z118" s="253"/>
      <c r="AA118" s="253"/>
      <c r="AB118" s="254"/>
      <c r="AC118" s="990"/>
      <c r="AD118" s="990"/>
      <c r="AE118" s="990"/>
      <c r="AF118" s="990"/>
      <c r="AG118" s="990"/>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4">
        <v>17</v>
      </c>
      <c r="B119" s="994">
        <v>1</v>
      </c>
      <c r="C119" s="269"/>
      <c r="D119" s="269"/>
      <c r="E119" s="269"/>
      <c r="F119" s="269"/>
      <c r="G119" s="269"/>
      <c r="H119" s="269"/>
      <c r="I119" s="269"/>
      <c r="J119" s="249"/>
      <c r="K119" s="250"/>
      <c r="L119" s="250"/>
      <c r="M119" s="250"/>
      <c r="N119" s="250"/>
      <c r="O119" s="250"/>
      <c r="P119" s="251"/>
      <c r="Q119" s="251"/>
      <c r="R119" s="251"/>
      <c r="S119" s="251"/>
      <c r="T119" s="251"/>
      <c r="U119" s="251"/>
      <c r="V119" s="251"/>
      <c r="W119" s="251"/>
      <c r="X119" s="251"/>
      <c r="Y119" s="252"/>
      <c r="Z119" s="253"/>
      <c r="AA119" s="253"/>
      <c r="AB119" s="254"/>
      <c r="AC119" s="990"/>
      <c r="AD119" s="990"/>
      <c r="AE119" s="990"/>
      <c r="AF119" s="990"/>
      <c r="AG119" s="990"/>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4">
        <v>18</v>
      </c>
      <c r="B120" s="994">
        <v>1</v>
      </c>
      <c r="C120" s="269"/>
      <c r="D120" s="269"/>
      <c r="E120" s="269"/>
      <c r="F120" s="269"/>
      <c r="G120" s="269"/>
      <c r="H120" s="269"/>
      <c r="I120" s="269"/>
      <c r="J120" s="249"/>
      <c r="K120" s="250"/>
      <c r="L120" s="250"/>
      <c r="M120" s="250"/>
      <c r="N120" s="250"/>
      <c r="O120" s="250"/>
      <c r="P120" s="251"/>
      <c r="Q120" s="251"/>
      <c r="R120" s="251"/>
      <c r="S120" s="251"/>
      <c r="T120" s="251"/>
      <c r="U120" s="251"/>
      <c r="V120" s="251"/>
      <c r="W120" s="251"/>
      <c r="X120" s="251"/>
      <c r="Y120" s="252"/>
      <c r="Z120" s="253"/>
      <c r="AA120" s="253"/>
      <c r="AB120" s="254"/>
      <c r="AC120" s="990"/>
      <c r="AD120" s="990"/>
      <c r="AE120" s="990"/>
      <c r="AF120" s="990"/>
      <c r="AG120" s="990"/>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4">
        <v>19</v>
      </c>
      <c r="B121" s="994">
        <v>1</v>
      </c>
      <c r="C121" s="269"/>
      <c r="D121" s="269"/>
      <c r="E121" s="269"/>
      <c r="F121" s="269"/>
      <c r="G121" s="269"/>
      <c r="H121" s="269"/>
      <c r="I121" s="269"/>
      <c r="J121" s="249"/>
      <c r="K121" s="250"/>
      <c r="L121" s="250"/>
      <c r="M121" s="250"/>
      <c r="N121" s="250"/>
      <c r="O121" s="250"/>
      <c r="P121" s="251"/>
      <c r="Q121" s="251"/>
      <c r="R121" s="251"/>
      <c r="S121" s="251"/>
      <c r="T121" s="251"/>
      <c r="U121" s="251"/>
      <c r="V121" s="251"/>
      <c r="W121" s="251"/>
      <c r="X121" s="251"/>
      <c r="Y121" s="252"/>
      <c r="Z121" s="253"/>
      <c r="AA121" s="253"/>
      <c r="AB121" s="254"/>
      <c r="AC121" s="990"/>
      <c r="AD121" s="990"/>
      <c r="AE121" s="990"/>
      <c r="AF121" s="990"/>
      <c r="AG121" s="990"/>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4">
        <v>20</v>
      </c>
      <c r="B122" s="994">
        <v>1</v>
      </c>
      <c r="C122" s="269"/>
      <c r="D122" s="269"/>
      <c r="E122" s="269"/>
      <c r="F122" s="269"/>
      <c r="G122" s="269"/>
      <c r="H122" s="269"/>
      <c r="I122" s="269"/>
      <c r="J122" s="249"/>
      <c r="K122" s="250"/>
      <c r="L122" s="250"/>
      <c r="M122" s="250"/>
      <c r="N122" s="250"/>
      <c r="O122" s="250"/>
      <c r="P122" s="251"/>
      <c r="Q122" s="251"/>
      <c r="R122" s="251"/>
      <c r="S122" s="251"/>
      <c r="T122" s="251"/>
      <c r="U122" s="251"/>
      <c r="V122" s="251"/>
      <c r="W122" s="251"/>
      <c r="X122" s="251"/>
      <c r="Y122" s="252"/>
      <c r="Z122" s="253"/>
      <c r="AA122" s="253"/>
      <c r="AB122" s="254"/>
      <c r="AC122" s="990"/>
      <c r="AD122" s="990"/>
      <c r="AE122" s="990"/>
      <c r="AF122" s="990"/>
      <c r="AG122" s="990"/>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4">
        <v>21</v>
      </c>
      <c r="B123" s="994">
        <v>1</v>
      </c>
      <c r="C123" s="269"/>
      <c r="D123" s="269"/>
      <c r="E123" s="269"/>
      <c r="F123" s="269"/>
      <c r="G123" s="269"/>
      <c r="H123" s="269"/>
      <c r="I123" s="269"/>
      <c r="J123" s="249"/>
      <c r="K123" s="250"/>
      <c r="L123" s="250"/>
      <c r="M123" s="250"/>
      <c r="N123" s="250"/>
      <c r="O123" s="250"/>
      <c r="P123" s="251"/>
      <c r="Q123" s="251"/>
      <c r="R123" s="251"/>
      <c r="S123" s="251"/>
      <c r="T123" s="251"/>
      <c r="U123" s="251"/>
      <c r="V123" s="251"/>
      <c r="W123" s="251"/>
      <c r="X123" s="251"/>
      <c r="Y123" s="252"/>
      <c r="Z123" s="253"/>
      <c r="AA123" s="253"/>
      <c r="AB123" s="254"/>
      <c r="AC123" s="990"/>
      <c r="AD123" s="990"/>
      <c r="AE123" s="990"/>
      <c r="AF123" s="990"/>
      <c r="AG123" s="990"/>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4">
        <v>22</v>
      </c>
      <c r="B124" s="994">
        <v>1</v>
      </c>
      <c r="C124" s="269"/>
      <c r="D124" s="269"/>
      <c r="E124" s="269"/>
      <c r="F124" s="269"/>
      <c r="G124" s="269"/>
      <c r="H124" s="269"/>
      <c r="I124" s="269"/>
      <c r="J124" s="249"/>
      <c r="K124" s="250"/>
      <c r="L124" s="250"/>
      <c r="M124" s="250"/>
      <c r="N124" s="250"/>
      <c r="O124" s="250"/>
      <c r="P124" s="251"/>
      <c r="Q124" s="251"/>
      <c r="R124" s="251"/>
      <c r="S124" s="251"/>
      <c r="T124" s="251"/>
      <c r="U124" s="251"/>
      <c r="V124" s="251"/>
      <c r="W124" s="251"/>
      <c r="X124" s="251"/>
      <c r="Y124" s="252"/>
      <c r="Z124" s="253"/>
      <c r="AA124" s="253"/>
      <c r="AB124" s="254"/>
      <c r="AC124" s="990"/>
      <c r="AD124" s="990"/>
      <c r="AE124" s="990"/>
      <c r="AF124" s="990"/>
      <c r="AG124" s="990"/>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4">
        <v>23</v>
      </c>
      <c r="B125" s="994">
        <v>1</v>
      </c>
      <c r="C125" s="269"/>
      <c r="D125" s="269"/>
      <c r="E125" s="269"/>
      <c r="F125" s="269"/>
      <c r="G125" s="269"/>
      <c r="H125" s="269"/>
      <c r="I125" s="269"/>
      <c r="J125" s="249"/>
      <c r="K125" s="250"/>
      <c r="L125" s="250"/>
      <c r="M125" s="250"/>
      <c r="N125" s="250"/>
      <c r="O125" s="250"/>
      <c r="P125" s="251"/>
      <c r="Q125" s="251"/>
      <c r="R125" s="251"/>
      <c r="S125" s="251"/>
      <c r="T125" s="251"/>
      <c r="U125" s="251"/>
      <c r="V125" s="251"/>
      <c r="W125" s="251"/>
      <c r="X125" s="251"/>
      <c r="Y125" s="252"/>
      <c r="Z125" s="253"/>
      <c r="AA125" s="253"/>
      <c r="AB125" s="254"/>
      <c r="AC125" s="990"/>
      <c r="AD125" s="990"/>
      <c r="AE125" s="990"/>
      <c r="AF125" s="990"/>
      <c r="AG125" s="990"/>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4">
        <v>24</v>
      </c>
      <c r="B126" s="994">
        <v>1</v>
      </c>
      <c r="C126" s="269"/>
      <c r="D126" s="269"/>
      <c r="E126" s="269"/>
      <c r="F126" s="269"/>
      <c r="G126" s="269"/>
      <c r="H126" s="269"/>
      <c r="I126" s="269"/>
      <c r="J126" s="249"/>
      <c r="K126" s="250"/>
      <c r="L126" s="250"/>
      <c r="M126" s="250"/>
      <c r="N126" s="250"/>
      <c r="O126" s="250"/>
      <c r="P126" s="251"/>
      <c r="Q126" s="251"/>
      <c r="R126" s="251"/>
      <c r="S126" s="251"/>
      <c r="T126" s="251"/>
      <c r="U126" s="251"/>
      <c r="V126" s="251"/>
      <c r="W126" s="251"/>
      <c r="X126" s="251"/>
      <c r="Y126" s="252"/>
      <c r="Z126" s="253"/>
      <c r="AA126" s="253"/>
      <c r="AB126" s="254"/>
      <c r="AC126" s="990"/>
      <c r="AD126" s="990"/>
      <c r="AE126" s="990"/>
      <c r="AF126" s="990"/>
      <c r="AG126" s="990"/>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4">
        <v>25</v>
      </c>
      <c r="B127" s="994">
        <v>1</v>
      </c>
      <c r="C127" s="269"/>
      <c r="D127" s="269"/>
      <c r="E127" s="269"/>
      <c r="F127" s="269"/>
      <c r="G127" s="269"/>
      <c r="H127" s="269"/>
      <c r="I127" s="269"/>
      <c r="J127" s="249"/>
      <c r="K127" s="250"/>
      <c r="L127" s="250"/>
      <c r="M127" s="250"/>
      <c r="N127" s="250"/>
      <c r="O127" s="250"/>
      <c r="P127" s="251"/>
      <c r="Q127" s="251"/>
      <c r="R127" s="251"/>
      <c r="S127" s="251"/>
      <c r="T127" s="251"/>
      <c r="U127" s="251"/>
      <c r="V127" s="251"/>
      <c r="W127" s="251"/>
      <c r="X127" s="251"/>
      <c r="Y127" s="252"/>
      <c r="Z127" s="253"/>
      <c r="AA127" s="253"/>
      <c r="AB127" s="254"/>
      <c r="AC127" s="990"/>
      <c r="AD127" s="990"/>
      <c r="AE127" s="990"/>
      <c r="AF127" s="990"/>
      <c r="AG127" s="990"/>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4">
        <v>26</v>
      </c>
      <c r="B128" s="994">
        <v>1</v>
      </c>
      <c r="C128" s="269"/>
      <c r="D128" s="269"/>
      <c r="E128" s="269"/>
      <c r="F128" s="269"/>
      <c r="G128" s="269"/>
      <c r="H128" s="269"/>
      <c r="I128" s="269"/>
      <c r="J128" s="249"/>
      <c r="K128" s="250"/>
      <c r="L128" s="250"/>
      <c r="M128" s="250"/>
      <c r="N128" s="250"/>
      <c r="O128" s="250"/>
      <c r="P128" s="251"/>
      <c r="Q128" s="251"/>
      <c r="R128" s="251"/>
      <c r="S128" s="251"/>
      <c r="T128" s="251"/>
      <c r="U128" s="251"/>
      <c r="V128" s="251"/>
      <c r="W128" s="251"/>
      <c r="X128" s="251"/>
      <c r="Y128" s="252"/>
      <c r="Z128" s="253"/>
      <c r="AA128" s="253"/>
      <c r="AB128" s="254"/>
      <c r="AC128" s="990"/>
      <c r="AD128" s="990"/>
      <c r="AE128" s="990"/>
      <c r="AF128" s="990"/>
      <c r="AG128" s="990"/>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4">
        <v>27</v>
      </c>
      <c r="B129" s="994">
        <v>1</v>
      </c>
      <c r="C129" s="269"/>
      <c r="D129" s="269"/>
      <c r="E129" s="269"/>
      <c r="F129" s="269"/>
      <c r="G129" s="269"/>
      <c r="H129" s="269"/>
      <c r="I129" s="269"/>
      <c r="J129" s="249"/>
      <c r="K129" s="250"/>
      <c r="L129" s="250"/>
      <c r="M129" s="250"/>
      <c r="N129" s="250"/>
      <c r="O129" s="250"/>
      <c r="P129" s="251"/>
      <c r="Q129" s="251"/>
      <c r="R129" s="251"/>
      <c r="S129" s="251"/>
      <c r="T129" s="251"/>
      <c r="U129" s="251"/>
      <c r="V129" s="251"/>
      <c r="W129" s="251"/>
      <c r="X129" s="251"/>
      <c r="Y129" s="252"/>
      <c r="Z129" s="253"/>
      <c r="AA129" s="253"/>
      <c r="AB129" s="254"/>
      <c r="AC129" s="990"/>
      <c r="AD129" s="990"/>
      <c r="AE129" s="990"/>
      <c r="AF129" s="990"/>
      <c r="AG129" s="990"/>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4">
        <v>28</v>
      </c>
      <c r="B130" s="994">
        <v>1</v>
      </c>
      <c r="C130" s="269"/>
      <c r="D130" s="269"/>
      <c r="E130" s="269"/>
      <c r="F130" s="269"/>
      <c r="G130" s="269"/>
      <c r="H130" s="269"/>
      <c r="I130" s="269"/>
      <c r="J130" s="249"/>
      <c r="K130" s="250"/>
      <c r="L130" s="250"/>
      <c r="M130" s="250"/>
      <c r="N130" s="250"/>
      <c r="O130" s="250"/>
      <c r="P130" s="251"/>
      <c r="Q130" s="251"/>
      <c r="R130" s="251"/>
      <c r="S130" s="251"/>
      <c r="T130" s="251"/>
      <c r="U130" s="251"/>
      <c r="V130" s="251"/>
      <c r="W130" s="251"/>
      <c r="X130" s="251"/>
      <c r="Y130" s="252"/>
      <c r="Z130" s="253"/>
      <c r="AA130" s="253"/>
      <c r="AB130" s="254"/>
      <c r="AC130" s="990"/>
      <c r="AD130" s="990"/>
      <c r="AE130" s="990"/>
      <c r="AF130" s="990"/>
      <c r="AG130" s="990"/>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4">
        <v>29</v>
      </c>
      <c r="B131" s="994">
        <v>1</v>
      </c>
      <c r="C131" s="269"/>
      <c r="D131" s="269"/>
      <c r="E131" s="269"/>
      <c r="F131" s="269"/>
      <c r="G131" s="269"/>
      <c r="H131" s="269"/>
      <c r="I131" s="269"/>
      <c r="J131" s="249"/>
      <c r="K131" s="250"/>
      <c r="L131" s="250"/>
      <c r="M131" s="250"/>
      <c r="N131" s="250"/>
      <c r="O131" s="250"/>
      <c r="P131" s="251"/>
      <c r="Q131" s="251"/>
      <c r="R131" s="251"/>
      <c r="S131" s="251"/>
      <c r="T131" s="251"/>
      <c r="U131" s="251"/>
      <c r="V131" s="251"/>
      <c r="W131" s="251"/>
      <c r="X131" s="251"/>
      <c r="Y131" s="252"/>
      <c r="Z131" s="253"/>
      <c r="AA131" s="253"/>
      <c r="AB131" s="254"/>
      <c r="AC131" s="990"/>
      <c r="AD131" s="990"/>
      <c r="AE131" s="990"/>
      <c r="AF131" s="990"/>
      <c r="AG131" s="990"/>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4">
        <v>30</v>
      </c>
      <c r="B132" s="994">
        <v>1</v>
      </c>
      <c r="C132" s="269"/>
      <c r="D132" s="269"/>
      <c r="E132" s="269"/>
      <c r="F132" s="269"/>
      <c r="G132" s="269"/>
      <c r="H132" s="269"/>
      <c r="I132" s="269"/>
      <c r="J132" s="249"/>
      <c r="K132" s="250"/>
      <c r="L132" s="250"/>
      <c r="M132" s="250"/>
      <c r="N132" s="250"/>
      <c r="O132" s="250"/>
      <c r="P132" s="251"/>
      <c r="Q132" s="251"/>
      <c r="R132" s="251"/>
      <c r="S132" s="251"/>
      <c r="T132" s="251"/>
      <c r="U132" s="251"/>
      <c r="V132" s="251"/>
      <c r="W132" s="251"/>
      <c r="X132" s="251"/>
      <c r="Y132" s="252"/>
      <c r="Z132" s="253"/>
      <c r="AA132" s="253"/>
      <c r="AB132" s="254"/>
      <c r="AC132" s="990"/>
      <c r="AD132" s="990"/>
      <c r="AE132" s="990"/>
      <c r="AF132" s="990"/>
      <c r="AG132" s="990"/>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4"/>
      <c r="B135" s="274"/>
      <c r="C135" s="274" t="s">
        <v>24</v>
      </c>
      <c r="D135" s="274"/>
      <c r="E135" s="274"/>
      <c r="F135" s="274"/>
      <c r="G135" s="274"/>
      <c r="H135" s="274"/>
      <c r="I135" s="274"/>
      <c r="J135" s="992" t="s">
        <v>274</v>
      </c>
      <c r="K135" s="993"/>
      <c r="L135" s="993"/>
      <c r="M135" s="993"/>
      <c r="N135" s="993"/>
      <c r="O135" s="993"/>
      <c r="P135" s="135" t="s">
        <v>25</v>
      </c>
      <c r="Q135" s="135"/>
      <c r="R135" s="135"/>
      <c r="S135" s="135"/>
      <c r="T135" s="135"/>
      <c r="U135" s="135"/>
      <c r="V135" s="135"/>
      <c r="W135" s="135"/>
      <c r="X135" s="135"/>
      <c r="Y135" s="276" t="s">
        <v>319</v>
      </c>
      <c r="Z135" s="277"/>
      <c r="AA135" s="277"/>
      <c r="AB135" s="277"/>
      <c r="AC135" s="992" t="s">
        <v>310</v>
      </c>
      <c r="AD135" s="992"/>
      <c r="AE135" s="992"/>
      <c r="AF135" s="992"/>
      <c r="AG135" s="992"/>
      <c r="AH135" s="276" t="s">
        <v>236</v>
      </c>
      <c r="AI135" s="274"/>
      <c r="AJ135" s="274"/>
      <c r="AK135" s="274"/>
      <c r="AL135" s="274" t="s">
        <v>19</v>
      </c>
      <c r="AM135" s="274"/>
      <c r="AN135" s="274"/>
      <c r="AO135" s="278"/>
      <c r="AP135" s="991" t="s">
        <v>275</v>
      </c>
      <c r="AQ135" s="991"/>
      <c r="AR135" s="991"/>
      <c r="AS135" s="991"/>
      <c r="AT135" s="991"/>
      <c r="AU135" s="991"/>
      <c r="AV135" s="991"/>
      <c r="AW135" s="991"/>
      <c r="AX135" s="991"/>
      <c r="AY135" s="34">
        <f>$AY$133</f>
        <v>0</v>
      </c>
    </row>
    <row r="136" spans="1:51" ht="26.25" customHeight="1" x14ac:dyDescent="0.15">
      <c r="A136" s="994">
        <v>1</v>
      </c>
      <c r="B136" s="994">
        <v>1</v>
      </c>
      <c r="C136" s="269"/>
      <c r="D136" s="269"/>
      <c r="E136" s="269"/>
      <c r="F136" s="269"/>
      <c r="G136" s="269"/>
      <c r="H136" s="269"/>
      <c r="I136" s="269"/>
      <c r="J136" s="249"/>
      <c r="K136" s="250"/>
      <c r="L136" s="250"/>
      <c r="M136" s="250"/>
      <c r="N136" s="250"/>
      <c r="O136" s="250"/>
      <c r="P136" s="251"/>
      <c r="Q136" s="251"/>
      <c r="R136" s="251"/>
      <c r="S136" s="251"/>
      <c r="T136" s="251"/>
      <c r="U136" s="251"/>
      <c r="V136" s="251"/>
      <c r="W136" s="251"/>
      <c r="X136" s="251"/>
      <c r="Y136" s="252"/>
      <c r="Z136" s="253"/>
      <c r="AA136" s="253"/>
      <c r="AB136" s="254"/>
      <c r="AC136" s="990"/>
      <c r="AD136" s="990"/>
      <c r="AE136" s="990"/>
      <c r="AF136" s="990"/>
      <c r="AG136" s="990"/>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4">
        <v>2</v>
      </c>
      <c r="B137" s="994">
        <v>1</v>
      </c>
      <c r="C137" s="269"/>
      <c r="D137" s="269"/>
      <c r="E137" s="269"/>
      <c r="F137" s="269"/>
      <c r="G137" s="269"/>
      <c r="H137" s="269"/>
      <c r="I137" s="269"/>
      <c r="J137" s="249"/>
      <c r="K137" s="250"/>
      <c r="L137" s="250"/>
      <c r="M137" s="250"/>
      <c r="N137" s="250"/>
      <c r="O137" s="250"/>
      <c r="P137" s="251"/>
      <c r="Q137" s="251"/>
      <c r="R137" s="251"/>
      <c r="S137" s="251"/>
      <c r="T137" s="251"/>
      <c r="U137" s="251"/>
      <c r="V137" s="251"/>
      <c r="W137" s="251"/>
      <c r="X137" s="251"/>
      <c r="Y137" s="252"/>
      <c r="Z137" s="253"/>
      <c r="AA137" s="253"/>
      <c r="AB137" s="254"/>
      <c r="AC137" s="990"/>
      <c r="AD137" s="990"/>
      <c r="AE137" s="990"/>
      <c r="AF137" s="990"/>
      <c r="AG137" s="990"/>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4">
        <v>3</v>
      </c>
      <c r="B138" s="994">
        <v>1</v>
      </c>
      <c r="C138" s="269"/>
      <c r="D138" s="269"/>
      <c r="E138" s="269"/>
      <c r="F138" s="269"/>
      <c r="G138" s="269"/>
      <c r="H138" s="269"/>
      <c r="I138" s="269"/>
      <c r="J138" s="249"/>
      <c r="K138" s="250"/>
      <c r="L138" s="250"/>
      <c r="M138" s="250"/>
      <c r="N138" s="250"/>
      <c r="O138" s="250"/>
      <c r="P138" s="251"/>
      <c r="Q138" s="251"/>
      <c r="R138" s="251"/>
      <c r="S138" s="251"/>
      <c r="T138" s="251"/>
      <c r="U138" s="251"/>
      <c r="V138" s="251"/>
      <c r="W138" s="251"/>
      <c r="X138" s="251"/>
      <c r="Y138" s="252"/>
      <c r="Z138" s="253"/>
      <c r="AA138" s="253"/>
      <c r="AB138" s="254"/>
      <c r="AC138" s="990"/>
      <c r="AD138" s="990"/>
      <c r="AE138" s="990"/>
      <c r="AF138" s="990"/>
      <c r="AG138" s="990"/>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4">
        <v>4</v>
      </c>
      <c r="B139" s="994">
        <v>1</v>
      </c>
      <c r="C139" s="269"/>
      <c r="D139" s="269"/>
      <c r="E139" s="269"/>
      <c r="F139" s="269"/>
      <c r="G139" s="269"/>
      <c r="H139" s="269"/>
      <c r="I139" s="269"/>
      <c r="J139" s="249"/>
      <c r="K139" s="250"/>
      <c r="L139" s="250"/>
      <c r="M139" s="250"/>
      <c r="N139" s="250"/>
      <c r="O139" s="250"/>
      <c r="P139" s="251"/>
      <c r="Q139" s="251"/>
      <c r="R139" s="251"/>
      <c r="S139" s="251"/>
      <c r="T139" s="251"/>
      <c r="U139" s="251"/>
      <c r="V139" s="251"/>
      <c r="W139" s="251"/>
      <c r="X139" s="251"/>
      <c r="Y139" s="252"/>
      <c r="Z139" s="253"/>
      <c r="AA139" s="253"/>
      <c r="AB139" s="254"/>
      <c r="AC139" s="990"/>
      <c r="AD139" s="990"/>
      <c r="AE139" s="990"/>
      <c r="AF139" s="990"/>
      <c r="AG139" s="990"/>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4">
        <v>5</v>
      </c>
      <c r="B140" s="994">
        <v>1</v>
      </c>
      <c r="C140" s="269"/>
      <c r="D140" s="269"/>
      <c r="E140" s="269"/>
      <c r="F140" s="269"/>
      <c r="G140" s="269"/>
      <c r="H140" s="269"/>
      <c r="I140" s="269"/>
      <c r="J140" s="249"/>
      <c r="K140" s="250"/>
      <c r="L140" s="250"/>
      <c r="M140" s="250"/>
      <c r="N140" s="250"/>
      <c r="O140" s="250"/>
      <c r="P140" s="251"/>
      <c r="Q140" s="251"/>
      <c r="R140" s="251"/>
      <c r="S140" s="251"/>
      <c r="T140" s="251"/>
      <c r="U140" s="251"/>
      <c r="V140" s="251"/>
      <c r="W140" s="251"/>
      <c r="X140" s="251"/>
      <c r="Y140" s="252"/>
      <c r="Z140" s="253"/>
      <c r="AA140" s="253"/>
      <c r="AB140" s="254"/>
      <c r="AC140" s="990"/>
      <c r="AD140" s="990"/>
      <c r="AE140" s="990"/>
      <c r="AF140" s="990"/>
      <c r="AG140" s="990"/>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4">
        <v>6</v>
      </c>
      <c r="B141" s="994">
        <v>1</v>
      </c>
      <c r="C141" s="269"/>
      <c r="D141" s="269"/>
      <c r="E141" s="269"/>
      <c r="F141" s="269"/>
      <c r="G141" s="269"/>
      <c r="H141" s="269"/>
      <c r="I141" s="269"/>
      <c r="J141" s="249"/>
      <c r="K141" s="250"/>
      <c r="L141" s="250"/>
      <c r="M141" s="250"/>
      <c r="N141" s="250"/>
      <c r="O141" s="250"/>
      <c r="P141" s="251"/>
      <c r="Q141" s="251"/>
      <c r="R141" s="251"/>
      <c r="S141" s="251"/>
      <c r="T141" s="251"/>
      <c r="U141" s="251"/>
      <c r="V141" s="251"/>
      <c r="W141" s="251"/>
      <c r="X141" s="251"/>
      <c r="Y141" s="252"/>
      <c r="Z141" s="253"/>
      <c r="AA141" s="253"/>
      <c r="AB141" s="254"/>
      <c r="AC141" s="990"/>
      <c r="AD141" s="990"/>
      <c r="AE141" s="990"/>
      <c r="AF141" s="990"/>
      <c r="AG141" s="990"/>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4">
        <v>7</v>
      </c>
      <c r="B142" s="994">
        <v>1</v>
      </c>
      <c r="C142" s="269"/>
      <c r="D142" s="269"/>
      <c r="E142" s="269"/>
      <c r="F142" s="269"/>
      <c r="G142" s="269"/>
      <c r="H142" s="269"/>
      <c r="I142" s="269"/>
      <c r="J142" s="249"/>
      <c r="K142" s="250"/>
      <c r="L142" s="250"/>
      <c r="M142" s="250"/>
      <c r="N142" s="250"/>
      <c r="O142" s="250"/>
      <c r="P142" s="251"/>
      <c r="Q142" s="251"/>
      <c r="R142" s="251"/>
      <c r="S142" s="251"/>
      <c r="T142" s="251"/>
      <c r="U142" s="251"/>
      <c r="V142" s="251"/>
      <c r="W142" s="251"/>
      <c r="X142" s="251"/>
      <c r="Y142" s="252"/>
      <c r="Z142" s="253"/>
      <c r="AA142" s="253"/>
      <c r="AB142" s="254"/>
      <c r="AC142" s="990"/>
      <c r="AD142" s="990"/>
      <c r="AE142" s="990"/>
      <c r="AF142" s="990"/>
      <c r="AG142" s="990"/>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4">
        <v>8</v>
      </c>
      <c r="B143" s="994">
        <v>1</v>
      </c>
      <c r="C143" s="269"/>
      <c r="D143" s="269"/>
      <c r="E143" s="269"/>
      <c r="F143" s="269"/>
      <c r="G143" s="269"/>
      <c r="H143" s="269"/>
      <c r="I143" s="269"/>
      <c r="J143" s="249"/>
      <c r="K143" s="250"/>
      <c r="L143" s="250"/>
      <c r="M143" s="250"/>
      <c r="N143" s="250"/>
      <c r="O143" s="250"/>
      <c r="P143" s="251"/>
      <c r="Q143" s="251"/>
      <c r="R143" s="251"/>
      <c r="S143" s="251"/>
      <c r="T143" s="251"/>
      <c r="U143" s="251"/>
      <c r="V143" s="251"/>
      <c r="W143" s="251"/>
      <c r="X143" s="251"/>
      <c r="Y143" s="252"/>
      <c r="Z143" s="253"/>
      <c r="AA143" s="253"/>
      <c r="AB143" s="254"/>
      <c r="AC143" s="990"/>
      <c r="AD143" s="990"/>
      <c r="AE143" s="990"/>
      <c r="AF143" s="990"/>
      <c r="AG143" s="990"/>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4">
        <v>9</v>
      </c>
      <c r="B144" s="994">
        <v>1</v>
      </c>
      <c r="C144" s="269"/>
      <c r="D144" s="269"/>
      <c r="E144" s="269"/>
      <c r="F144" s="269"/>
      <c r="G144" s="269"/>
      <c r="H144" s="269"/>
      <c r="I144" s="269"/>
      <c r="J144" s="249"/>
      <c r="K144" s="250"/>
      <c r="L144" s="250"/>
      <c r="M144" s="250"/>
      <c r="N144" s="250"/>
      <c r="O144" s="250"/>
      <c r="P144" s="251"/>
      <c r="Q144" s="251"/>
      <c r="R144" s="251"/>
      <c r="S144" s="251"/>
      <c r="T144" s="251"/>
      <c r="U144" s="251"/>
      <c r="V144" s="251"/>
      <c r="W144" s="251"/>
      <c r="X144" s="251"/>
      <c r="Y144" s="252"/>
      <c r="Z144" s="253"/>
      <c r="AA144" s="253"/>
      <c r="AB144" s="254"/>
      <c r="AC144" s="990"/>
      <c r="AD144" s="990"/>
      <c r="AE144" s="990"/>
      <c r="AF144" s="990"/>
      <c r="AG144" s="990"/>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4">
        <v>10</v>
      </c>
      <c r="B145" s="994">
        <v>1</v>
      </c>
      <c r="C145" s="269"/>
      <c r="D145" s="269"/>
      <c r="E145" s="269"/>
      <c r="F145" s="269"/>
      <c r="G145" s="269"/>
      <c r="H145" s="269"/>
      <c r="I145" s="269"/>
      <c r="J145" s="249"/>
      <c r="K145" s="250"/>
      <c r="L145" s="250"/>
      <c r="M145" s="250"/>
      <c r="N145" s="250"/>
      <c r="O145" s="250"/>
      <c r="P145" s="251"/>
      <c r="Q145" s="251"/>
      <c r="R145" s="251"/>
      <c r="S145" s="251"/>
      <c r="T145" s="251"/>
      <c r="U145" s="251"/>
      <c r="V145" s="251"/>
      <c r="W145" s="251"/>
      <c r="X145" s="251"/>
      <c r="Y145" s="252"/>
      <c r="Z145" s="253"/>
      <c r="AA145" s="253"/>
      <c r="AB145" s="254"/>
      <c r="AC145" s="990"/>
      <c r="AD145" s="990"/>
      <c r="AE145" s="990"/>
      <c r="AF145" s="990"/>
      <c r="AG145" s="990"/>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4">
        <v>11</v>
      </c>
      <c r="B146" s="994">
        <v>1</v>
      </c>
      <c r="C146" s="269"/>
      <c r="D146" s="269"/>
      <c r="E146" s="269"/>
      <c r="F146" s="269"/>
      <c r="G146" s="269"/>
      <c r="H146" s="269"/>
      <c r="I146" s="269"/>
      <c r="J146" s="249"/>
      <c r="K146" s="250"/>
      <c r="L146" s="250"/>
      <c r="M146" s="250"/>
      <c r="N146" s="250"/>
      <c r="O146" s="250"/>
      <c r="P146" s="251"/>
      <c r="Q146" s="251"/>
      <c r="R146" s="251"/>
      <c r="S146" s="251"/>
      <c r="T146" s="251"/>
      <c r="U146" s="251"/>
      <c r="V146" s="251"/>
      <c r="W146" s="251"/>
      <c r="X146" s="251"/>
      <c r="Y146" s="252"/>
      <c r="Z146" s="253"/>
      <c r="AA146" s="253"/>
      <c r="AB146" s="254"/>
      <c r="AC146" s="990"/>
      <c r="AD146" s="990"/>
      <c r="AE146" s="990"/>
      <c r="AF146" s="990"/>
      <c r="AG146" s="990"/>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4">
        <v>12</v>
      </c>
      <c r="B147" s="994">
        <v>1</v>
      </c>
      <c r="C147" s="269"/>
      <c r="D147" s="269"/>
      <c r="E147" s="269"/>
      <c r="F147" s="269"/>
      <c r="G147" s="269"/>
      <c r="H147" s="269"/>
      <c r="I147" s="269"/>
      <c r="J147" s="249"/>
      <c r="K147" s="250"/>
      <c r="L147" s="250"/>
      <c r="M147" s="250"/>
      <c r="N147" s="250"/>
      <c r="O147" s="250"/>
      <c r="P147" s="251"/>
      <c r="Q147" s="251"/>
      <c r="R147" s="251"/>
      <c r="S147" s="251"/>
      <c r="T147" s="251"/>
      <c r="U147" s="251"/>
      <c r="V147" s="251"/>
      <c r="W147" s="251"/>
      <c r="X147" s="251"/>
      <c r="Y147" s="252"/>
      <c r="Z147" s="253"/>
      <c r="AA147" s="253"/>
      <c r="AB147" s="254"/>
      <c r="AC147" s="990"/>
      <c r="AD147" s="990"/>
      <c r="AE147" s="990"/>
      <c r="AF147" s="990"/>
      <c r="AG147" s="990"/>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4">
        <v>13</v>
      </c>
      <c r="B148" s="994">
        <v>1</v>
      </c>
      <c r="C148" s="269"/>
      <c r="D148" s="269"/>
      <c r="E148" s="269"/>
      <c r="F148" s="269"/>
      <c r="G148" s="269"/>
      <c r="H148" s="269"/>
      <c r="I148" s="269"/>
      <c r="J148" s="249"/>
      <c r="K148" s="250"/>
      <c r="L148" s="250"/>
      <c r="M148" s="250"/>
      <c r="N148" s="250"/>
      <c r="O148" s="250"/>
      <c r="P148" s="251"/>
      <c r="Q148" s="251"/>
      <c r="R148" s="251"/>
      <c r="S148" s="251"/>
      <c r="T148" s="251"/>
      <c r="U148" s="251"/>
      <c r="V148" s="251"/>
      <c r="W148" s="251"/>
      <c r="X148" s="251"/>
      <c r="Y148" s="252"/>
      <c r="Z148" s="253"/>
      <c r="AA148" s="253"/>
      <c r="AB148" s="254"/>
      <c r="AC148" s="990"/>
      <c r="AD148" s="990"/>
      <c r="AE148" s="990"/>
      <c r="AF148" s="990"/>
      <c r="AG148" s="990"/>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4">
        <v>14</v>
      </c>
      <c r="B149" s="994">
        <v>1</v>
      </c>
      <c r="C149" s="269"/>
      <c r="D149" s="269"/>
      <c r="E149" s="269"/>
      <c r="F149" s="269"/>
      <c r="G149" s="269"/>
      <c r="H149" s="269"/>
      <c r="I149" s="269"/>
      <c r="J149" s="249"/>
      <c r="K149" s="250"/>
      <c r="L149" s="250"/>
      <c r="M149" s="250"/>
      <c r="N149" s="250"/>
      <c r="O149" s="250"/>
      <c r="P149" s="251"/>
      <c r="Q149" s="251"/>
      <c r="R149" s="251"/>
      <c r="S149" s="251"/>
      <c r="T149" s="251"/>
      <c r="U149" s="251"/>
      <c r="V149" s="251"/>
      <c r="W149" s="251"/>
      <c r="X149" s="251"/>
      <c r="Y149" s="252"/>
      <c r="Z149" s="253"/>
      <c r="AA149" s="253"/>
      <c r="AB149" s="254"/>
      <c r="AC149" s="990"/>
      <c r="AD149" s="990"/>
      <c r="AE149" s="990"/>
      <c r="AF149" s="990"/>
      <c r="AG149" s="990"/>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4">
        <v>15</v>
      </c>
      <c r="B150" s="994">
        <v>1</v>
      </c>
      <c r="C150" s="269"/>
      <c r="D150" s="269"/>
      <c r="E150" s="269"/>
      <c r="F150" s="269"/>
      <c r="G150" s="269"/>
      <c r="H150" s="269"/>
      <c r="I150" s="269"/>
      <c r="J150" s="249"/>
      <c r="K150" s="250"/>
      <c r="L150" s="250"/>
      <c r="M150" s="250"/>
      <c r="N150" s="250"/>
      <c r="O150" s="250"/>
      <c r="P150" s="251"/>
      <c r="Q150" s="251"/>
      <c r="R150" s="251"/>
      <c r="S150" s="251"/>
      <c r="T150" s="251"/>
      <c r="U150" s="251"/>
      <c r="V150" s="251"/>
      <c r="W150" s="251"/>
      <c r="X150" s="251"/>
      <c r="Y150" s="252"/>
      <c r="Z150" s="253"/>
      <c r="AA150" s="253"/>
      <c r="AB150" s="254"/>
      <c r="AC150" s="990"/>
      <c r="AD150" s="990"/>
      <c r="AE150" s="990"/>
      <c r="AF150" s="990"/>
      <c r="AG150" s="990"/>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4">
        <v>16</v>
      </c>
      <c r="B151" s="994">
        <v>1</v>
      </c>
      <c r="C151" s="269"/>
      <c r="D151" s="269"/>
      <c r="E151" s="269"/>
      <c r="F151" s="269"/>
      <c r="G151" s="269"/>
      <c r="H151" s="269"/>
      <c r="I151" s="269"/>
      <c r="J151" s="249"/>
      <c r="K151" s="250"/>
      <c r="L151" s="250"/>
      <c r="M151" s="250"/>
      <c r="N151" s="250"/>
      <c r="O151" s="250"/>
      <c r="P151" s="251"/>
      <c r="Q151" s="251"/>
      <c r="R151" s="251"/>
      <c r="S151" s="251"/>
      <c r="T151" s="251"/>
      <c r="U151" s="251"/>
      <c r="V151" s="251"/>
      <c r="W151" s="251"/>
      <c r="X151" s="251"/>
      <c r="Y151" s="252"/>
      <c r="Z151" s="253"/>
      <c r="AA151" s="253"/>
      <c r="AB151" s="254"/>
      <c r="AC151" s="990"/>
      <c r="AD151" s="990"/>
      <c r="AE151" s="990"/>
      <c r="AF151" s="990"/>
      <c r="AG151" s="990"/>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4">
        <v>17</v>
      </c>
      <c r="B152" s="994">
        <v>1</v>
      </c>
      <c r="C152" s="269"/>
      <c r="D152" s="269"/>
      <c r="E152" s="269"/>
      <c r="F152" s="269"/>
      <c r="G152" s="269"/>
      <c r="H152" s="269"/>
      <c r="I152" s="269"/>
      <c r="J152" s="249"/>
      <c r="K152" s="250"/>
      <c r="L152" s="250"/>
      <c r="M152" s="250"/>
      <c r="N152" s="250"/>
      <c r="O152" s="250"/>
      <c r="P152" s="251"/>
      <c r="Q152" s="251"/>
      <c r="R152" s="251"/>
      <c r="S152" s="251"/>
      <c r="T152" s="251"/>
      <c r="U152" s="251"/>
      <c r="V152" s="251"/>
      <c r="W152" s="251"/>
      <c r="X152" s="251"/>
      <c r="Y152" s="252"/>
      <c r="Z152" s="253"/>
      <c r="AA152" s="253"/>
      <c r="AB152" s="254"/>
      <c r="AC152" s="990"/>
      <c r="AD152" s="990"/>
      <c r="AE152" s="990"/>
      <c r="AF152" s="990"/>
      <c r="AG152" s="990"/>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4">
        <v>18</v>
      </c>
      <c r="B153" s="994">
        <v>1</v>
      </c>
      <c r="C153" s="269"/>
      <c r="D153" s="269"/>
      <c r="E153" s="269"/>
      <c r="F153" s="269"/>
      <c r="G153" s="269"/>
      <c r="H153" s="269"/>
      <c r="I153" s="269"/>
      <c r="J153" s="249"/>
      <c r="K153" s="250"/>
      <c r="L153" s="250"/>
      <c r="M153" s="250"/>
      <c r="N153" s="250"/>
      <c r="O153" s="250"/>
      <c r="P153" s="251"/>
      <c r="Q153" s="251"/>
      <c r="R153" s="251"/>
      <c r="S153" s="251"/>
      <c r="T153" s="251"/>
      <c r="U153" s="251"/>
      <c r="V153" s="251"/>
      <c r="W153" s="251"/>
      <c r="X153" s="251"/>
      <c r="Y153" s="252"/>
      <c r="Z153" s="253"/>
      <c r="AA153" s="253"/>
      <c r="AB153" s="254"/>
      <c r="AC153" s="990"/>
      <c r="AD153" s="990"/>
      <c r="AE153" s="990"/>
      <c r="AF153" s="990"/>
      <c r="AG153" s="990"/>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4">
        <v>19</v>
      </c>
      <c r="B154" s="994">
        <v>1</v>
      </c>
      <c r="C154" s="269"/>
      <c r="D154" s="269"/>
      <c r="E154" s="269"/>
      <c r="F154" s="269"/>
      <c r="G154" s="269"/>
      <c r="H154" s="269"/>
      <c r="I154" s="269"/>
      <c r="J154" s="249"/>
      <c r="K154" s="250"/>
      <c r="L154" s="250"/>
      <c r="M154" s="250"/>
      <c r="N154" s="250"/>
      <c r="O154" s="250"/>
      <c r="P154" s="251"/>
      <c r="Q154" s="251"/>
      <c r="R154" s="251"/>
      <c r="S154" s="251"/>
      <c r="T154" s="251"/>
      <c r="U154" s="251"/>
      <c r="V154" s="251"/>
      <c r="W154" s="251"/>
      <c r="X154" s="251"/>
      <c r="Y154" s="252"/>
      <c r="Z154" s="253"/>
      <c r="AA154" s="253"/>
      <c r="AB154" s="254"/>
      <c r="AC154" s="990"/>
      <c r="AD154" s="990"/>
      <c r="AE154" s="990"/>
      <c r="AF154" s="990"/>
      <c r="AG154" s="990"/>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4">
        <v>20</v>
      </c>
      <c r="B155" s="994">
        <v>1</v>
      </c>
      <c r="C155" s="269"/>
      <c r="D155" s="269"/>
      <c r="E155" s="269"/>
      <c r="F155" s="269"/>
      <c r="G155" s="269"/>
      <c r="H155" s="269"/>
      <c r="I155" s="269"/>
      <c r="J155" s="249"/>
      <c r="K155" s="250"/>
      <c r="L155" s="250"/>
      <c r="M155" s="250"/>
      <c r="N155" s="250"/>
      <c r="O155" s="250"/>
      <c r="P155" s="251"/>
      <c r="Q155" s="251"/>
      <c r="R155" s="251"/>
      <c r="S155" s="251"/>
      <c r="T155" s="251"/>
      <c r="U155" s="251"/>
      <c r="V155" s="251"/>
      <c r="W155" s="251"/>
      <c r="X155" s="251"/>
      <c r="Y155" s="252"/>
      <c r="Z155" s="253"/>
      <c r="AA155" s="253"/>
      <c r="AB155" s="254"/>
      <c r="AC155" s="990"/>
      <c r="AD155" s="990"/>
      <c r="AE155" s="990"/>
      <c r="AF155" s="990"/>
      <c r="AG155" s="990"/>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4">
        <v>21</v>
      </c>
      <c r="B156" s="994">
        <v>1</v>
      </c>
      <c r="C156" s="269"/>
      <c r="D156" s="269"/>
      <c r="E156" s="269"/>
      <c r="F156" s="269"/>
      <c r="G156" s="269"/>
      <c r="H156" s="269"/>
      <c r="I156" s="269"/>
      <c r="J156" s="249"/>
      <c r="K156" s="250"/>
      <c r="L156" s="250"/>
      <c r="M156" s="250"/>
      <c r="N156" s="250"/>
      <c r="O156" s="250"/>
      <c r="P156" s="251"/>
      <c r="Q156" s="251"/>
      <c r="R156" s="251"/>
      <c r="S156" s="251"/>
      <c r="T156" s="251"/>
      <c r="U156" s="251"/>
      <c r="V156" s="251"/>
      <c r="W156" s="251"/>
      <c r="X156" s="251"/>
      <c r="Y156" s="252"/>
      <c r="Z156" s="253"/>
      <c r="AA156" s="253"/>
      <c r="AB156" s="254"/>
      <c r="AC156" s="990"/>
      <c r="AD156" s="990"/>
      <c r="AE156" s="990"/>
      <c r="AF156" s="990"/>
      <c r="AG156" s="990"/>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4">
        <v>22</v>
      </c>
      <c r="B157" s="994">
        <v>1</v>
      </c>
      <c r="C157" s="269"/>
      <c r="D157" s="269"/>
      <c r="E157" s="269"/>
      <c r="F157" s="269"/>
      <c r="G157" s="269"/>
      <c r="H157" s="269"/>
      <c r="I157" s="269"/>
      <c r="J157" s="249"/>
      <c r="K157" s="250"/>
      <c r="L157" s="250"/>
      <c r="M157" s="250"/>
      <c r="N157" s="250"/>
      <c r="O157" s="250"/>
      <c r="P157" s="251"/>
      <c r="Q157" s="251"/>
      <c r="R157" s="251"/>
      <c r="S157" s="251"/>
      <c r="T157" s="251"/>
      <c r="U157" s="251"/>
      <c r="V157" s="251"/>
      <c r="W157" s="251"/>
      <c r="X157" s="251"/>
      <c r="Y157" s="252"/>
      <c r="Z157" s="253"/>
      <c r="AA157" s="253"/>
      <c r="AB157" s="254"/>
      <c r="AC157" s="990"/>
      <c r="AD157" s="990"/>
      <c r="AE157" s="990"/>
      <c r="AF157" s="990"/>
      <c r="AG157" s="990"/>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4">
        <v>23</v>
      </c>
      <c r="B158" s="994">
        <v>1</v>
      </c>
      <c r="C158" s="269"/>
      <c r="D158" s="269"/>
      <c r="E158" s="269"/>
      <c r="F158" s="269"/>
      <c r="G158" s="269"/>
      <c r="H158" s="269"/>
      <c r="I158" s="269"/>
      <c r="J158" s="249"/>
      <c r="K158" s="250"/>
      <c r="L158" s="250"/>
      <c r="M158" s="250"/>
      <c r="N158" s="250"/>
      <c r="O158" s="250"/>
      <c r="P158" s="251"/>
      <c r="Q158" s="251"/>
      <c r="R158" s="251"/>
      <c r="S158" s="251"/>
      <c r="T158" s="251"/>
      <c r="U158" s="251"/>
      <c r="V158" s="251"/>
      <c r="W158" s="251"/>
      <c r="X158" s="251"/>
      <c r="Y158" s="252"/>
      <c r="Z158" s="253"/>
      <c r="AA158" s="253"/>
      <c r="AB158" s="254"/>
      <c r="AC158" s="990"/>
      <c r="AD158" s="990"/>
      <c r="AE158" s="990"/>
      <c r="AF158" s="990"/>
      <c r="AG158" s="990"/>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4">
        <v>24</v>
      </c>
      <c r="B159" s="994">
        <v>1</v>
      </c>
      <c r="C159" s="269"/>
      <c r="D159" s="269"/>
      <c r="E159" s="269"/>
      <c r="F159" s="269"/>
      <c r="G159" s="269"/>
      <c r="H159" s="269"/>
      <c r="I159" s="269"/>
      <c r="J159" s="249"/>
      <c r="K159" s="250"/>
      <c r="L159" s="250"/>
      <c r="M159" s="250"/>
      <c r="N159" s="250"/>
      <c r="O159" s="250"/>
      <c r="P159" s="251"/>
      <c r="Q159" s="251"/>
      <c r="R159" s="251"/>
      <c r="S159" s="251"/>
      <c r="T159" s="251"/>
      <c r="U159" s="251"/>
      <c r="V159" s="251"/>
      <c r="W159" s="251"/>
      <c r="X159" s="251"/>
      <c r="Y159" s="252"/>
      <c r="Z159" s="253"/>
      <c r="AA159" s="253"/>
      <c r="AB159" s="254"/>
      <c r="AC159" s="990"/>
      <c r="AD159" s="990"/>
      <c r="AE159" s="990"/>
      <c r="AF159" s="990"/>
      <c r="AG159" s="990"/>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4">
        <v>25</v>
      </c>
      <c r="B160" s="994">
        <v>1</v>
      </c>
      <c r="C160" s="269"/>
      <c r="D160" s="269"/>
      <c r="E160" s="269"/>
      <c r="F160" s="269"/>
      <c r="G160" s="269"/>
      <c r="H160" s="269"/>
      <c r="I160" s="269"/>
      <c r="J160" s="249"/>
      <c r="K160" s="250"/>
      <c r="L160" s="250"/>
      <c r="M160" s="250"/>
      <c r="N160" s="250"/>
      <c r="O160" s="250"/>
      <c r="P160" s="251"/>
      <c r="Q160" s="251"/>
      <c r="R160" s="251"/>
      <c r="S160" s="251"/>
      <c r="T160" s="251"/>
      <c r="U160" s="251"/>
      <c r="V160" s="251"/>
      <c r="W160" s="251"/>
      <c r="X160" s="251"/>
      <c r="Y160" s="252"/>
      <c r="Z160" s="253"/>
      <c r="AA160" s="253"/>
      <c r="AB160" s="254"/>
      <c r="AC160" s="990"/>
      <c r="AD160" s="990"/>
      <c r="AE160" s="990"/>
      <c r="AF160" s="990"/>
      <c r="AG160" s="990"/>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4">
        <v>26</v>
      </c>
      <c r="B161" s="994">
        <v>1</v>
      </c>
      <c r="C161" s="269"/>
      <c r="D161" s="269"/>
      <c r="E161" s="269"/>
      <c r="F161" s="269"/>
      <c r="G161" s="269"/>
      <c r="H161" s="269"/>
      <c r="I161" s="269"/>
      <c r="J161" s="249"/>
      <c r="K161" s="250"/>
      <c r="L161" s="250"/>
      <c r="M161" s="250"/>
      <c r="N161" s="250"/>
      <c r="O161" s="250"/>
      <c r="P161" s="251"/>
      <c r="Q161" s="251"/>
      <c r="R161" s="251"/>
      <c r="S161" s="251"/>
      <c r="T161" s="251"/>
      <c r="U161" s="251"/>
      <c r="V161" s="251"/>
      <c r="W161" s="251"/>
      <c r="X161" s="251"/>
      <c r="Y161" s="252"/>
      <c r="Z161" s="253"/>
      <c r="AA161" s="253"/>
      <c r="AB161" s="254"/>
      <c r="AC161" s="990"/>
      <c r="AD161" s="990"/>
      <c r="AE161" s="990"/>
      <c r="AF161" s="990"/>
      <c r="AG161" s="990"/>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4">
        <v>27</v>
      </c>
      <c r="B162" s="994">
        <v>1</v>
      </c>
      <c r="C162" s="269"/>
      <c r="D162" s="269"/>
      <c r="E162" s="269"/>
      <c r="F162" s="269"/>
      <c r="G162" s="269"/>
      <c r="H162" s="269"/>
      <c r="I162" s="269"/>
      <c r="J162" s="249"/>
      <c r="K162" s="250"/>
      <c r="L162" s="250"/>
      <c r="M162" s="250"/>
      <c r="N162" s="250"/>
      <c r="O162" s="250"/>
      <c r="P162" s="251"/>
      <c r="Q162" s="251"/>
      <c r="R162" s="251"/>
      <c r="S162" s="251"/>
      <c r="T162" s="251"/>
      <c r="U162" s="251"/>
      <c r="V162" s="251"/>
      <c r="W162" s="251"/>
      <c r="X162" s="251"/>
      <c r="Y162" s="252"/>
      <c r="Z162" s="253"/>
      <c r="AA162" s="253"/>
      <c r="AB162" s="254"/>
      <c r="AC162" s="990"/>
      <c r="AD162" s="990"/>
      <c r="AE162" s="990"/>
      <c r="AF162" s="990"/>
      <c r="AG162" s="990"/>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4">
        <v>28</v>
      </c>
      <c r="B163" s="994">
        <v>1</v>
      </c>
      <c r="C163" s="269"/>
      <c r="D163" s="269"/>
      <c r="E163" s="269"/>
      <c r="F163" s="269"/>
      <c r="G163" s="269"/>
      <c r="H163" s="269"/>
      <c r="I163" s="269"/>
      <c r="J163" s="249"/>
      <c r="K163" s="250"/>
      <c r="L163" s="250"/>
      <c r="M163" s="250"/>
      <c r="N163" s="250"/>
      <c r="O163" s="250"/>
      <c r="P163" s="251"/>
      <c r="Q163" s="251"/>
      <c r="R163" s="251"/>
      <c r="S163" s="251"/>
      <c r="T163" s="251"/>
      <c r="U163" s="251"/>
      <c r="V163" s="251"/>
      <c r="W163" s="251"/>
      <c r="X163" s="251"/>
      <c r="Y163" s="252"/>
      <c r="Z163" s="253"/>
      <c r="AA163" s="253"/>
      <c r="AB163" s="254"/>
      <c r="AC163" s="990"/>
      <c r="AD163" s="990"/>
      <c r="AE163" s="990"/>
      <c r="AF163" s="990"/>
      <c r="AG163" s="990"/>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4">
        <v>29</v>
      </c>
      <c r="B164" s="994">
        <v>1</v>
      </c>
      <c r="C164" s="269"/>
      <c r="D164" s="269"/>
      <c r="E164" s="269"/>
      <c r="F164" s="269"/>
      <c r="G164" s="269"/>
      <c r="H164" s="269"/>
      <c r="I164" s="269"/>
      <c r="J164" s="249"/>
      <c r="K164" s="250"/>
      <c r="L164" s="250"/>
      <c r="M164" s="250"/>
      <c r="N164" s="250"/>
      <c r="O164" s="250"/>
      <c r="P164" s="251"/>
      <c r="Q164" s="251"/>
      <c r="R164" s="251"/>
      <c r="S164" s="251"/>
      <c r="T164" s="251"/>
      <c r="U164" s="251"/>
      <c r="V164" s="251"/>
      <c r="W164" s="251"/>
      <c r="X164" s="251"/>
      <c r="Y164" s="252"/>
      <c r="Z164" s="253"/>
      <c r="AA164" s="253"/>
      <c r="AB164" s="254"/>
      <c r="AC164" s="990"/>
      <c r="AD164" s="990"/>
      <c r="AE164" s="990"/>
      <c r="AF164" s="990"/>
      <c r="AG164" s="990"/>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4">
        <v>30</v>
      </c>
      <c r="B165" s="994">
        <v>1</v>
      </c>
      <c r="C165" s="269"/>
      <c r="D165" s="269"/>
      <c r="E165" s="269"/>
      <c r="F165" s="269"/>
      <c r="G165" s="269"/>
      <c r="H165" s="269"/>
      <c r="I165" s="269"/>
      <c r="J165" s="249"/>
      <c r="K165" s="250"/>
      <c r="L165" s="250"/>
      <c r="M165" s="250"/>
      <c r="N165" s="250"/>
      <c r="O165" s="250"/>
      <c r="P165" s="251"/>
      <c r="Q165" s="251"/>
      <c r="R165" s="251"/>
      <c r="S165" s="251"/>
      <c r="T165" s="251"/>
      <c r="U165" s="251"/>
      <c r="V165" s="251"/>
      <c r="W165" s="251"/>
      <c r="X165" s="251"/>
      <c r="Y165" s="252"/>
      <c r="Z165" s="253"/>
      <c r="AA165" s="253"/>
      <c r="AB165" s="254"/>
      <c r="AC165" s="990"/>
      <c r="AD165" s="990"/>
      <c r="AE165" s="990"/>
      <c r="AF165" s="990"/>
      <c r="AG165" s="990"/>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4"/>
      <c r="B168" s="274"/>
      <c r="C168" s="274" t="s">
        <v>24</v>
      </c>
      <c r="D168" s="274"/>
      <c r="E168" s="274"/>
      <c r="F168" s="274"/>
      <c r="G168" s="274"/>
      <c r="H168" s="274"/>
      <c r="I168" s="274"/>
      <c r="J168" s="992" t="s">
        <v>274</v>
      </c>
      <c r="K168" s="993"/>
      <c r="L168" s="993"/>
      <c r="M168" s="993"/>
      <c r="N168" s="993"/>
      <c r="O168" s="993"/>
      <c r="P168" s="135" t="s">
        <v>25</v>
      </c>
      <c r="Q168" s="135"/>
      <c r="R168" s="135"/>
      <c r="S168" s="135"/>
      <c r="T168" s="135"/>
      <c r="U168" s="135"/>
      <c r="V168" s="135"/>
      <c r="W168" s="135"/>
      <c r="X168" s="135"/>
      <c r="Y168" s="276" t="s">
        <v>319</v>
      </c>
      <c r="Z168" s="277"/>
      <c r="AA168" s="277"/>
      <c r="AB168" s="277"/>
      <c r="AC168" s="992" t="s">
        <v>310</v>
      </c>
      <c r="AD168" s="992"/>
      <c r="AE168" s="992"/>
      <c r="AF168" s="992"/>
      <c r="AG168" s="992"/>
      <c r="AH168" s="276" t="s">
        <v>236</v>
      </c>
      <c r="AI168" s="274"/>
      <c r="AJ168" s="274"/>
      <c r="AK168" s="274"/>
      <c r="AL168" s="274" t="s">
        <v>19</v>
      </c>
      <c r="AM168" s="274"/>
      <c r="AN168" s="274"/>
      <c r="AO168" s="278"/>
      <c r="AP168" s="991" t="s">
        <v>275</v>
      </c>
      <c r="AQ168" s="991"/>
      <c r="AR168" s="991"/>
      <c r="AS168" s="991"/>
      <c r="AT168" s="991"/>
      <c r="AU168" s="991"/>
      <c r="AV168" s="991"/>
      <c r="AW168" s="991"/>
      <c r="AX168" s="991"/>
      <c r="AY168" s="34">
        <f>$AY$166</f>
        <v>0</v>
      </c>
    </row>
    <row r="169" spans="1:51" ht="26.25" customHeight="1" x14ac:dyDescent="0.15">
      <c r="A169" s="994">
        <v>1</v>
      </c>
      <c r="B169" s="994">
        <v>1</v>
      </c>
      <c r="C169" s="269"/>
      <c r="D169" s="269"/>
      <c r="E169" s="269"/>
      <c r="F169" s="269"/>
      <c r="G169" s="269"/>
      <c r="H169" s="269"/>
      <c r="I169" s="269"/>
      <c r="J169" s="249"/>
      <c r="K169" s="250"/>
      <c r="L169" s="250"/>
      <c r="M169" s="250"/>
      <c r="N169" s="250"/>
      <c r="O169" s="250"/>
      <c r="P169" s="251"/>
      <c r="Q169" s="251"/>
      <c r="R169" s="251"/>
      <c r="S169" s="251"/>
      <c r="T169" s="251"/>
      <c r="U169" s="251"/>
      <c r="V169" s="251"/>
      <c r="W169" s="251"/>
      <c r="X169" s="251"/>
      <c r="Y169" s="252"/>
      <c r="Z169" s="253"/>
      <c r="AA169" s="253"/>
      <c r="AB169" s="254"/>
      <c r="AC169" s="990"/>
      <c r="AD169" s="990"/>
      <c r="AE169" s="990"/>
      <c r="AF169" s="990"/>
      <c r="AG169" s="990"/>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4">
        <v>2</v>
      </c>
      <c r="B170" s="994">
        <v>1</v>
      </c>
      <c r="C170" s="269"/>
      <c r="D170" s="269"/>
      <c r="E170" s="269"/>
      <c r="F170" s="269"/>
      <c r="G170" s="269"/>
      <c r="H170" s="269"/>
      <c r="I170" s="269"/>
      <c r="J170" s="249"/>
      <c r="K170" s="250"/>
      <c r="L170" s="250"/>
      <c r="M170" s="250"/>
      <c r="N170" s="250"/>
      <c r="O170" s="250"/>
      <c r="P170" s="251"/>
      <c r="Q170" s="251"/>
      <c r="R170" s="251"/>
      <c r="S170" s="251"/>
      <c r="T170" s="251"/>
      <c r="U170" s="251"/>
      <c r="V170" s="251"/>
      <c r="W170" s="251"/>
      <c r="X170" s="251"/>
      <c r="Y170" s="252"/>
      <c r="Z170" s="253"/>
      <c r="AA170" s="253"/>
      <c r="AB170" s="254"/>
      <c r="AC170" s="990"/>
      <c r="AD170" s="990"/>
      <c r="AE170" s="990"/>
      <c r="AF170" s="990"/>
      <c r="AG170" s="990"/>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4">
        <v>3</v>
      </c>
      <c r="B171" s="994">
        <v>1</v>
      </c>
      <c r="C171" s="269"/>
      <c r="D171" s="269"/>
      <c r="E171" s="269"/>
      <c r="F171" s="269"/>
      <c r="G171" s="269"/>
      <c r="H171" s="269"/>
      <c r="I171" s="269"/>
      <c r="J171" s="249"/>
      <c r="K171" s="250"/>
      <c r="L171" s="250"/>
      <c r="M171" s="250"/>
      <c r="N171" s="250"/>
      <c r="O171" s="250"/>
      <c r="P171" s="251"/>
      <c r="Q171" s="251"/>
      <c r="R171" s="251"/>
      <c r="S171" s="251"/>
      <c r="T171" s="251"/>
      <c r="U171" s="251"/>
      <c r="V171" s="251"/>
      <c r="W171" s="251"/>
      <c r="X171" s="251"/>
      <c r="Y171" s="252"/>
      <c r="Z171" s="253"/>
      <c r="AA171" s="253"/>
      <c r="AB171" s="254"/>
      <c r="AC171" s="990"/>
      <c r="AD171" s="990"/>
      <c r="AE171" s="990"/>
      <c r="AF171" s="990"/>
      <c r="AG171" s="990"/>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4">
        <v>4</v>
      </c>
      <c r="B172" s="994">
        <v>1</v>
      </c>
      <c r="C172" s="269"/>
      <c r="D172" s="269"/>
      <c r="E172" s="269"/>
      <c r="F172" s="269"/>
      <c r="G172" s="269"/>
      <c r="H172" s="269"/>
      <c r="I172" s="269"/>
      <c r="J172" s="249"/>
      <c r="K172" s="250"/>
      <c r="L172" s="250"/>
      <c r="M172" s="250"/>
      <c r="N172" s="250"/>
      <c r="O172" s="250"/>
      <c r="P172" s="251"/>
      <c r="Q172" s="251"/>
      <c r="R172" s="251"/>
      <c r="S172" s="251"/>
      <c r="T172" s="251"/>
      <c r="U172" s="251"/>
      <c r="V172" s="251"/>
      <c r="W172" s="251"/>
      <c r="X172" s="251"/>
      <c r="Y172" s="252"/>
      <c r="Z172" s="253"/>
      <c r="AA172" s="253"/>
      <c r="AB172" s="254"/>
      <c r="AC172" s="990"/>
      <c r="AD172" s="990"/>
      <c r="AE172" s="990"/>
      <c r="AF172" s="990"/>
      <c r="AG172" s="990"/>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4">
        <v>5</v>
      </c>
      <c r="B173" s="994">
        <v>1</v>
      </c>
      <c r="C173" s="269"/>
      <c r="D173" s="269"/>
      <c r="E173" s="269"/>
      <c r="F173" s="269"/>
      <c r="G173" s="269"/>
      <c r="H173" s="269"/>
      <c r="I173" s="269"/>
      <c r="J173" s="249"/>
      <c r="K173" s="250"/>
      <c r="L173" s="250"/>
      <c r="M173" s="250"/>
      <c r="N173" s="250"/>
      <c r="O173" s="250"/>
      <c r="P173" s="251"/>
      <c r="Q173" s="251"/>
      <c r="R173" s="251"/>
      <c r="S173" s="251"/>
      <c r="T173" s="251"/>
      <c r="U173" s="251"/>
      <c r="V173" s="251"/>
      <c r="W173" s="251"/>
      <c r="X173" s="251"/>
      <c r="Y173" s="252"/>
      <c r="Z173" s="253"/>
      <c r="AA173" s="253"/>
      <c r="AB173" s="254"/>
      <c r="AC173" s="990"/>
      <c r="AD173" s="990"/>
      <c r="AE173" s="990"/>
      <c r="AF173" s="990"/>
      <c r="AG173" s="990"/>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4">
        <v>6</v>
      </c>
      <c r="B174" s="994">
        <v>1</v>
      </c>
      <c r="C174" s="269"/>
      <c r="D174" s="269"/>
      <c r="E174" s="269"/>
      <c r="F174" s="269"/>
      <c r="G174" s="269"/>
      <c r="H174" s="269"/>
      <c r="I174" s="269"/>
      <c r="J174" s="249"/>
      <c r="K174" s="250"/>
      <c r="L174" s="250"/>
      <c r="M174" s="250"/>
      <c r="N174" s="250"/>
      <c r="O174" s="250"/>
      <c r="P174" s="251"/>
      <c r="Q174" s="251"/>
      <c r="R174" s="251"/>
      <c r="S174" s="251"/>
      <c r="T174" s="251"/>
      <c r="U174" s="251"/>
      <c r="V174" s="251"/>
      <c r="W174" s="251"/>
      <c r="X174" s="251"/>
      <c r="Y174" s="252"/>
      <c r="Z174" s="253"/>
      <c r="AA174" s="253"/>
      <c r="AB174" s="254"/>
      <c r="AC174" s="990"/>
      <c r="AD174" s="990"/>
      <c r="AE174" s="990"/>
      <c r="AF174" s="990"/>
      <c r="AG174" s="990"/>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4">
        <v>7</v>
      </c>
      <c r="B175" s="994">
        <v>1</v>
      </c>
      <c r="C175" s="269"/>
      <c r="D175" s="269"/>
      <c r="E175" s="269"/>
      <c r="F175" s="269"/>
      <c r="G175" s="269"/>
      <c r="H175" s="269"/>
      <c r="I175" s="269"/>
      <c r="J175" s="249"/>
      <c r="K175" s="250"/>
      <c r="L175" s="250"/>
      <c r="M175" s="250"/>
      <c r="N175" s="250"/>
      <c r="O175" s="250"/>
      <c r="P175" s="251"/>
      <c r="Q175" s="251"/>
      <c r="R175" s="251"/>
      <c r="S175" s="251"/>
      <c r="T175" s="251"/>
      <c r="U175" s="251"/>
      <c r="V175" s="251"/>
      <c r="W175" s="251"/>
      <c r="X175" s="251"/>
      <c r="Y175" s="252"/>
      <c r="Z175" s="253"/>
      <c r="AA175" s="253"/>
      <c r="AB175" s="254"/>
      <c r="AC175" s="990"/>
      <c r="AD175" s="990"/>
      <c r="AE175" s="990"/>
      <c r="AF175" s="990"/>
      <c r="AG175" s="990"/>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4">
        <v>8</v>
      </c>
      <c r="B176" s="994">
        <v>1</v>
      </c>
      <c r="C176" s="269"/>
      <c r="D176" s="269"/>
      <c r="E176" s="269"/>
      <c r="F176" s="269"/>
      <c r="G176" s="269"/>
      <c r="H176" s="269"/>
      <c r="I176" s="269"/>
      <c r="J176" s="249"/>
      <c r="K176" s="250"/>
      <c r="L176" s="250"/>
      <c r="M176" s="250"/>
      <c r="N176" s="250"/>
      <c r="O176" s="250"/>
      <c r="P176" s="251"/>
      <c r="Q176" s="251"/>
      <c r="R176" s="251"/>
      <c r="S176" s="251"/>
      <c r="T176" s="251"/>
      <c r="U176" s="251"/>
      <c r="V176" s="251"/>
      <c r="W176" s="251"/>
      <c r="X176" s="251"/>
      <c r="Y176" s="252"/>
      <c r="Z176" s="253"/>
      <c r="AA176" s="253"/>
      <c r="AB176" s="254"/>
      <c r="AC176" s="990"/>
      <c r="AD176" s="990"/>
      <c r="AE176" s="990"/>
      <c r="AF176" s="990"/>
      <c r="AG176" s="990"/>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4">
        <v>9</v>
      </c>
      <c r="B177" s="994">
        <v>1</v>
      </c>
      <c r="C177" s="269"/>
      <c r="D177" s="269"/>
      <c r="E177" s="269"/>
      <c r="F177" s="269"/>
      <c r="G177" s="269"/>
      <c r="H177" s="269"/>
      <c r="I177" s="269"/>
      <c r="J177" s="249"/>
      <c r="K177" s="250"/>
      <c r="L177" s="250"/>
      <c r="M177" s="250"/>
      <c r="N177" s="250"/>
      <c r="O177" s="250"/>
      <c r="P177" s="251"/>
      <c r="Q177" s="251"/>
      <c r="R177" s="251"/>
      <c r="S177" s="251"/>
      <c r="T177" s="251"/>
      <c r="U177" s="251"/>
      <c r="V177" s="251"/>
      <c r="W177" s="251"/>
      <c r="X177" s="251"/>
      <c r="Y177" s="252"/>
      <c r="Z177" s="253"/>
      <c r="AA177" s="253"/>
      <c r="AB177" s="254"/>
      <c r="AC177" s="990"/>
      <c r="AD177" s="990"/>
      <c r="AE177" s="990"/>
      <c r="AF177" s="990"/>
      <c r="AG177" s="990"/>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4">
        <v>10</v>
      </c>
      <c r="B178" s="994">
        <v>1</v>
      </c>
      <c r="C178" s="269"/>
      <c r="D178" s="269"/>
      <c r="E178" s="269"/>
      <c r="F178" s="269"/>
      <c r="G178" s="269"/>
      <c r="H178" s="269"/>
      <c r="I178" s="269"/>
      <c r="J178" s="249"/>
      <c r="K178" s="250"/>
      <c r="L178" s="250"/>
      <c r="M178" s="250"/>
      <c r="N178" s="250"/>
      <c r="O178" s="250"/>
      <c r="P178" s="251"/>
      <c r="Q178" s="251"/>
      <c r="R178" s="251"/>
      <c r="S178" s="251"/>
      <c r="T178" s="251"/>
      <c r="U178" s="251"/>
      <c r="V178" s="251"/>
      <c r="W178" s="251"/>
      <c r="X178" s="251"/>
      <c r="Y178" s="252"/>
      <c r="Z178" s="253"/>
      <c r="AA178" s="253"/>
      <c r="AB178" s="254"/>
      <c r="AC178" s="990"/>
      <c r="AD178" s="990"/>
      <c r="AE178" s="990"/>
      <c r="AF178" s="990"/>
      <c r="AG178" s="990"/>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4">
        <v>11</v>
      </c>
      <c r="B179" s="994">
        <v>1</v>
      </c>
      <c r="C179" s="269"/>
      <c r="D179" s="269"/>
      <c r="E179" s="269"/>
      <c r="F179" s="269"/>
      <c r="G179" s="269"/>
      <c r="H179" s="269"/>
      <c r="I179" s="269"/>
      <c r="J179" s="249"/>
      <c r="K179" s="250"/>
      <c r="L179" s="250"/>
      <c r="M179" s="250"/>
      <c r="N179" s="250"/>
      <c r="O179" s="250"/>
      <c r="P179" s="251"/>
      <c r="Q179" s="251"/>
      <c r="R179" s="251"/>
      <c r="S179" s="251"/>
      <c r="T179" s="251"/>
      <c r="U179" s="251"/>
      <c r="V179" s="251"/>
      <c r="W179" s="251"/>
      <c r="X179" s="251"/>
      <c r="Y179" s="252"/>
      <c r="Z179" s="253"/>
      <c r="AA179" s="253"/>
      <c r="AB179" s="254"/>
      <c r="AC179" s="990"/>
      <c r="AD179" s="990"/>
      <c r="AE179" s="990"/>
      <c r="AF179" s="990"/>
      <c r="AG179" s="990"/>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4">
        <v>12</v>
      </c>
      <c r="B180" s="994">
        <v>1</v>
      </c>
      <c r="C180" s="269"/>
      <c r="D180" s="269"/>
      <c r="E180" s="269"/>
      <c r="F180" s="269"/>
      <c r="G180" s="269"/>
      <c r="H180" s="269"/>
      <c r="I180" s="269"/>
      <c r="J180" s="249"/>
      <c r="K180" s="250"/>
      <c r="L180" s="250"/>
      <c r="M180" s="250"/>
      <c r="N180" s="250"/>
      <c r="O180" s="250"/>
      <c r="P180" s="251"/>
      <c r="Q180" s="251"/>
      <c r="R180" s="251"/>
      <c r="S180" s="251"/>
      <c r="T180" s="251"/>
      <c r="U180" s="251"/>
      <c r="V180" s="251"/>
      <c r="W180" s="251"/>
      <c r="X180" s="251"/>
      <c r="Y180" s="252"/>
      <c r="Z180" s="253"/>
      <c r="AA180" s="253"/>
      <c r="AB180" s="254"/>
      <c r="AC180" s="990"/>
      <c r="AD180" s="990"/>
      <c r="AE180" s="990"/>
      <c r="AF180" s="990"/>
      <c r="AG180" s="990"/>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4">
        <v>13</v>
      </c>
      <c r="B181" s="994">
        <v>1</v>
      </c>
      <c r="C181" s="269"/>
      <c r="D181" s="269"/>
      <c r="E181" s="269"/>
      <c r="F181" s="269"/>
      <c r="G181" s="269"/>
      <c r="H181" s="269"/>
      <c r="I181" s="269"/>
      <c r="J181" s="249"/>
      <c r="K181" s="250"/>
      <c r="L181" s="250"/>
      <c r="M181" s="250"/>
      <c r="N181" s="250"/>
      <c r="O181" s="250"/>
      <c r="P181" s="251"/>
      <c r="Q181" s="251"/>
      <c r="R181" s="251"/>
      <c r="S181" s="251"/>
      <c r="T181" s="251"/>
      <c r="U181" s="251"/>
      <c r="V181" s="251"/>
      <c r="W181" s="251"/>
      <c r="X181" s="251"/>
      <c r="Y181" s="252"/>
      <c r="Z181" s="253"/>
      <c r="AA181" s="253"/>
      <c r="AB181" s="254"/>
      <c r="AC181" s="990"/>
      <c r="AD181" s="990"/>
      <c r="AE181" s="990"/>
      <c r="AF181" s="990"/>
      <c r="AG181" s="990"/>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4">
        <v>14</v>
      </c>
      <c r="B182" s="994">
        <v>1</v>
      </c>
      <c r="C182" s="269"/>
      <c r="D182" s="269"/>
      <c r="E182" s="269"/>
      <c r="F182" s="269"/>
      <c r="G182" s="269"/>
      <c r="H182" s="269"/>
      <c r="I182" s="269"/>
      <c r="J182" s="249"/>
      <c r="K182" s="250"/>
      <c r="L182" s="250"/>
      <c r="M182" s="250"/>
      <c r="N182" s="250"/>
      <c r="O182" s="250"/>
      <c r="P182" s="251"/>
      <c r="Q182" s="251"/>
      <c r="R182" s="251"/>
      <c r="S182" s="251"/>
      <c r="T182" s="251"/>
      <c r="U182" s="251"/>
      <c r="V182" s="251"/>
      <c r="W182" s="251"/>
      <c r="X182" s="251"/>
      <c r="Y182" s="252"/>
      <c r="Z182" s="253"/>
      <c r="AA182" s="253"/>
      <c r="AB182" s="254"/>
      <c r="AC182" s="990"/>
      <c r="AD182" s="990"/>
      <c r="AE182" s="990"/>
      <c r="AF182" s="990"/>
      <c r="AG182" s="990"/>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4">
        <v>15</v>
      </c>
      <c r="B183" s="994">
        <v>1</v>
      </c>
      <c r="C183" s="269"/>
      <c r="D183" s="269"/>
      <c r="E183" s="269"/>
      <c r="F183" s="269"/>
      <c r="G183" s="269"/>
      <c r="H183" s="269"/>
      <c r="I183" s="269"/>
      <c r="J183" s="249"/>
      <c r="K183" s="250"/>
      <c r="L183" s="250"/>
      <c r="M183" s="250"/>
      <c r="N183" s="250"/>
      <c r="O183" s="250"/>
      <c r="P183" s="251"/>
      <c r="Q183" s="251"/>
      <c r="R183" s="251"/>
      <c r="S183" s="251"/>
      <c r="T183" s="251"/>
      <c r="U183" s="251"/>
      <c r="V183" s="251"/>
      <c r="W183" s="251"/>
      <c r="X183" s="251"/>
      <c r="Y183" s="252"/>
      <c r="Z183" s="253"/>
      <c r="AA183" s="253"/>
      <c r="AB183" s="254"/>
      <c r="AC183" s="990"/>
      <c r="AD183" s="990"/>
      <c r="AE183" s="990"/>
      <c r="AF183" s="990"/>
      <c r="AG183" s="990"/>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4">
        <v>16</v>
      </c>
      <c r="B184" s="994">
        <v>1</v>
      </c>
      <c r="C184" s="269"/>
      <c r="D184" s="269"/>
      <c r="E184" s="269"/>
      <c r="F184" s="269"/>
      <c r="G184" s="269"/>
      <c r="H184" s="269"/>
      <c r="I184" s="269"/>
      <c r="J184" s="249"/>
      <c r="K184" s="250"/>
      <c r="L184" s="250"/>
      <c r="M184" s="250"/>
      <c r="N184" s="250"/>
      <c r="O184" s="250"/>
      <c r="P184" s="251"/>
      <c r="Q184" s="251"/>
      <c r="R184" s="251"/>
      <c r="S184" s="251"/>
      <c r="T184" s="251"/>
      <c r="U184" s="251"/>
      <c r="V184" s="251"/>
      <c r="W184" s="251"/>
      <c r="X184" s="251"/>
      <c r="Y184" s="252"/>
      <c r="Z184" s="253"/>
      <c r="AA184" s="253"/>
      <c r="AB184" s="254"/>
      <c r="AC184" s="990"/>
      <c r="AD184" s="990"/>
      <c r="AE184" s="990"/>
      <c r="AF184" s="990"/>
      <c r="AG184" s="990"/>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4">
        <v>17</v>
      </c>
      <c r="B185" s="994">
        <v>1</v>
      </c>
      <c r="C185" s="269"/>
      <c r="D185" s="269"/>
      <c r="E185" s="269"/>
      <c r="F185" s="269"/>
      <c r="G185" s="269"/>
      <c r="H185" s="269"/>
      <c r="I185" s="269"/>
      <c r="J185" s="249"/>
      <c r="K185" s="250"/>
      <c r="L185" s="250"/>
      <c r="M185" s="250"/>
      <c r="N185" s="250"/>
      <c r="O185" s="250"/>
      <c r="P185" s="251"/>
      <c r="Q185" s="251"/>
      <c r="R185" s="251"/>
      <c r="S185" s="251"/>
      <c r="T185" s="251"/>
      <c r="U185" s="251"/>
      <c r="V185" s="251"/>
      <c r="W185" s="251"/>
      <c r="X185" s="251"/>
      <c r="Y185" s="252"/>
      <c r="Z185" s="253"/>
      <c r="AA185" s="253"/>
      <c r="AB185" s="254"/>
      <c r="AC185" s="990"/>
      <c r="AD185" s="990"/>
      <c r="AE185" s="990"/>
      <c r="AF185" s="990"/>
      <c r="AG185" s="990"/>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4">
        <v>18</v>
      </c>
      <c r="B186" s="994">
        <v>1</v>
      </c>
      <c r="C186" s="269"/>
      <c r="D186" s="269"/>
      <c r="E186" s="269"/>
      <c r="F186" s="269"/>
      <c r="G186" s="269"/>
      <c r="H186" s="269"/>
      <c r="I186" s="269"/>
      <c r="J186" s="249"/>
      <c r="K186" s="250"/>
      <c r="L186" s="250"/>
      <c r="M186" s="250"/>
      <c r="N186" s="250"/>
      <c r="O186" s="250"/>
      <c r="P186" s="251"/>
      <c r="Q186" s="251"/>
      <c r="R186" s="251"/>
      <c r="S186" s="251"/>
      <c r="T186" s="251"/>
      <c r="U186" s="251"/>
      <c r="V186" s="251"/>
      <c r="W186" s="251"/>
      <c r="X186" s="251"/>
      <c r="Y186" s="252"/>
      <c r="Z186" s="253"/>
      <c r="AA186" s="253"/>
      <c r="AB186" s="254"/>
      <c r="AC186" s="990"/>
      <c r="AD186" s="990"/>
      <c r="AE186" s="990"/>
      <c r="AF186" s="990"/>
      <c r="AG186" s="990"/>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4">
        <v>19</v>
      </c>
      <c r="B187" s="994">
        <v>1</v>
      </c>
      <c r="C187" s="269"/>
      <c r="D187" s="269"/>
      <c r="E187" s="269"/>
      <c r="F187" s="269"/>
      <c r="G187" s="269"/>
      <c r="H187" s="269"/>
      <c r="I187" s="269"/>
      <c r="J187" s="249"/>
      <c r="K187" s="250"/>
      <c r="L187" s="250"/>
      <c r="M187" s="250"/>
      <c r="N187" s="250"/>
      <c r="O187" s="250"/>
      <c r="P187" s="251"/>
      <c r="Q187" s="251"/>
      <c r="R187" s="251"/>
      <c r="S187" s="251"/>
      <c r="T187" s="251"/>
      <c r="U187" s="251"/>
      <c r="V187" s="251"/>
      <c r="W187" s="251"/>
      <c r="X187" s="251"/>
      <c r="Y187" s="252"/>
      <c r="Z187" s="253"/>
      <c r="AA187" s="253"/>
      <c r="AB187" s="254"/>
      <c r="AC187" s="990"/>
      <c r="AD187" s="990"/>
      <c r="AE187" s="990"/>
      <c r="AF187" s="990"/>
      <c r="AG187" s="990"/>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4">
        <v>20</v>
      </c>
      <c r="B188" s="994">
        <v>1</v>
      </c>
      <c r="C188" s="269"/>
      <c r="D188" s="269"/>
      <c r="E188" s="269"/>
      <c r="F188" s="269"/>
      <c r="G188" s="269"/>
      <c r="H188" s="269"/>
      <c r="I188" s="269"/>
      <c r="J188" s="249"/>
      <c r="K188" s="250"/>
      <c r="L188" s="250"/>
      <c r="M188" s="250"/>
      <c r="N188" s="250"/>
      <c r="O188" s="250"/>
      <c r="P188" s="251"/>
      <c r="Q188" s="251"/>
      <c r="R188" s="251"/>
      <c r="S188" s="251"/>
      <c r="T188" s="251"/>
      <c r="U188" s="251"/>
      <c r="V188" s="251"/>
      <c r="W188" s="251"/>
      <c r="X188" s="251"/>
      <c r="Y188" s="252"/>
      <c r="Z188" s="253"/>
      <c r="AA188" s="253"/>
      <c r="AB188" s="254"/>
      <c r="AC188" s="990"/>
      <c r="AD188" s="990"/>
      <c r="AE188" s="990"/>
      <c r="AF188" s="990"/>
      <c r="AG188" s="990"/>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4">
        <v>21</v>
      </c>
      <c r="B189" s="994">
        <v>1</v>
      </c>
      <c r="C189" s="269"/>
      <c r="D189" s="269"/>
      <c r="E189" s="269"/>
      <c r="F189" s="269"/>
      <c r="G189" s="269"/>
      <c r="H189" s="269"/>
      <c r="I189" s="269"/>
      <c r="J189" s="249"/>
      <c r="K189" s="250"/>
      <c r="L189" s="250"/>
      <c r="M189" s="250"/>
      <c r="N189" s="250"/>
      <c r="O189" s="250"/>
      <c r="P189" s="251"/>
      <c r="Q189" s="251"/>
      <c r="R189" s="251"/>
      <c r="S189" s="251"/>
      <c r="T189" s="251"/>
      <c r="U189" s="251"/>
      <c r="V189" s="251"/>
      <c r="W189" s="251"/>
      <c r="X189" s="251"/>
      <c r="Y189" s="252"/>
      <c r="Z189" s="253"/>
      <c r="AA189" s="253"/>
      <c r="AB189" s="254"/>
      <c r="AC189" s="990"/>
      <c r="AD189" s="990"/>
      <c r="AE189" s="990"/>
      <c r="AF189" s="990"/>
      <c r="AG189" s="990"/>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4">
        <v>22</v>
      </c>
      <c r="B190" s="994">
        <v>1</v>
      </c>
      <c r="C190" s="269"/>
      <c r="D190" s="269"/>
      <c r="E190" s="269"/>
      <c r="F190" s="269"/>
      <c r="G190" s="269"/>
      <c r="H190" s="269"/>
      <c r="I190" s="269"/>
      <c r="J190" s="249"/>
      <c r="K190" s="250"/>
      <c r="L190" s="250"/>
      <c r="M190" s="250"/>
      <c r="N190" s="250"/>
      <c r="O190" s="250"/>
      <c r="P190" s="251"/>
      <c r="Q190" s="251"/>
      <c r="R190" s="251"/>
      <c r="S190" s="251"/>
      <c r="T190" s="251"/>
      <c r="U190" s="251"/>
      <c r="V190" s="251"/>
      <c r="W190" s="251"/>
      <c r="X190" s="251"/>
      <c r="Y190" s="252"/>
      <c r="Z190" s="253"/>
      <c r="AA190" s="253"/>
      <c r="AB190" s="254"/>
      <c r="AC190" s="990"/>
      <c r="AD190" s="990"/>
      <c r="AE190" s="990"/>
      <c r="AF190" s="990"/>
      <c r="AG190" s="990"/>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4">
        <v>23</v>
      </c>
      <c r="B191" s="994">
        <v>1</v>
      </c>
      <c r="C191" s="269"/>
      <c r="D191" s="269"/>
      <c r="E191" s="269"/>
      <c r="F191" s="269"/>
      <c r="G191" s="269"/>
      <c r="H191" s="269"/>
      <c r="I191" s="269"/>
      <c r="J191" s="249"/>
      <c r="K191" s="250"/>
      <c r="L191" s="250"/>
      <c r="M191" s="250"/>
      <c r="N191" s="250"/>
      <c r="O191" s="250"/>
      <c r="P191" s="251"/>
      <c r="Q191" s="251"/>
      <c r="R191" s="251"/>
      <c r="S191" s="251"/>
      <c r="T191" s="251"/>
      <c r="U191" s="251"/>
      <c r="V191" s="251"/>
      <c r="W191" s="251"/>
      <c r="X191" s="251"/>
      <c r="Y191" s="252"/>
      <c r="Z191" s="253"/>
      <c r="AA191" s="253"/>
      <c r="AB191" s="254"/>
      <c r="AC191" s="990"/>
      <c r="AD191" s="990"/>
      <c r="AE191" s="990"/>
      <c r="AF191" s="990"/>
      <c r="AG191" s="990"/>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4">
        <v>24</v>
      </c>
      <c r="B192" s="994">
        <v>1</v>
      </c>
      <c r="C192" s="269"/>
      <c r="D192" s="269"/>
      <c r="E192" s="269"/>
      <c r="F192" s="269"/>
      <c r="G192" s="269"/>
      <c r="H192" s="269"/>
      <c r="I192" s="269"/>
      <c r="J192" s="249"/>
      <c r="K192" s="250"/>
      <c r="L192" s="250"/>
      <c r="M192" s="250"/>
      <c r="N192" s="250"/>
      <c r="O192" s="250"/>
      <c r="P192" s="251"/>
      <c r="Q192" s="251"/>
      <c r="R192" s="251"/>
      <c r="S192" s="251"/>
      <c r="T192" s="251"/>
      <c r="U192" s="251"/>
      <c r="V192" s="251"/>
      <c r="W192" s="251"/>
      <c r="X192" s="251"/>
      <c r="Y192" s="252"/>
      <c r="Z192" s="253"/>
      <c r="AA192" s="253"/>
      <c r="AB192" s="254"/>
      <c r="AC192" s="990"/>
      <c r="AD192" s="990"/>
      <c r="AE192" s="990"/>
      <c r="AF192" s="990"/>
      <c r="AG192" s="990"/>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4">
        <v>25</v>
      </c>
      <c r="B193" s="994">
        <v>1</v>
      </c>
      <c r="C193" s="269"/>
      <c r="D193" s="269"/>
      <c r="E193" s="269"/>
      <c r="F193" s="269"/>
      <c r="G193" s="269"/>
      <c r="H193" s="269"/>
      <c r="I193" s="269"/>
      <c r="J193" s="249"/>
      <c r="K193" s="250"/>
      <c r="L193" s="250"/>
      <c r="M193" s="250"/>
      <c r="N193" s="250"/>
      <c r="O193" s="250"/>
      <c r="P193" s="251"/>
      <c r="Q193" s="251"/>
      <c r="R193" s="251"/>
      <c r="S193" s="251"/>
      <c r="T193" s="251"/>
      <c r="U193" s="251"/>
      <c r="V193" s="251"/>
      <c r="W193" s="251"/>
      <c r="X193" s="251"/>
      <c r="Y193" s="252"/>
      <c r="Z193" s="253"/>
      <c r="AA193" s="253"/>
      <c r="AB193" s="254"/>
      <c r="AC193" s="990"/>
      <c r="AD193" s="990"/>
      <c r="AE193" s="990"/>
      <c r="AF193" s="990"/>
      <c r="AG193" s="990"/>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4">
        <v>26</v>
      </c>
      <c r="B194" s="994">
        <v>1</v>
      </c>
      <c r="C194" s="269"/>
      <c r="D194" s="269"/>
      <c r="E194" s="269"/>
      <c r="F194" s="269"/>
      <c r="G194" s="269"/>
      <c r="H194" s="269"/>
      <c r="I194" s="269"/>
      <c r="J194" s="249"/>
      <c r="K194" s="250"/>
      <c r="L194" s="250"/>
      <c r="M194" s="250"/>
      <c r="N194" s="250"/>
      <c r="O194" s="250"/>
      <c r="P194" s="251"/>
      <c r="Q194" s="251"/>
      <c r="R194" s="251"/>
      <c r="S194" s="251"/>
      <c r="T194" s="251"/>
      <c r="U194" s="251"/>
      <c r="V194" s="251"/>
      <c r="W194" s="251"/>
      <c r="X194" s="251"/>
      <c r="Y194" s="252"/>
      <c r="Z194" s="253"/>
      <c r="AA194" s="253"/>
      <c r="AB194" s="254"/>
      <c r="AC194" s="990"/>
      <c r="AD194" s="990"/>
      <c r="AE194" s="990"/>
      <c r="AF194" s="990"/>
      <c r="AG194" s="990"/>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4">
        <v>27</v>
      </c>
      <c r="B195" s="994">
        <v>1</v>
      </c>
      <c r="C195" s="269"/>
      <c r="D195" s="269"/>
      <c r="E195" s="269"/>
      <c r="F195" s="269"/>
      <c r="G195" s="269"/>
      <c r="H195" s="269"/>
      <c r="I195" s="269"/>
      <c r="J195" s="249"/>
      <c r="K195" s="250"/>
      <c r="L195" s="250"/>
      <c r="M195" s="250"/>
      <c r="N195" s="250"/>
      <c r="O195" s="250"/>
      <c r="P195" s="251"/>
      <c r="Q195" s="251"/>
      <c r="R195" s="251"/>
      <c r="S195" s="251"/>
      <c r="T195" s="251"/>
      <c r="U195" s="251"/>
      <c r="V195" s="251"/>
      <c r="W195" s="251"/>
      <c r="X195" s="251"/>
      <c r="Y195" s="252"/>
      <c r="Z195" s="253"/>
      <c r="AA195" s="253"/>
      <c r="AB195" s="254"/>
      <c r="AC195" s="990"/>
      <c r="AD195" s="990"/>
      <c r="AE195" s="990"/>
      <c r="AF195" s="990"/>
      <c r="AG195" s="990"/>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4">
        <v>28</v>
      </c>
      <c r="B196" s="994">
        <v>1</v>
      </c>
      <c r="C196" s="269"/>
      <c r="D196" s="269"/>
      <c r="E196" s="269"/>
      <c r="F196" s="269"/>
      <c r="G196" s="269"/>
      <c r="H196" s="269"/>
      <c r="I196" s="269"/>
      <c r="J196" s="249"/>
      <c r="K196" s="250"/>
      <c r="L196" s="250"/>
      <c r="M196" s="250"/>
      <c r="N196" s="250"/>
      <c r="O196" s="250"/>
      <c r="P196" s="251"/>
      <c r="Q196" s="251"/>
      <c r="R196" s="251"/>
      <c r="S196" s="251"/>
      <c r="T196" s="251"/>
      <c r="U196" s="251"/>
      <c r="V196" s="251"/>
      <c r="W196" s="251"/>
      <c r="X196" s="251"/>
      <c r="Y196" s="252"/>
      <c r="Z196" s="253"/>
      <c r="AA196" s="253"/>
      <c r="AB196" s="254"/>
      <c r="AC196" s="990"/>
      <c r="AD196" s="990"/>
      <c r="AE196" s="990"/>
      <c r="AF196" s="990"/>
      <c r="AG196" s="990"/>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4">
        <v>29</v>
      </c>
      <c r="B197" s="994">
        <v>1</v>
      </c>
      <c r="C197" s="269"/>
      <c r="D197" s="269"/>
      <c r="E197" s="269"/>
      <c r="F197" s="269"/>
      <c r="G197" s="269"/>
      <c r="H197" s="269"/>
      <c r="I197" s="269"/>
      <c r="J197" s="249"/>
      <c r="K197" s="250"/>
      <c r="L197" s="250"/>
      <c r="M197" s="250"/>
      <c r="N197" s="250"/>
      <c r="O197" s="250"/>
      <c r="P197" s="251"/>
      <c r="Q197" s="251"/>
      <c r="R197" s="251"/>
      <c r="S197" s="251"/>
      <c r="T197" s="251"/>
      <c r="U197" s="251"/>
      <c r="V197" s="251"/>
      <c r="W197" s="251"/>
      <c r="X197" s="251"/>
      <c r="Y197" s="252"/>
      <c r="Z197" s="253"/>
      <c r="AA197" s="253"/>
      <c r="AB197" s="254"/>
      <c r="AC197" s="990"/>
      <c r="AD197" s="990"/>
      <c r="AE197" s="990"/>
      <c r="AF197" s="990"/>
      <c r="AG197" s="990"/>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4">
        <v>30</v>
      </c>
      <c r="B198" s="994">
        <v>1</v>
      </c>
      <c r="C198" s="269"/>
      <c r="D198" s="269"/>
      <c r="E198" s="269"/>
      <c r="F198" s="269"/>
      <c r="G198" s="269"/>
      <c r="H198" s="269"/>
      <c r="I198" s="269"/>
      <c r="J198" s="249"/>
      <c r="K198" s="250"/>
      <c r="L198" s="250"/>
      <c r="M198" s="250"/>
      <c r="N198" s="250"/>
      <c r="O198" s="250"/>
      <c r="P198" s="251"/>
      <c r="Q198" s="251"/>
      <c r="R198" s="251"/>
      <c r="S198" s="251"/>
      <c r="T198" s="251"/>
      <c r="U198" s="251"/>
      <c r="V198" s="251"/>
      <c r="W198" s="251"/>
      <c r="X198" s="251"/>
      <c r="Y198" s="252"/>
      <c r="Z198" s="253"/>
      <c r="AA198" s="253"/>
      <c r="AB198" s="254"/>
      <c r="AC198" s="990"/>
      <c r="AD198" s="990"/>
      <c r="AE198" s="990"/>
      <c r="AF198" s="990"/>
      <c r="AG198" s="990"/>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4"/>
      <c r="B201" s="274"/>
      <c r="C201" s="274" t="s">
        <v>24</v>
      </c>
      <c r="D201" s="274"/>
      <c r="E201" s="274"/>
      <c r="F201" s="274"/>
      <c r="G201" s="274"/>
      <c r="H201" s="274"/>
      <c r="I201" s="274"/>
      <c r="J201" s="992" t="s">
        <v>274</v>
      </c>
      <c r="K201" s="993"/>
      <c r="L201" s="993"/>
      <c r="M201" s="993"/>
      <c r="N201" s="993"/>
      <c r="O201" s="993"/>
      <c r="P201" s="135" t="s">
        <v>25</v>
      </c>
      <c r="Q201" s="135"/>
      <c r="R201" s="135"/>
      <c r="S201" s="135"/>
      <c r="T201" s="135"/>
      <c r="U201" s="135"/>
      <c r="V201" s="135"/>
      <c r="W201" s="135"/>
      <c r="X201" s="135"/>
      <c r="Y201" s="276" t="s">
        <v>319</v>
      </c>
      <c r="Z201" s="277"/>
      <c r="AA201" s="277"/>
      <c r="AB201" s="277"/>
      <c r="AC201" s="992" t="s">
        <v>310</v>
      </c>
      <c r="AD201" s="992"/>
      <c r="AE201" s="992"/>
      <c r="AF201" s="992"/>
      <c r="AG201" s="992"/>
      <c r="AH201" s="276" t="s">
        <v>236</v>
      </c>
      <c r="AI201" s="274"/>
      <c r="AJ201" s="274"/>
      <c r="AK201" s="274"/>
      <c r="AL201" s="274" t="s">
        <v>19</v>
      </c>
      <c r="AM201" s="274"/>
      <c r="AN201" s="274"/>
      <c r="AO201" s="278"/>
      <c r="AP201" s="991" t="s">
        <v>275</v>
      </c>
      <c r="AQ201" s="991"/>
      <c r="AR201" s="991"/>
      <c r="AS201" s="991"/>
      <c r="AT201" s="991"/>
      <c r="AU201" s="991"/>
      <c r="AV201" s="991"/>
      <c r="AW201" s="991"/>
      <c r="AX201" s="991"/>
      <c r="AY201" s="34">
        <f>$AY$199</f>
        <v>0</v>
      </c>
    </row>
    <row r="202" spans="1:51" ht="26.25" customHeight="1" x14ac:dyDescent="0.15">
      <c r="A202" s="994">
        <v>1</v>
      </c>
      <c r="B202" s="994">
        <v>1</v>
      </c>
      <c r="C202" s="270"/>
      <c r="D202" s="269"/>
      <c r="E202" s="269"/>
      <c r="F202" s="269"/>
      <c r="G202" s="269"/>
      <c r="H202" s="269"/>
      <c r="I202" s="269"/>
      <c r="J202" s="249"/>
      <c r="K202" s="250"/>
      <c r="L202" s="250"/>
      <c r="M202" s="250"/>
      <c r="N202" s="250"/>
      <c r="O202" s="250"/>
      <c r="P202" s="251"/>
      <c r="Q202" s="251"/>
      <c r="R202" s="251"/>
      <c r="S202" s="251"/>
      <c r="T202" s="251"/>
      <c r="U202" s="251"/>
      <c r="V202" s="251"/>
      <c r="W202" s="251"/>
      <c r="X202" s="251"/>
      <c r="Y202" s="252"/>
      <c r="Z202" s="253"/>
      <c r="AA202" s="253"/>
      <c r="AB202" s="254"/>
      <c r="AC202" s="990"/>
      <c r="AD202" s="990"/>
      <c r="AE202" s="990"/>
      <c r="AF202" s="990"/>
      <c r="AG202" s="990"/>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4">
        <v>2</v>
      </c>
      <c r="B203" s="994">
        <v>1</v>
      </c>
      <c r="C203" s="269"/>
      <c r="D203" s="269"/>
      <c r="E203" s="269"/>
      <c r="F203" s="269"/>
      <c r="G203" s="269"/>
      <c r="H203" s="269"/>
      <c r="I203" s="269"/>
      <c r="J203" s="249"/>
      <c r="K203" s="250"/>
      <c r="L203" s="250"/>
      <c r="M203" s="250"/>
      <c r="N203" s="250"/>
      <c r="O203" s="250"/>
      <c r="P203" s="251"/>
      <c r="Q203" s="251"/>
      <c r="R203" s="251"/>
      <c r="S203" s="251"/>
      <c r="T203" s="251"/>
      <c r="U203" s="251"/>
      <c r="V203" s="251"/>
      <c r="W203" s="251"/>
      <c r="X203" s="251"/>
      <c r="Y203" s="252"/>
      <c r="Z203" s="253"/>
      <c r="AA203" s="253"/>
      <c r="AB203" s="254"/>
      <c r="AC203" s="990"/>
      <c r="AD203" s="990"/>
      <c r="AE203" s="990"/>
      <c r="AF203" s="990"/>
      <c r="AG203" s="990"/>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4">
        <v>3</v>
      </c>
      <c r="B204" s="994">
        <v>1</v>
      </c>
      <c r="C204" s="269"/>
      <c r="D204" s="269"/>
      <c r="E204" s="269"/>
      <c r="F204" s="269"/>
      <c r="G204" s="269"/>
      <c r="H204" s="269"/>
      <c r="I204" s="269"/>
      <c r="J204" s="249"/>
      <c r="K204" s="250"/>
      <c r="L204" s="250"/>
      <c r="M204" s="250"/>
      <c r="N204" s="250"/>
      <c r="O204" s="250"/>
      <c r="P204" s="251"/>
      <c r="Q204" s="251"/>
      <c r="R204" s="251"/>
      <c r="S204" s="251"/>
      <c r="T204" s="251"/>
      <c r="U204" s="251"/>
      <c r="V204" s="251"/>
      <c r="W204" s="251"/>
      <c r="X204" s="251"/>
      <c r="Y204" s="252"/>
      <c r="Z204" s="253"/>
      <c r="AA204" s="253"/>
      <c r="AB204" s="254"/>
      <c r="AC204" s="990"/>
      <c r="AD204" s="990"/>
      <c r="AE204" s="990"/>
      <c r="AF204" s="990"/>
      <c r="AG204" s="990"/>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4">
        <v>4</v>
      </c>
      <c r="B205" s="994">
        <v>1</v>
      </c>
      <c r="C205" s="269"/>
      <c r="D205" s="269"/>
      <c r="E205" s="269"/>
      <c r="F205" s="269"/>
      <c r="G205" s="269"/>
      <c r="H205" s="269"/>
      <c r="I205" s="269"/>
      <c r="J205" s="249"/>
      <c r="K205" s="250"/>
      <c r="L205" s="250"/>
      <c r="M205" s="250"/>
      <c r="N205" s="250"/>
      <c r="O205" s="250"/>
      <c r="P205" s="251"/>
      <c r="Q205" s="251"/>
      <c r="R205" s="251"/>
      <c r="S205" s="251"/>
      <c r="T205" s="251"/>
      <c r="U205" s="251"/>
      <c r="V205" s="251"/>
      <c r="W205" s="251"/>
      <c r="X205" s="251"/>
      <c r="Y205" s="252"/>
      <c r="Z205" s="253"/>
      <c r="AA205" s="253"/>
      <c r="AB205" s="254"/>
      <c r="AC205" s="990"/>
      <c r="AD205" s="990"/>
      <c r="AE205" s="990"/>
      <c r="AF205" s="990"/>
      <c r="AG205" s="990"/>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4">
        <v>5</v>
      </c>
      <c r="B206" s="994">
        <v>1</v>
      </c>
      <c r="C206" s="269"/>
      <c r="D206" s="269"/>
      <c r="E206" s="269"/>
      <c r="F206" s="269"/>
      <c r="G206" s="269"/>
      <c r="H206" s="269"/>
      <c r="I206" s="269"/>
      <c r="J206" s="249"/>
      <c r="K206" s="250"/>
      <c r="L206" s="250"/>
      <c r="M206" s="250"/>
      <c r="N206" s="250"/>
      <c r="O206" s="250"/>
      <c r="P206" s="251"/>
      <c r="Q206" s="251"/>
      <c r="R206" s="251"/>
      <c r="S206" s="251"/>
      <c r="T206" s="251"/>
      <c r="U206" s="251"/>
      <c r="V206" s="251"/>
      <c r="W206" s="251"/>
      <c r="X206" s="251"/>
      <c r="Y206" s="252"/>
      <c r="Z206" s="253"/>
      <c r="AA206" s="253"/>
      <c r="AB206" s="254"/>
      <c r="AC206" s="990"/>
      <c r="AD206" s="990"/>
      <c r="AE206" s="990"/>
      <c r="AF206" s="990"/>
      <c r="AG206" s="990"/>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4">
        <v>6</v>
      </c>
      <c r="B207" s="994">
        <v>1</v>
      </c>
      <c r="C207" s="269"/>
      <c r="D207" s="269"/>
      <c r="E207" s="269"/>
      <c r="F207" s="269"/>
      <c r="G207" s="269"/>
      <c r="H207" s="269"/>
      <c r="I207" s="269"/>
      <c r="J207" s="249"/>
      <c r="K207" s="250"/>
      <c r="L207" s="250"/>
      <c r="M207" s="250"/>
      <c r="N207" s="250"/>
      <c r="O207" s="250"/>
      <c r="P207" s="251"/>
      <c r="Q207" s="251"/>
      <c r="R207" s="251"/>
      <c r="S207" s="251"/>
      <c r="T207" s="251"/>
      <c r="U207" s="251"/>
      <c r="V207" s="251"/>
      <c r="W207" s="251"/>
      <c r="X207" s="251"/>
      <c r="Y207" s="252"/>
      <c r="Z207" s="253"/>
      <c r="AA207" s="253"/>
      <c r="AB207" s="254"/>
      <c r="AC207" s="990"/>
      <c r="AD207" s="990"/>
      <c r="AE207" s="990"/>
      <c r="AF207" s="990"/>
      <c r="AG207" s="990"/>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4">
        <v>7</v>
      </c>
      <c r="B208" s="994">
        <v>1</v>
      </c>
      <c r="C208" s="269"/>
      <c r="D208" s="269"/>
      <c r="E208" s="269"/>
      <c r="F208" s="269"/>
      <c r="G208" s="269"/>
      <c r="H208" s="269"/>
      <c r="I208" s="269"/>
      <c r="J208" s="249"/>
      <c r="K208" s="250"/>
      <c r="L208" s="250"/>
      <c r="M208" s="250"/>
      <c r="N208" s="250"/>
      <c r="O208" s="250"/>
      <c r="P208" s="251"/>
      <c r="Q208" s="251"/>
      <c r="R208" s="251"/>
      <c r="S208" s="251"/>
      <c r="T208" s="251"/>
      <c r="U208" s="251"/>
      <c r="V208" s="251"/>
      <c r="W208" s="251"/>
      <c r="X208" s="251"/>
      <c r="Y208" s="252"/>
      <c r="Z208" s="253"/>
      <c r="AA208" s="253"/>
      <c r="AB208" s="254"/>
      <c r="AC208" s="990"/>
      <c r="AD208" s="990"/>
      <c r="AE208" s="990"/>
      <c r="AF208" s="990"/>
      <c r="AG208" s="990"/>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4">
        <v>8</v>
      </c>
      <c r="B209" s="994">
        <v>1</v>
      </c>
      <c r="C209" s="269"/>
      <c r="D209" s="269"/>
      <c r="E209" s="269"/>
      <c r="F209" s="269"/>
      <c r="G209" s="269"/>
      <c r="H209" s="269"/>
      <c r="I209" s="269"/>
      <c r="J209" s="249"/>
      <c r="K209" s="250"/>
      <c r="L209" s="250"/>
      <c r="M209" s="250"/>
      <c r="N209" s="250"/>
      <c r="O209" s="250"/>
      <c r="P209" s="251"/>
      <c r="Q209" s="251"/>
      <c r="R209" s="251"/>
      <c r="S209" s="251"/>
      <c r="T209" s="251"/>
      <c r="U209" s="251"/>
      <c r="V209" s="251"/>
      <c r="W209" s="251"/>
      <c r="X209" s="251"/>
      <c r="Y209" s="252"/>
      <c r="Z209" s="253"/>
      <c r="AA209" s="253"/>
      <c r="AB209" s="254"/>
      <c r="AC209" s="990"/>
      <c r="AD209" s="990"/>
      <c r="AE209" s="990"/>
      <c r="AF209" s="990"/>
      <c r="AG209" s="990"/>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4">
        <v>9</v>
      </c>
      <c r="B210" s="994">
        <v>1</v>
      </c>
      <c r="C210" s="269"/>
      <c r="D210" s="269"/>
      <c r="E210" s="269"/>
      <c r="F210" s="269"/>
      <c r="G210" s="269"/>
      <c r="H210" s="269"/>
      <c r="I210" s="269"/>
      <c r="J210" s="249"/>
      <c r="K210" s="250"/>
      <c r="L210" s="250"/>
      <c r="M210" s="250"/>
      <c r="N210" s="250"/>
      <c r="O210" s="250"/>
      <c r="P210" s="251"/>
      <c r="Q210" s="251"/>
      <c r="R210" s="251"/>
      <c r="S210" s="251"/>
      <c r="T210" s="251"/>
      <c r="U210" s="251"/>
      <c r="V210" s="251"/>
      <c r="W210" s="251"/>
      <c r="X210" s="251"/>
      <c r="Y210" s="252"/>
      <c r="Z210" s="253"/>
      <c r="AA210" s="253"/>
      <c r="AB210" s="254"/>
      <c r="AC210" s="990"/>
      <c r="AD210" s="990"/>
      <c r="AE210" s="990"/>
      <c r="AF210" s="990"/>
      <c r="AG210" s="990"/>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4">
        <v>10</v>
      </c>
      <c r="B211" s="994">
        <v>1</v>
      </c>
      <c r="C211" s="269"/>
      <c r="D211" s="269"/>
      <c r="E211" s="269"/>
      <c r="F211" s="269"/>
      <c r="G211" s="269"/>
      <c r="H211" s="269"/>
      <c r="I211" s="269"/>
      <c r="J211" s="249"/>
      <c r="K211" s="250"/>
      <c r="L211" s="250"/>
      <c r="M211" s="250"/>
      <c r="N211" s="250"/>
      <c r="O211" s="250"/>
      <c r="P211" s="251"/>
      <c r="Q211" s="251"/>
      <c r="R211" s="251"/>
      <c r="S211" s="251"/>
      <c r="T211" s="251"/>
      <c r="U211" s="251"/>
      <c r="V211" s="251"/>
      <c r="W211" s="251"/>
      <c r="X211" s="251"/>
      <c r="Y211" s="252"/>
      <c r="Z211" s="253"/>
      <c r="AA211" s="253"/>
      <c r="AB211" s="254"/>
      <c r="AC211" s="990"/>
      <c r="AD211" s="990"/>
      <c r="AE211" s="990"/>
      <c r="AF211" s="990"/>
      <c r="AG211" s="990"/>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4">
        <v>11</v>
      </c>
      <c r="B212" s="994">
        <v>1</v>
      </c>
      <c r="C212" s="269"/>
      <c r="D212" s="269"/>
      <c r="E212" s="269"/>
      <c r="F212" s="269"/>
      <c r="G212" s="269"/>
      <c r="H212" s="269"/>
      <c r="I212" s="269"/>
      <c r="J212" s="249"/>
      <c r="K212" s="250"/>
      <c r="L212" s="250"/>
      <c r="M212" s="250"/>
      <c r="N212" s="250"/>
      <c r="O212" s="250"/>
      <c r="P212" s="251"/>
      <c r="Q212" s="251"/>
      <c r="R212" s="251"/>
      <c r="S212" s="251"/>
      <c r="T212" s="251"/>
      <c r="U212" s="251"/>
      <c r="V212" s="251"/>
      <c r="W212" s="251"/>
      <c r="X212" s="251"/>
      <c r="Y212" s="252"/>
      <c r="Z212" s="253"/>
      <c r="AA212" s="253"/>
      <c r="AB212" s="254"/>
      <c r="AC212" s="990"/>
      <c r="AD212" s="990"/>
      <c r="AE212" s="990"/>
      <c r="AF212" s="990"/>
      <c r="AG212" s="990"/>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4">
        <v>12</v>
      </c>
      <c r="B213" s="994">
        <v>1</v>
      </c>
      <c r="C213" s="269"/>
      <c r="D213" s="269"/>
      <c r="E213" s="269"/>
      <c r="F213" s="269"/>
      <c r="G213" s="269"/>
      <c r="H213" s="269"/>
      <c r="I213" s="269"/>
      <c r="J213" s="249"/>
      <c r="K213" s="250"/>
      <c r="L213" s="250"/>
      <c r="M213" s="250"/>
      <c r="N213" s="250"/>
      <c r="O213" s="250"/>
      <c r="P213" s="251"/>
      <c r="Q213" s="251"/>
      <c r="R213" s="251"/>
      <c r="S213" s="251"/>
      <c r="T213" s="251"/>
      <c r="U213" s="251"/>
      <c r="V213" s="251"/>
      <c r="W213" s="251"/>
      <c r="X213" s="251"/>
      <c r="Y213" s="252"/>
      <c r="Z213" s="253"/>
      <c r="AA213" s="253"/>
      <c r="AB213" s="254"/>
      <c r="AC213" s="990"/>
      <c r="AD213" s="990"/>
      <c r="AE213" s="990"/>
      <c r="AF213" s="990"/>
      <c r="AG213" s="990"/>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4">
        <v>13</v>
      </c>
      <c r="B214" s="994">
        <v>1</v>
      </c>
      <c r="C214" s="269"/>
      <c r="D214" s="269"/>
      <c r="E214" s="269"/>
      <c r="F214" s="269"/>
      <c r="G214" s="269"/>
      <c r="H214" s="269"/>
      <c r="I214" s="269"/>
      <c r="J214" s="249"/>
      <c r="K214" s="250"/>
      <c r="L214" s="250"/>
      <c r="M214" s="250"/>
      <c r="N214" s="250"/>
      <c r="O214" s="250"/>
      <c r="P214" s="251"/>
      <c r="Q214" s="251"/>
      <c r="R214" s="251"/>
      <c r="S214" s="251"/>
      <c r="T214" s="251"/>
      <c r="U214" s="251"/>
      <c r="V214" s="251"/>
      <c r="W214" s="251"/>
      <c r="X214" s="251"/>
      <c r="Y214" s="252"/>
      <c r="Z214" s="253"/>
      <c r="AA214" s="253"/>
      <c r="AB214" s="254"/>
      <c r="AC214" s="990"/>
      <c r="AD214" s="990"/>
      <c r="AE214" s="990"/>
      <c r="AF214" s="990"/>
      <c r="AG214" s="990"/>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4">
        <v>14</v>
      </c>
      <c r="B215" s="994">
        <v>1</v>
      </c>
      <c r="C215" s="269"/>
      <c r="D215" s="269"/>
      <c r="E215" s="269"/>
      <c r="F215" s="269"/>
      <c r="G215" s="269"/>
      <c r="H215" s="269"/>
      <c r="I215" s="269"/>
      <c r="J215" s="249"/>
      <c r="K215" s="250"/>
      <c r="L215" s="250"/>
      <c r="M215" s="250"/>
      <c r="N215" s="250"/>
      <c r="O215" s="250"/>
      <c r="P215" s="251"/>
      <c r="Q215" s="251"/>
      <c r="R215" s="251"/>
      <c r="S215" s="251"/>
      <c r="T215" s="251"/>
      <c r="U215" s="251"/>
      <c r="V215" s="251"/>
      <c r="W215" s="251"/>
      <c r="X215" s="251"/>
      <c r="Y215" s="252"/>
      <c r="Z215" s="253"/>
      <c r="AA215" s="253"/>
      <c r="AB215" s="254"/>
      <c r="AC215" s="990"/>
      <c r="AD215" s="990"/>
      <c r="AE215" s="990"/>
      <c r="AF215" s="990"/>
      <c r="AG215" s="990"/>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4">
        <v>15</v>
      </c>
      <c r="B216" s="994">
        <v>1</v>
      </c>
      <c r="C216" s="269"/>
      <c r="D216" s="269"/>
      <c r="E216" s="269"/>
      <c r="F216" s="269"/>
      <c r="G216" s="269"/>
      <c r="H216" s="269"/>
      <c r="I216" s="269"/>
      <c r="J216" s="249"/>
      <c r="K216" s="250"/>
      <c r="L216" s="250"/>
      <c r="M216" s="250"/>
      <c r="N216" s="250"/>
      <c r="O216" s="250"/>
      <c r="P216" s="251"/>
      <c r="Q216" s="251"/>
      <c r="R216" s="251"/>
      <c r="S216" s="251"/>
      <c r="T216" s="251"/>
      <c r="U216" s="251"/>
      <c r="V216" s="251"/>
      <c r="W216" s="251"/>
      <c r="X216" s="251"/>
      <c r="Y216" s="252"/>
      <c r="Z216" s="253"/>
      <c r="AA216" s="253"/>
      <c r="AB216" s="254"/>
      <c r="AC216" s="990"/>
      <c r="AD216" s="990"/>
      <c r="AE216" s="990"/>
      <c r="AF216" s="990"/>
      <c r="AG216" s="990"/>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4">
        <v>16</v>
      </c>
      <c r="B217" s="994">
        <v>1</v>
      </c>
      <c r="C217" s="269"/>
      <c r="D217" s="269"/>
      <c r="E217" s="269"/>
      <c r="F217" s="269"/>
      <c r="G217" s="269"/>
      <c r="H217" s="269"/>
      <c r="I217" s="269"/>
      <c r="J217" s="249"/>
      <c r="K217" s="250"/>
      <c r="L217" s="250"/>
      <c r="M217" s="250"/>
      <c r="N217" s="250"/>
      <c r="O217" s="250"/>
      <c r="P217" s="251"/>
      <c r="Q217" s="251"/>
      <c r="R217" s="251"/>
      <c r="S217" s="251"/>
      <c r="T217" s="251"/>
      <c r="U217" s="251"/>
      <c r="V217" s="251"/>
      <c r="W217" s="251"/>
      <c r="X217" s="251"/>
      <c r="Y217" s="252"/>
      <c r="Z217" s="253"/>
      <c r="AA217" s="253"/>
      <c r="AB217" s="254"/>
      <c r="AC217" s="990"/>
      <c r="AD217" s="990"/>
      <c r="AE217" s="990"/>
      <c r="AF217" s="990"/>
      <c r="AG217" s="990"/>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4">
        <v>17</v>
      </c>
      <c r="B218" s="994">
        <v>1</v>
      </c>
      <c r="C218" s="269"/>
      <c r="D218" s="269"/>
      <c r="E218" s="269"/>
      <c r="F218" s="269"/>
      <c r="G218" s="269"/>
      <c r="H218" s="269"/>
      <c r="I218" s="269"/>
      <c r="J218" s="249"/>
      <c r="K218" s="250"/>
      <c r="L218" s="250"/>
      <c r="M218" s="250"/>
      <c r="N218" s="250"/>
      <c r="O218" s="250"/>
      <c r="P218" s="251"/>
      <c r="Q218" s="251"/>
      <c r="R218" s="251"/>
      <c r="S218" s="251"/>
      <c r="T218" s="251"/>
      <c r="U218" s="251"/>
      <c r="V218" s="251"/>
      <c r="W218" s="251"/>
      <c r="X218" s="251"/>
      <c r="Y218" s="252"/>
      <c r="Z218" s="253"/>
      <c r="AA218" s="253"/>
      <c r="AB218" s="254"/>
      <c r="AC218" s="990"/>
      <c r="AD218" s="990"/>
      <c r="AE218" s="990"/>
      <c r="AF218" s="990"/>
      <c r="AG218" s="990"/>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4">
        <v>18</v>
      </c>
      <c r="B219" s="994">
        <v>1</v>
      </c>
      <c r="C219" s="269"/>
      <c r="D219" s="269"/>
      <c r="E219" s="269"/>
      <c r="F219" s="269"/>
      <c r="G219" s="269"/>
      <c r="H219" s="269"/>
      <c r="I219" s="269"/>
      <c r="J219" s="249"/>
      <c r="K219" s="250"/>
      <c r="L219" s="250"/>
      <c r="M219" s="250"/>
      <c r="N219" s="250"/>
      <c r="O219" s="250"/>
      <c r="P219" s="251"/>
      <c r="Q219" s="251"/>
      <c r="R219" s="251"/>
      <c r="S219" s="251"/>
      <c r="T219" s="251"/>
      <c r="U219" s="251"/>
      <c r="V219" s="251"/>
      <c r="W219" s="251"/>
      <c r="X219" s="251"/>
      <c r="Y219" s="252"/>
      <c r="Z219" s="253"/>
      <c r="AA219" s="253"/>
      <c r="AB219" s="254"/>
      <c r="AC219" s="990"/>
      <c r="AD219" s="990"/>
      <c r="AE219" s="990"/>
      <c r="AF219" s="990"/>
      <c r="AG219" s="990"/>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4">
        <v>19</v>
      </c>
      <c r="B220" s="994">
        <v>1</v>
      </c>
      <c r="C220" s="269"/>
      <c r="D220" s="269"/>
      <c r="E220" s="269"/>
      <c r="F220" s="269"/>
      <c r="G220" s="269"/>
      <c r="H220" s="269"/>
      <c r="I220" s="269"/>
      <c r="J220" s="249"/>
      <c r="K220" s="250"/>
      <c r="L220" s="250"/>
      <c r="M220" s="250"/>
      <c r="N220" s="250"/>
      <c r="O220" s="250"/>
      <c r="P220" s="251"/>
      <c r="Q220" s="251"/>
      <c r="R220" s="251"/>
      <c r="S220" s="251"/>
      <c r="T220" s="251"/>
      <c r="U220" s="251"/>
      <c r="V220" s="251"/>
      <c r="W220" s="251"/>
      <c r="X220" s="251"/>
      <c r="Y220" s="252"/>
      <c r="Z220" s="253"/>
      <c r="AA220" s="253"/>
      <c r="AB220" s="254"/>
      <c r="AC220" s="990"/>
      <c r="AD220" s="990"/>
      <c r="AE220" s="990"/>
      <c r="AF220" s="990"/>
      <c r="AG220" s="990"/>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4">
        <v>20</v>
      </c>
      <c r="B221" s="994">
        <v>1</v>
      </c>
      <c r="C221" s="269"/>
      <c r="D221" s="269"/>
      <c r="E221" s="269"/>
      <c r="F221" s="269"/>
      <c r="G221" s="269"/>
      <c r="H221" s="269"/>
      <c r="I221" s="269"/>
      <c r="J221" s="249"/>
      <c r="K221" s="250"/>
      <c r="L221" s="250"/>
      <c r="M221" s="250"/>
      <c r="N221" s="250"/>
      <c r="O221" s="250"/>
      <c r="P221" s="251"/>
      <c r="Q221" s="251"/>
      <c r="R221" s="251"/>
      <c r="S221" s="251"/>
      <c r="T221" s="251"/>
      <c r="U221" s="251"/>
      <c r="V221" s="251"/>
      <c r="W221" s="251"/>
      <c r="X221" s="251"/>
      <c r="Y221" s="252"/>
      <c r="Z221" s="253"/>
      <c r="AA221" s="253"/>
      <c r="AB221" s="254"/>
      <c r="AC221" s="990"/>
      <c r="AD221" s="990"/>
      <c r="AE221" s="990"/>
      <c r="AF221" s="990"/>
      <c r="AG221" s="990"/>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4">
        <v>21</v>
      </c>
      <c r="B222" s="994">
        <v>1</v>
      </c>
      <c r="C222" s="269"/>
      <c r="D222" s="269"/>
      <c r="E222" s="269"/>
      <c r="F222" s="269"/>
      <c r="G222" s="269"/>
      <c r="H222" s="269"/>
      <c r="I222" s="269"/>
      <c r="J222" s="249"/>
      <c r="K222" s="250"/>
      <c r="L222" s="250"/>
      <c r="M222" s="250"/>
      <c r="N222" s="250"/>
      <c r="O222" s="250"/>
      <c r="P222" s="251"/>
      <c r="Q222" s="251"/>
      <c r="R222" s="251"/>
      <c r="S222" s="251"/>
      <c r="T222" s="251"/>
      <c r="U222" s="251"/>
      <c r="V222" s="251"/>
      <c r="W222" s="251"/>
      <c r="X222" s="251"/>
      <c r="Y222" s="252"/>
      <c r="Z222" s="253"/>
      <c r="AA222" s="253"/>
      <c r="AB222" s="254"/>
      <c r="AC222" s="990"/>
      <c r="AD222" s="990"/>
      <c r="AE222" s="990"/>
      <c r="AF222" s="990"/>
      <c r="AG222" s="990"/>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4">
        <v>22</v>
      </c>
      <c r="B223" s="994">
        <v>1</v>
      </c>
      <c r="C223" s="269"/>
      <c r="D223" s="269"/>
      <c r="E223" s="269"/>
      <c r="F223" s="269"/>
      <c r="G223" s="269"/>
      <c r="H223" s="269"/>
      <c r="I223" s="269"/>
      <c r="J223" s="249"/>
      <c r="K223" s="250"/>
      <c r="L223" s="250"/>
      <c r="M223" s="250"/>
      <c r="N223" s="250"/>
      <c r="O223" s="250"/>
      <c r="P223" s="251"/>
      <c r="Q223" s="251"/>
      <c r="R223" s="251"/>
      <c r="S223" s="251"/>
      <c r="T223" s="251"/>
      <c r="U223" s="251"/>
      <c r="V223" s="251"/>
      <c r="W223" s="251"/>
      <c r="X223" s="251"/>
      <c r="Y223" s="252"/>
      <c r="Z223" s="253"/>
      <c r="AA223" s="253"/>
      <c r="AB223" s="254"/>
      <c r="AC223" s="990"/>
      <c r="AD223" s="990"/>
      <c r="AE223" s="990"/>
      <c r="AF223" s="990"/>
      <c r="AG223" s="990"/>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4">
        <v>23</v>
      </c>
      <c r="B224" s="994">
        <v>1</v>
      </c>
      <c r="C224" s="269"/>
      <c r="D224" s="269"/>
      <c r="E224" s="269"/>
      <c r="F224" s="269"/>
      <c r="G224" s="269"/>
      <c r="H224" s="269"/>
      <c r="I224" s="269"/>
      <c r="J224" s="249"/>
      <c r="K224" s="250"/>
      <c r="L224" s="250"/>
      <c r="M224" s="250"/>
      <c r="N224" s="250"/>
      <c r="O224" s="250"/>
      <c r="P224" s="251"/>
      <c r="Q224" s="251"/>
      <c r="R224" s="251"/>
      <c r="S224" s="251"/>
      <c r="T224" s="251"/>
      <c r="U224" s="251"/>
      <c r="V224" s="251"/>
      <c r="W224" s="251"/>
      <c r="X224" s="251"/>
      <c r="Y224" s="252"/>
      <c r="Z224" s="253"/>
      <c r="AA224" s="253"/>
      <c r="AB224" s="254"/>
      <c r="AC224" s="990"/>
      <c r="AD224" s="990"/>
      <c r="AE224" s="990"/>
      <c r="AF224" s="990"/>
      <c r="AG224" s="990"/>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4">
        <v>24</v>
      </c>
      <c r="B225" s="994">
        <v>1</v>
      </c>
      <c r="C225" s="269"/>
      <c r="D225" s="269"/>
      <c r="E225" s="269"/>
      <c r="F225" s="269"/>
      <c r="G225" s="269"/>
      <c r="H225" s="269"/>
      <c r="I225" s="269"/>
      <c r="J225" s="249"/>
      <c r="K225" s="250"/>
      <c r="L225" s="250"/>
      <c r="M225" s="250"/>
      <c r="N225" s="250"/>
      <c r="O225" s="250"/>
      <c r="P225" s="251"/>
      <c r="Q225" s="251"/>
      <c r="R225" s="251"/>
      <c r="S225" s="251"/>
      <c r="T225" s="251"/>
      <c r="U225" s="251"/>
      <c r="V225" s="251"/>
      <c r="W225" s="251"/>
      <c r="X225" s="251"/>
      <c r="Y225" s="252"/>
      <c r="Z225" s="253"/>
      <c r="AA225" s="253"/>
      <c r="AB225" s="254"/>
      <c r="AC225" s="990"/>
      <c r="AD225" s="990"/>
      <c r="AE225" s="990"/>
      <c r="AF225" s="990"/>
      <c r="AG225" s="990"/>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4">
        <v>25</v>
      </c>
      <c r="B226" s="994">
        <v>1</v>
      </c>
      <c r="C226" s="269"/>
      <c r="D226" s="269"/>
      <c r="E226" s="269"/>
      <c r="F226" s="269"/>
      <c r="G226" s="269"/>
      <c r="H226" s="269"/>
      <c r="I226" s="269"/>
      <c r="J226" s="249"/>
      <c r="K226" s="250"/>
      <c r="L226" s="250"/>
      <c r="M226" s="250"/>
      <c r="N226" s="250"/>
      <c r="O226" s="250"/>
      <c r="P226" s="251"/>
      <c r="Q226" s="251"/>
      <c r="R226" s="251"/>
      <c r="S226" s="251"/>
      <c r="T226" s="251"/>
      <c r="U226" s="251"/>
      <c r="V226" s="251"/>
      <c r="W226" s="251"/>
      <c r="X226" s="251"/>
      <c r="Y226" s="252"/>
      <c r="Z226" s="253"/>
      <c r="AA226" s="253"/>
      <c r="AB226" s="254"/>
      <c r="AC226" s="990"/>
      <c r="AD226" s="990"/>
      <c r="AE226" s="990"/>
      <c r="AF226" s="990"/>
      <c r="AG226" s="990"/>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4">
        <v>26</v>
      </c>
      <c r="B227" s="994">
        <v>1</v>
      </c>
      <c r="C227" s="269"/>
      <c r="D227" s="269"/>
      <c r="E227" s="269"/>
      <c r="F227" s="269"/>
      <c r="G227" s="269"/>
      <c r="H227" s="269"/>
      <c r="I227" s="269"/>
      <c r="J227" s="249"/>
      <c r="K227" s="250"/>
      <c r="L227" s="250"/>
      <c r="M227" s="250"/>
      <c r="N227" s="250"/>
      <c r="O227" s="250"/>
      <c r="P227" s="251"/>
      <c r="Q227" s="251"/>
      <c r="R227" s="251"/>
      <c r="S227" s="251"/>
      <c r="T227" s="251"/>
      <c r="U227" s="251"/>
      <c r="V227" s="251"/>
      <c r="W227" s="251"/>
      <c r="X227" s="251"/>
      <c r="Y227" s="252"/>
      <c r="Z227" s="253"/>
      <c r="AA227" s="253"/>
      <c r="AB227" s="254"/>
      <c r="AC227" s="990"/>
      <c r="AD227" s="990"/>
      <c r="AE227" s="990"/>
      <c r="AF227" s="990"/>
      <c r="AG227" s="990"/>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4">
        <v>27</v>
      </c>
      <c r="B228" s="994">
        <v>1</v>
      </c>
      <c r="C228" s="269"/>
      <c r="D228" s="269"/>
      <c r="E228" s="269"/>
      <c r="F228" s="269"/>
      <c r="G228" s="269"/>
      <c r="H228" s="269"/>
      <c r="I228" s="269"/>
      <c r="J228" s="249"/>
      <c r="K228" s="250"/>
      <c r="L228" s="250"/>
      <c r="M228" s="250"/>
      <c r="N228" s="250"/>
      <c r="O228" s="250"/>
      <c r="P228" s="251"/>
      <c r="Q228" s="251"/>
      <c r="R228" s="251"/>
      <c r="S228" s="251"/>
      <c r="T228" s="251"/>
      <c r="U228" s="251"/>
      <c r="V228" s="251"/>
      <c r="W228" s="251"/>
      <c r="X228" s="251"/>
      <c r="Y228" s="252"/>
      <c r="Z228" s="253"/>
      <c r="AA228" s="253"/>
      <c r="AB228" s="254"/>
      <c r="AC228" s="990"/>
      <c r="AD228" s="990"/>
      <c r="AE228" s="990"/>
      <c r="AF228" s="990"/>
      <c r="AG228" s="990"/>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4">
        <v>28</v>
      </c>
      <c r="B229" s="994">
        <v>1</v>
      </c>
      <c r="C229" s="269"/>
      <c r="D229" s="269"/>
      <c r="E229" s="269"/>
      <c r="F229" s="269"/>
      <c r="G229" s="269"/>
      <c r="H229" s="269"/>
      <c r="I229" s="269"/>
      <c r="J229" s="249"/>
      <c r="K229" s="250"/>
      <c r="L229" s="250"/>
      <c r="M229" s="250"/>
      <c r="N229" s="250"/>
      <c r="O229" s="250"/>
      <c r="P229" s="251"/>
      <c r="Q229" s="251"/>
      <c r="R229" s="251"/>
      <c r="S229" s="251"/>
      <c r="T229" s="251"/>
      <c r="U229" s="251"/>
      <c r="V229" s="251"/>
      <c r="W229" s="251"/>
      <c r="X229" s="251"/>
      <c r="Y229" s="252"/>
      <c r="Z229" s="253"/>
      <c r="AA229" s="253"/>
      <c r="AB229" s="254"/>
      <c r="AC229" s="990"/>
      <c r="AD229" s="990"/>
      <c r="AE229" s="990"/>
      <c r="AF229" s="990"/>
      <c r="AG229" s="990"/>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4">
        <v>29</v>
      </c>
      <c r="B230" s="994">
        <v>1</v>
      </c>
      <c r="C230" s="269"/>
      <c r="D230" s="269"/>
      <c r="E230" s="269"/>
      <c r="F230" s="269"/>
      <c r="G230" s="269"/>
      <c r="H230" s="269"/>
      <c r="I230" s="269"/>
      <c r="J230" s="249"/>
      <c r="K230" s="250"/>
      <c r="L230" s="250"/>
      <c r="M230" s="250"/>
      <c r="N230" s="250"/>
      <c r="O230" s="250"/>
      <c r="P230" s="251"/>
      <c r="Q230" s="251"/>
      <c r="R230" s="251"/>
      <c r="S230" s="251"/>
      <c r="T230" s="251"/>
      <c r="U230" s="251"/>
      <c r="V230" s="251"/>
      <c r="W230" s="251"/>
      <c r="X230" s="251"/>
      <c r="Y230" s="252"/>
      <c r="Z230" s="253"/>
      <c r="AA230" s="253"/>
      <c r="AB230" s="254"/>
      <c r="AC230" s="990"/>
      <c r="AD230" s="990"/>
      <c r="AE230" s="990"/>
      <c r="AF230" s="990"/>
      <c r="AG230" s="990"/>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4">
        <v>30</v>
      </c>
      <c r="B231" s="994">
        <v>1</v>
      </c>
      <c r="C231" s="269"/>
      <c r="D231" s="269"/>
      <c r="E231" s="269"/>
      <c r="F231" s="269"/>
      <c r="G231" s="269"/>
      <c r="H231" s="269"/>
      <c r="I231" s="269"/>
      <c r="J231" s="249"/>
      <c r="K231" s="250"/>
      <c r="L231" s="250"/>
      <c r="M231" s="250"/>
      <c r="N231" s="250"/>
      <c r="O231" s="250"/>
      <c r="P231" s="251"/>
      <c r="Q231" s="251"/>
      <c r="R231" s="251"/>
      <c r="S231" s="251"/>
      <c r="T231" s="251"/>
      <c r="U231" s="251"/>
      <c r="V231" s="251"/>
      <c r="W231" s="251"/>
      <c r="X231" s="251"/>
      <c r="Y231" s="252"/>
      <c r="Z231" s="253"/>
      <c r="AA231" s="253"/>
      <c r="AB231" s="254"/>
      <c r="AC231" s="990"/>
      <c r="AD231" s="990"/>
      <c r="AE231" s="990"/>
      <c r="AF231" s="990"/>
      <c r="AG231" s="990"/>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4"/>
      <c r="B234" s="274"/>
      <c r="C234" s="274" t="s">
        <v>24</v>
      </c>
      <c r="D234" s="274"/>
      <c r="E234" s="274"/>
      <c r="F234" s="274"/>
      <c r="G234" s="274"/>
      <c r="H234" s="274"/>
      <c r="I234" s="274"/>
      <c r="J234" s="992" t="s">
        <v>274</v>
      </c>
      <c r="K234" s="993"/>
      <c r="L234" s="993"/>
      <c r="M234" s="993"/>
      <c r="N234" s="993"/>
      <c r="O234" s="993"/>
      <c r="P234" s="135" t="s">
        <v>25</v>
      </c>
      <c r="Q234" s="135"/>
      <c r="R234" s="135"/>
      <c r="S234" s="135"/>
      <c r="T234" s="135"/>
      <c r="U234" s="135"/>
      <c r="V234" s="135"/>
      <c r="W234" s="135"/>
      <c r="X234" s="135"/>
      <c r="Y234" s="276" t="s">
        <v>319</v>
      </c>
      <c r="Z234" s="277"/>
      <c r="AA234" s="277"/>
      <c r="AB234" s="277"/>
      <c r="AC234" s="992" t="s">
        <v>310</v>
      </c>
      <c r="AD234" s="992"/>
      <c r="AE234" s="992"/>
      <c r="AF234" s="992"/>
      <c r="AG234" s="992"/>
      <c r="AH234" s="276" t="s">
        <v>236</v>
      </c>
      <c r="AI234" s="274"/>
      <c r="AJ234" s="274"/>
      <c r="AK234" s="274"/>
      <c r="AL234" s="274" t="s">
        <v>19</v>
      </c>
      <c r="AM234" s="274"/>
      <c r="AN234" s="274"/>
      <c r="AO234" s="278"/>
      <c r="AP234" s="991" t="s">
        <v>275</v>
      </c>
      <c r="AQ234" s="991"/>
      <c r="AR234" s="991"/>
      <c r="AS234" s="991"/>
      <c r="AT234" s="991"/>
      <c r="AU234" s="991"/>
      <c r="AV234" s="991"/>
      <c r="AW234" s="991"/>
      <c r="AX234" s="991"/>
      <c r="AY234" s="84">
        <f>$AY$232</f>
        <v>0</v>
      </c>
    </row>
    <row r="235" spans="1:51" ht="26.25" customHeight="1" x14ac:dyDescent="0.15">
      <c r="A235" s="994">
        <v>1</v>
      </c>
      <c r="B235" s="994">
        <v>1</v>
      </c>
      <c r="C235" s="269"/>
      <c r="D235" s="269"/>
      <c r="E235" s="269"/>
      <c r="F235" s="269"/>
      <c r="G235" s="269"/>
      <c r="H235" s="269"/>
      <c r="I235" s="269"/>
      <c r="J235" s="249"/>
      <c r="K235" s="250"/>
      <c r="L235" s="250"/>
      <c r="M235" s="250"/>
      <c r="N235" s="250"/>
      <c r="O235" s="250"/>
      <c r="P235" s="251"/>
      <c r="Q235" s="251"/>
      <c r="R235" s="251"/>
      <c r="S235" s="251"/>
      <c r="T235" s="251"/>
      <c r="U235" s="251"/>
      <c r="V235" s="251"/>
      <c r="W235" s="251"/>
      <c r="X235" s="251"/>
      <c r="Y235" s="252"/>
      <c r="Z235" s="253"/>
      <c r="AA235" s="253"/>
      <c r="AB235" s="254"/>
      <c r="AC235" s="990"/>
      <c r="AD235" s="990"/>
      <c r="AE235" s="990"/>
      <c r="AF235" s="990"/>
      <c r="AG235" s="990"/>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4">
        <v>2</v>
      </c>
      <c r="B236" s="994">
        <v>1</v>
      </c>
      <c r="C236" s="269"/>
      <c r="D236" s="269"/>
      <c r="E236" s="269"/>
      <c r="F236" s="269"/>
      <c r="G236" s="269"/>
      <c r="H236" s="269"/>
      <c r="I236" s="269"/>
      <c r="J236" s="249"/>
      <c r="K236" s="250"/>
      <c r="L236" s="250"/>
      <c r="M236" s="250"/>
      <c r="N236" s="250"/>
      <c r="O236" s="250"/>
      <c r="P236" s="251"/>
      <c r="Q236" s="251"/>
      <c r="R236" s="251"/>
      <c r="S236" s="251"/>
      <c r="T236" s="251"/>
      <c r="U236" s="251"/>
      <c r="V236" s="251"/>
      <c r="W236" s="251"/>
      <c r="X236" s="251"/>
      <c r="Y236" s="252"/>
      <c r="Z236" s="253"/>
      <c r="AA236" s="253"/>
      <c r="AB236" s="254"/>
      <c r="AC236" s="990"/>
      <c r="AD236" s="990"/>
      <c r="AE236" s="990"/>
      <c r="AF236" s="990"/>
      <c r="AG236" s="990"/>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4">
        <v>3</v>
      </c>
      <c r="B237" s="994">
        <v>1</v>
      </c>
      <c r="C237" s="269"/>
      <c r="D237" s="269"/>
      <c r="E237" s="269"/>
      <c r="F237" s="269"/>
      <c r="G237" s="269"/>
      <c r="H237" s="269"/>
      <c r="I237" s="269"/>
      <c r="J237" s="249"/>
      <c r="K237" s="250"/>
      <c r="L237" s="250"/>
      <c r="M237" s="250"/>
      <c r="N237" s="250"/>
      <c r="O237" s="250"/>
      <c r="P237" s="251"/>
      <c r="Q237" s="251"/>
      <c r="R237" s="251"/>
      <c r="S237" s="251"/>
      <c r="T237" s="251"/>
      <c r="U237" s="251"/>
      <c r="V237" s="251"/>
      <c r="W237" s="251"/>
      <c r="X237" s="251"/>
      <c r="Y237" s="252"/>
      <c r="Z237" s="253"/>
      <c r="AA237" s="253"/>
      <c r="AB237" s="254"/>
      <c r="AC237" s="990"/>
      <c r="AD237" s="990"/>
      <c r="AE237" s="990"/>
      <c r="AF237" s="990"/>
      <c r="AG237" s="990"/>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4">
        <v>4</v>
      </c>
      <c r="B238" s="994">
        <v>1</v>
      </c>
      <c r="C238" s="269"/>
      <c r="D238" s="269"/>
      <c r="E238" s="269"/>
      <c r="F238" s="269"/>
      <c r="G238" s="269"/>
      <c r="H238" s="269"/>
      <c r="I238" s="269"/>
      <c r="J238" s="249"/>
      <c r="K238" s="250"/>
      <c r="L238" s="250"/>
      <c r="M238" s="250"/>
      <c r="N238" s="250"/>
      <c r="O238" s="250"/>
      <c r="P238" s="251"/>
      <c r="Q238" s="251"/>
      <c r="R238" s="251"/>
      <c r="S238" s="251"/>
      <c r="T238" s="251"/>
      <c r="U238" s="251"/>
      <c r="V238" s="251"/>
      <c r="W238" s="251"/>
      <c r="X238" s="251"/>
      <c r="Y238" s="252"/>
      <c r="Z238" s="253"/>
      <c r="AA238" s="253"/>
      <c r="AB238" s="254"/>
      <c r="AC238" s="990"/>
      <c r="AD238" s="990"/>
      <c r="AE238" s="990"/>
      <c r="AF238" s="990"/>
      <c r="AG238" s="990"/>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4">
        <v>5</v>
      </c>
      <c r="B239" s="994">
        <v>1</v>
      </c>
      <c r="C239" s="269"/>
      <c r="D239" s="269"/>
      <c r="E239" s="269"/>
      <c r="F239" s="269"/>
      <c r="G239" s="269"/>
      <c r="H239" s="269"/>
      <c r="I239" s="269"/>
      <c r="J239" s="249"/>
      <c r="K239" s="250"/>
      <c r="L239" s="250"/>
      <c r="M239" s="250"/>
      <c r="N239" s="250"/>
      <c r="O239" s="250"/>
      <c r="P239" s="251"/>
      <c r="Q239" s="251"/>
      <c r="R239" s="251"/>
      <c r="S239" s="251"/>
      <c r="T239" s="251"/>
      <c r="U239" s="251"/>
      <c r="V239" s="251"/>
      <c r="W239" s="251"/>
      <c r="X239" s="251"/>
      <c r="Y239" s="252"/>
      <c r="Z239" s="253"/>
      <c r="AA239" s="253"/>
      <c r="AB239" s="254"/>
      <c r="AC239" s="990"/>
      <c r="AD239" s="990"/>
      <c r="AE239" s="990"/>
      <c r="AF239" s="990"/>
      <c r="AG239" s="990"/>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4">
        <v>6</v>
      </c>
      <c r="B240" s="994">
        <v>1</v>
      </c>
      <c r="C240" s="269"/>
      <c r="D240" s="269"/>
      <c r="E240" s="269"/>
      <c r="F240" s="269"/>
      <c r="G240" s="269"/>
      <c r="H240" s="269"/>
      <c r="I240" s="269"/>
      <c r="J240" s="249"/>
      <c r="K240" s="250"/>
      <c r="L240" s="250"/>
      <c r="M240" s="250"/>
      <c r="N240" s="250"/>
      <c r="O240" s="250"/>
      <c r="P240" s="251"/>
      <c r="Q240" s="251"/>
      <c r="R240" s="251"/>
      <c r="S240" s="251"/>
      <c r="T240" s="251"/>
      <c r="U240" s="251"/>
      <c r="V240" s="251"/>
      <c r="W240" s="251"/>
      <c r="X240" s="251"/>
      <c r="Y240" s="252"/>
      <c r="Z240" s="253"/>
      <c r="AA240" s="253"/>
      <c r="AB240" s="254"/>
      <c r="AC240" s="990"/>
      <c r="AD240" s="990"/>
      <c r="AE240" s="990"/>
      <c r="AF240" s="990"/>
      <c r="AG240" s="990"/>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4">
        <v>7</v>
      </c>
      <c r="B241" s="994">
        <v>1</v>
      </c>
      <c r="C241" s="269"/>
      <c r="D241" s="269"/>
      <c r="E241" s="269"/>
      <c r="F241" s="269"/>
      <c r="G241" s="269"/>
      <c r="H241" s="269"/>
      <c r="I241" s="269"/>
      <c r="J241" s="249"/>
      <c r="K241" s="250"/>
      <c r="L241" s="250"/>
      <c r="M241" s="250"/>
      <c r="N241" s="250"/>
      <c r="O241" s="250"/>
      <c r="P241" s="251"/>
      <c r="Q241" s="251"/>
      <c r="R241" s="251"/>
      <c r="S241" s="251"/>
      <c r="T241" s="251"/>
      <c r="U241" s="251"/>
      <c r="V241" s="251"/>
      <c r="W241" s="251"/>
      <c r="X241" s="251"/>
      <c r="Y241" s="252"/>
      <c r="Z241" s="253"/>
      <c r="AA241" s="253"/>
      <c r="AB241" s="254"/>
      <c r="AC241" s="990"/>
      <c r="AD241" s="990"/>
      <c r="AE241" s="990"/>
      <c r="AF241" s="990"/>
      <c r="AG241" s="990"/>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4">
        <v>8</v>
      </c>
      <c r="B242" s="994">
        <v>1</v>
      </c>
      <c r="C242" s="269"/>
      <c r="D242" s="269"/>
      <c r="E242" s="269"/>
      <c r="F242" s="269"/>
      <c r="G242" s="269"/>
      <c r="H242" s="269"/>
      <c r="I242" s="269"/>
      <c r="J242" s="249"/>
      <c r="K242" s="250"/>
      <c r="L242" s="250"/>
      <c r="M242" s="250"/>
      <c r="N242" s="250"/>
      <c r="O242" s="250"/>
      <c r="P242" s="251"/>
      <c r="Q242" s="251"/>
      <c r="R242" s="251"/>
      <c r="S242" s="251"/>
      <c r="T242" s="251"/>
      <c r="U242" s="251"/>
      <c r="V242" s="251"/>
      <c r="W242" s="251"/>
      <c r="X242" s="251"/>
      <c r="Y242" s="252"/>
      <c r="Z242" s="253"/>
      <c r="AA242" s="253"/>
      <c r="AB242" s="254"/>
      <c r="AC242" s="990"/>
      <c r="AD242" s="990"/>
      <c r="AE242" s="990"/>
      <c r="AF242" s="990"/>
      <c r="AG242" s="990"/>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4">
        <v>9</v>
      </c>
      <c r="B243" s="994">
        <v>1</v>
      </c>
      <c r="C243" s="269"/>
      <c r="D243" s="269"/>
      <c r="E243" s="269"/>
      <c r="F243" s="269"/>
      <c r="G243" s="269"/>
      <c r="H243" s="269"/>
      <c r="I243" s="269"/>
      <c r="J243" s="249"/>
      <c r="K243" s="250"/>
      <c r="L243" s="250"/>
      <c r="M243" s="250"/>
      <c r="N243" s="250"/>
      <c r="O243" s="250"/>
      <c r="P243" s="251"/>
      <c r="Q243" s="251"/>
      <c r="R243" s="251"/>
      <c r="S243" s="251"/>
      <c r="T243" s="251"/>
      <c r="U243" s="251"/>
      <c r="V243" s="251"/>
      <c r="W243" s="251"/>
      <c r="X243" s="251"/>
      <c r="Y243" s="252"/>
      <c r="Z243" s="253"/>
      <c r="AA243" s="253"/>
      <c r="AB243" s="254"/>
      <c r="AC243" s="990"/>
      <c r="AD243" s="990"/>
      <c r="AE243" s="990"/>
      <c r="AF243" s="990"/>
      <c r="AG243" s="990"/>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4">
        <v>10</v>
      </c>
      <c r="B244" s="994">
        <v>1</v>
      </c>
      <c r="C244" s="269"/>
      <c r="D244" s="269"/>
      <c r="E244" s="269"/>
      <c r="F244" s="269"/>
      <c r="G244" s="269"/>
      <c r="H244" s="269"/>
      <c r="I244" s="269"/>
      <c r="J244" s="249"/>
      <c r="K244" s="250"/>
      <c r="L244" s="250"/>
      <c r="M244" s="250"/>
      <c r="N244" s="250"/>
      <c r="O244" s="250"/>
      <c r="P244" s="251"/>
      <c r="Q244" s="251"/>
      <c r="R244" s="251"/>
      <c r="S244" s="251"/>
      <c r="T244" s="251"/>
      <c r="U244" s="251"/>
      <c r="V244" s="251"/>
      <c r="W244" s="251"/>
      <c r="X244" s="251"/>
      <c r="Y244" s="252"/>
      <c r="Z244" s="253"/>
      <c r="AA244" s="253"/>
      <c r="AB244" s="254"/>
      <c r="AC244" s="990"/>
      <c r="AD244" s="990"/>
      <c r="AE244" s="990"/>
      <c r="AF244" s="990"/>
      <c r="AG244" s="990"/>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4">
        <v>11</v>
      </c>
      <c r="B245" s="994">
        <v>1</v>
      </c>
      <c r="C245" s="269"/>
      <c r="D245" s="269"/>
      <c r="E245" s="269"/>
      <c r="F245" s="269"/>
      <c r="G245" s="269"/>
      <c r="H245" s="269"/>
      <c r="I245" s="269"/>
      <c r="J245" s="249"/>
      <c r="K245" s="250"/>
      <c r="L245" s="250"/>
      <c r="M245" s="250"/>
      <c r="N245" s="250"/>
      <c r="O245" s="250"/>
      <c r="P245" s="251"/>
      <c r="Q245" s="251"/>
      <c r="R245" s="251"/>
      <c r="S245" s="251"/>
      <c r="T245" s="251"/>
      <c r="U245" s="251"/>
      <c r="V245" s="251"/>
      <c r="W245" s="251"/>
      <c r="X245" s="251"/>
      <c r="Y245" s="252"/>
      <c r="Z245" s="253"/>
      <c r="AA245" s="253"/>
      <c r="AB245" s="254"/>
      <c r="AC245" s="990"/>
      <c r="AD245" s="990"/>
      <c r="AE245" s="990"/>
      <c r="AF245" s="990"/>
      <c r="AG245" s="990"/>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4">
        <v>12</v>
      </c>
      <c r="B246" s="994">
        <v>1</v>
      </c>
      <c r="C246" s="269"/>
      <c r="D246" s="269"/>
      <c r="E246" s="269"/>
      <c r="F246" s="269"/>
      <c r="G246" s="269"/>
      <c r="H246" s="269"/>
      <c r="I246" s="269"/>
      <c r="J246" s="249"/>
      <c r="K246" s="250"/>
      <c r="L246" s="250"/>
      <c r="M246" s="250"/>
      <c r="N246" s="250"/>
      <c r="O246" s="250"/>
      <c r="P246" s="251"/>
      <c r="Q246" s="251"/>
      <c r="R246" s="251"/>
      <c r="S246" s="251"/>
      <c r="T246" s="251"/>
      <c r="U246" s="251"/>
      <c r="V246" s="251"/>
      <c r="W246" s="251"/>
      <c r="X246" s="251"/>
      <c r="Y246" s="252"/>
      <c r="Z246" s="253"/>
      <c r="AA246" s="253"/>
      <c r="AB246" s="254"/>
      <c r="AC246" s="990"/>
      <c r="AD246" s="990"/>
      <c r="AE246" s="990"/>
      <c r="AF246" s="990"/>
      <c r="AG246" s="990"/>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4">
        <v>13</v>
      </c>
      <c r="B247" s="994">
        <v>1</v>
      </c>
      <c r="C247" s="269"/>
      <c r="D247" s="269"/>
      <c r="E247" s="269"/>
      <c r="F247" s="269"/>
      <c r="G247" s="269"/>
      <c r="H247" s="269"/>
      <c r="I247" s="269"/>
      <c r="J247" s="249"/>
      <c r="K247" s="250"/>
      <c r="L247" s="250"/>
      <c r="M247" s="250"/>
      <c r="N247" s="250"/>
      <c r="O247" s="250"/>
      <c r="P247" s="251"/>
      <c r="Q247" s="251"/>
      <c r="R247" s="251"/>
      <c r="S247" s="251"/>
      <c r="T247" s="251"/>
      <c r="U247" s="251"/>
      <c r="V247" s="251"/>
      <c r="W247" s="251"/>
      <c r="X247" s="251"/>
      <c r="Y247" s="252"/>
      <c r="Z247" s="253"/>
      <c r="AA247" s="253"/>
      <c r="AB247" s="254"/>
      <c r="AC247" s="990"/>
      <c r="AD247" s="990"/>
      <c r="AE247" s="990"/>
      <c r="AF247" s="990"/>
      <c r="AG247" s="990"/>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4">
        <v>14</v>
      </c>
      <c r="B248" s="994">
        <v>1</v>
      </c>
      <c r="C248" s="269"/>
      <c r="D248" s="269"/>
      <c r="E248" s="269"/>
      <c r="F248" s="269"/>
      <c r="G248" s="269"/>
      <c r="H248" s="269"/>
      <c r="I248" s="269"/>
      <c r="J248" s="249"/>
      <c r="K248" s="250"/>
      <c r="L248" s="250"/>
      <c r="M248" s="250"/>
      <c r="N248" s="250"/>
      <c r="O248" s="250"/>
      <c r="P248" s="251"/>
      <c r="Q248" s="251"/>
      <c r="R248" s="251"/>
      <c r="S248" s="251"/>
      <c r="T248" s="251"/>
      <c r="U248" s="251"/>
      <c r="V248" s="251"/>
      <c r="W248" s="251"/>
      <c r="X248" s="251"/>
      <c r="Y248" s="252"/>
      <c r="Z248" s="253"/>
      <c r="AA248" s="253"/>
      <c r="AB248" s="254"/>
      <c r="AC248" s="990"/>
      <c r="AD248" s="990"/>
      <c r="AE248" s="990"/>
      <c r="AF248" s="990"/>
      <c r="AG248" s="990"/>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4">
        <v>15</v>
      </c>
      <c r="B249" s="994">
        <v>1</v>
      </c>
      <c r="C249" s="269"/>
      <c r="D249" s="269"/>
      <c r="E249" s="269"/>
      <c r="F249" s="269"/>
      <c r="G249" s="269"/>
      <c r="H249" s="269"/>
      <c r="I249" s="269"/>
      <c r="J249" s="249"/>
      <c r="K249" s="250"/>
      <c r="L249" s="250"/>
      <c r="M249" s="250"/>
      <c r="N249" s="250"/>
      <c r="O249" s="250"/>
      <c r="P249" s="251"/>
      <c r="Q249" s="251"/>
      <c r="R249" s="251"/>
      <c r="S249" s="251"/>
      <c r="T249" s="251"/>
      <c r="U249" s="251"/>
      <c r="V249" s="251"/>
      <c r="W249" s="251"/>
      <c r="X249" s="251"/>
      <c r="Y249" s="252"/>
      <c r="Z249" s="253"/>
      <c r="AA249" s="253"/>
      <c r="AB249" s="254"/>
      <c r="AC249" s="990"/>
      <c r="AD249" s="990"/>
      <c r="AE249" s="990"/>
      <c r="AF249" s="990"/>
      <c r="AG249" s="990"/>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4">
        <v>16</v>
      </c>
      <c r="B250" s="994">
        <v>1</v>
      </c>
      <c r="C250" s="269"/>
      <c r="D250" s="269"/>
      <c r="E250" s="269"/>
      <c r="F250" s="269"/>
      <c r="G250" s="269"/>
      <c r="H250" s="269"/>
      <c r="I250" s="269"/>
      <c r="J250" s="249"/>
      <c r="K250" s="250"/>
      <c r="L250" s="250"/>
      <c r="M250" s="250"/>
      <c r="N250" s="250"/>
      <c r="O250" s="250"/>
      <c r="P250" s="251"/>
      <c r="Q250" s="251"/>
      <c r="R250" s="251"/>
      <c r="S250" s="251"/>
      <c r="T250" s="251"/>
      <c r="U250" s="251"/>
      <c r="V250" s="251"/>
      <c r="W250" s="251"/>
      <c r="X250" s="251"/>
      <c r="Y250" s="252"/>
      <c r="Z250" s="253"/>
      <c r="AA250" s="253"/>
      <c r="AB250" s="254"/>
      <c r="AC250" s="990"/>
      <c r="AD250" s="990"/>
      <c r="AE250" s="990"/>
      <c r="AF250" s="990"/>
      <c r="AG250" s="990"/>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4">
        <v>17</v>
      </c>
      <c r="B251" s="994">
        <v>1</v>
      </c>
      <c r="C251" s="269"/>
      <c r="D251" s="269"/>
      <c r="E251" s="269"/>
      <c r="F251" s="269"/>
      <c r="G251" s="269"/>
      <c r="H251" s="269"/>
      <c r="I251" s="269"/>
      <c r="J251" s="249"/>
      <c r="K251" s="250"/>
      <c r="L251" s="250"/>
      <c r="M251" s="250"/>
      <c r="N251" s="250"/>
      <c r="O251" s="250"/>
      <c r="P251" s="251"/>
      <c r="Q251" s="251"/>
      <c r="R251" s="251"/>
      <c r="S251" s="251"/>
      <c r="T251" s="251"/>
      <c r="U251" s="251"/>
      <c r="V251" s="251"/>
      <c r="W251" s="251"/>
      <c r="X251" s="251"/>
      <c r="Y251" s="252"/>
      <c r="Z251" s="253"/>
      <c r="AA251" s="253"/>
      <c r="AB251" s="254"/>
      <c r="AC251" s="990"/>
      <c r="AD251" s="990"/>
      <c r="AE251" s="990"/>
      <c r="AF251" s="990"/>
      <c r="AG251" s="990"/>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4">
        <v>18</v>
      </c>
      <c r="B252" s="994">
        <v>1</v>
      </c>
      <c r="C252" s="269"/>
      <c r="D252" s="269"/>
      <c r="E252" s="269"/>
      <c r="F252" s="269"/>
      <c r="G252" s="269"/>
      <c r="H252" s="269"/>
      <c r="I252" s="269"/>
      <c r="J252" s="249"/>
      <c r="K252" s="250"/>
      <c r="L252" s="250"/>
      <c r="M252" s="250"/>
      <c r="N252" s="250"/>
      <c r="O252" s="250"/>
      <c r="P252" s="251"/>
      <c r="Q252" s="251"/>
      <c r="R252" s="251"/>
      <c r="S252" s="251"/>
      <c r="T252" s="251"/>
      <c r="U252" s="251"/>
      <c r="V252" s="251"/>
      <c r="W252" s="251"/>
      <c r="X252" s="251"/>
      <c r="Y252" s="252"/>
      <c r="Z252" s="253"/>
      <c r="AA252" s="253"/>
      <c r="AB252" s="254"/>
      <c r="AC252" s="990"/>
      <c r="AD252" s="990"/>
      <c r="AE252" s="990"/>
      <c r="AF252" s="990"/>
      <c r="AG252" s="990"/>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4">
        <v>19</v>
      </c>
      <c r="B253" s="994">
        <v>1</v>
      </c>
      <c r="C253" s="269"/>
      <c r="D253" s="269"/>
      <c r="E253" s="269"/>
      <c r="F253" s="269"/>
      <c r="G253" s="269"/>
      <c r="H253" s="269"/>
      <c r="I253" s="269"/>
      <c r="J253" s="249"/>
      <c r="K253" s="250"/>
      <c r="L253" s="250"/>
      <c r="M253" s="250"/>
      <c r="N253" s="250"/>
      <c r="O253" s="250"/>
      <c r="P253" s="251"/>
      <c r="Q253" s="251"/>
      <c r="R253" s="251"/>
      <c r="S253" s="251"/>
      <c r="T253" s="251"/>
      <c r="U253" s="251"/>
      <c r="V253" s="251"/>
      <c r="W253" s="251"/>
      <c r="X253" s="251"/>
      <c r="Y253" s="252"/>
      <c r="Z253" s="253"/>
      <c r="AA253" s="253"/>
      <c r="AB253" s="254"/>
      <c r="AC253" s="990"/>
      <c r="AD253" s="990"/>
      <c r="AE253" s="990"/>
      <c r="AF253" s="990"/>
      <c r="AG253" s="990"/>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4">
        <v>20</v>
      </c>
      <c r="B254" s="994">
        <v>1</v>
      </c>
      <c r="C254" s="269"/>
      <c r="D254" s="269"/>
      <c r="E254" s="269"/>
      <c r="F254" s="269"/>
      <c r="G254" s="269"/>
      <c r="H254" s="269"/>
      <c r="I254" s="269"/>
      <c r="J254" s="249"/>
      <c r="K254" s="250"/>
      <c r="L254" s="250"/>
      <c r="M254" s="250"/>
      <c r="N254" s="250"/>
      <c r="O254" s="250"/>
      <c r="P254" s="251"/>
      <c r="Q254" s="251"/>
      <c r="R254" s="251"/>
      <c r="S254" s="251"/>
      <c r="T254" s="251"/>
      <c r="U254" s="251"/>
      <c r="V254" s="251"/>
      <c r="W254" s="251"/>
      <c r="X254" s="251"/>
      <c r="Y254" s="252"/>
      <c r="Z254" s="253"/>
      <c r="AA254" s="253"/>
      <c r="AB254" s="254"/>
      <c r="AC254" s="990"/>
      <c r="AD254" s="990"/>
      <c r="AE254" s="990"/>
      <c r="AF254" s="990"/>
      <c r="AG254" s="990"/>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4">
        <v>21</v>
      </c>
      <c r="B255" s="994">
        <v>1</v>
      </c>
      <c r="C255" s="269"/>
      <c r="D255" s="269"/>
      <c r="E255" s="269"/>
      <c r="F255" s="269"/>
      <c r="G255" s="269"/>
      <c r="H255" s="269"/>
      <c r="I255" s="269"/>
      <c r="J255" s="249"/>
      <c r="K255" s="250"/>
      <c r="L255" s="250"/>
      <c r="M255" s="250"/>
      <c r="N255" s="250"/>
      <c r="O255" s="250"/>
      <c r="P255" s="251"/>
      <c r="Q255" s="251"/>
      <c r="R255" s="251"/>
      <c r="S255" s="251"/>
      <c r="T255" s="251"/>
      <c r="U255" s="251"/>
      <c r="V255" s="251"/>
      <c r="W255" s="251"/>
      <c r="X255" s="251"/>
      <c r="Y255" s="252"/>
      <c r="Z255" s="253"/>
      <c r="AA255" s="253"/>
      <c r="AB255" s="254"/>
      <c r="AC255" s="990"/>
      <c r="AD255" s="990"/>
      <c r="AE255" s="990"/>
      <c r="AF255" s="990"/>
      <c r="AG255" s="990"/>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4">
        <v>22</v>
      </c>
      <c r="B256" s="994">
        <v>1</v>
      </c>
      <c r="C256" s="269"/>
      <c r="D256" s="269"/>
      <c r="E256" s="269"/>
      <c r="F256" s="269"/>
      <c r="G256" s="269"/>
      <c r="H256" s="269"/>
      <c r="I256" s="269"/>
      <c r="J256" s="249"/>
      <c r="K256" s="250"/>
      <c r="L256" s="250"/>
      <c r="M256" s="250"/>
      <c r="N256" s="250"/>
      <c r="O256" s="250"/>
      <c r="P256" s="251"/>
      <c r="Q256" s="251"/>
      <c r="R256" s="251"/>
      <c r="S256" s="251"/>
      <c r="T256" s="251"/>
      <c r="U256" s="251"/>
      <c r="V256" s="251"/>
      <c r="W256" s="251"/>
      <c r="X256" s="251"/>
      <c r="Y256" s="252"/>
      <c r="Z256" s="253"/>
      <c r="AA256" s="253"/>
      <c r="AB256" s="254"/>
      <c r="AC256" s="990"/>
      <c r="AD256" s="990"/>
      <c r="AE256" s="990"/>
      <c r="AF256" s="990"/>
      <c r="AG256" s="990"/>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4">
        <v>23</v>
      </c>
      <c r="B257" s="994">
        <v>1</v>
      </c>
      <c r="C257" s="269"/>
      <c r="D257" s="269"/>
      <c r="E257" s="269"/>
      <c r="F257" s="269"/>
      <c r="G257" s="269"/>
      <c r="H257" s="269"/>
      <c r="I257" s="269"/>
      <c r="J257" s="249"/>
      <c r="K257" s="250"/>
      <c r="L257" s="250"/>
      <c r="M257" s="250"/>
      <c r="N257" s="250"/>
      <c r="O257" s="250"/>
      <c r="P257" s="251"/>
      <c r="Q257" s="251"/>
      <c r="R257" s="251"/>
      <c r="S257" s="251"/>
      <c r="T257" s="251"/>
      <c r="U257" s="251"/>
      <c r="V257" s="251"/>
      <c r="W257" s="251"/>
      <c r="X257" s="251"/>
      <c r="Y257" s="252"/>
      <c r="Z257" s="253"/>
      <c r="AA257" s="253"/>
      <c r="AB257" s="254"/>
      <c r="AC257" s="990"/>
      <c r="AD257" s="990"/>
      <c r="AE257" s="990"/>
      <c r="AF257" s="990"/>
      <c r="AG257" s="990"/>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4">
        <v>24</v>
      </c>
      <c r="B258" s="994">
        <v>1</v>
      </c>
      <c r="C258" s="269"/>
      <c r="D258" s="269"/>
      <c r="E258" s="269"/>
      <c r="F258" s="269"/>
      <c r="G258" s="269"/>
      <c r="H258" s="269"/>
      <c r="I258" s="269"/>
      <c r="J258" s="249"/>
      <c r="K258" s="250"/>
      <c r="L258" s="250"/>
      <c r="M258" s="250"/>
      <c r="N258" s="250"/>
      <c r="O258" s="250"/>
      <c r="P258" s="251"/>
      <c r="Q258" s="251"/>
      <c r="R258" s="251"/>
      <c r="S258" s="251"/>
      <c r="T258" s="251"/>
      <c r="U258" s="251"/>
      <c r="V258" s="251"/>
      <c r="W258" s="251"/>
      <c r="X258" s="251"/>
      <c r="Y258" s="252"/>
      <c r="Z258" s="253"/>
      <c r="AA258" s="253"/>
      <c r="AB258" s="254"/>
      <c r="AC258" s="990"/>
      <c r="AD258" s="990"/>
      <c r="AE258" s="990"/>
      <c r="AF258" s="990"/>
      <c r="AG258" s="990"/>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4">
        <v>25</v>
      </c>
      <c r="B259" s="994">
        <v>1</v>
      </c>
      <c r="C259" s="269"/>
      <c r="D259" s="269"/>
      <c r="E259" s="269"/>
      <c r="F259" s="269"/>
      <c r="G259" s="269"/>
      <c r="H259" s="269"/>
      <c r="I259" s="269"/>
      <c r="J259" s="249"/>
      <c r="K259" s="250"/>
      <c r="L259" s="250"/>
      <c r="M259" s="250"/>
      <c r="N259" s="250"/>
      <c r="O259" s="250"/>
      <c r="P259" s="251"/>
      <c r="Q259" s="251"/>
      <c r="R259" s="251"/>
      <c r="S259" s="251"/>
      <c r="T259" s="251"/>
      <c r="U259" s="251"/>
      <c r="V259" s="251"/>
      <c r="W259" s="251"/>
      <c r="X259" s="251"/>
      <c r="Y259" s="252"/>
      <c r="Z259" s="253"/>
      <c r="AA259" s="253"/>
      <c r="AB259" s="254"/>
      <c r="AC259" s="990"/>
      <c r="AD259" s="990"/>
      <c r="AE259" s="990"/>
      <c r="AF259" s="990"/>
      <c r="AG259" s="990"/>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4">
        <v>26</v>
      </c>
      <c r="B260" s="994">
        <v>1</v>
      </c>
      <c r="C260" s="269"/>
      <c r="D260" s="269"/>
      <c r="E260" s="269"/>
      <c r="F260" s="269"/>
      <c r="G260" s="269"/>
      <c r="H260" s="269"/>
      <c r="I260" s="269"/>
      <c r="J260" s="249"/>
      <c r="K260" s="250"/>
      <c r="L260" s="250"/>
      <c r="M260" s="250"/>
      <c r="N260" s="250"/>
      <c r="O260" s="250"/>
      <c r="P260" s="251"/>
      <c r="Q260" s="251"/>
      <c r="R260" s="251"/>
      <c r="S260" s="251"/>
      <c r="T260" s="251"/>
      <c r="U260" s="251"/>
      <c r="V260" s="251"/>
      <c r="W260" s="251"/>
      <c r="X260" s="251"/>
      <c r="Y260" s="252"/>
      <c r="Z260" s="253"/>
      <c r="AA260" s="253"/>
      <c r="AB260" s="254"/>
      <c r="AC260" s="990"/>
      <c r="AD260" s="990"/>
      <c r="AE260" s="990"/>
      <c r="AF260" s="990"/>
      <c r="AG260" s="990"/>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4">
        <v>27</v>
      </c>
      <c r="B261" s="994">
        <v>1</v>
      </c>
      <c r="C261" s="269"/>
      <c r="D261" s="269"/>
      <c r="E261" s="269"/>
      <c r="F261" s="269"/>
      <c r="G261" s="269"/>
      <c r="H261" s="269"/>
      <c r="I261" s="269"/>
      <c r="J261" s="249"/>
      <c r="K261" s="250"/>
      <c r="L261" s="250"/>
      <c r="M261" s="250"/>
      <c r="N261" s="250"/>
      <c r="O261" s="250"/>
      <c r="P261" s="251"/>
      <c r="Q261" s="251"/>
      <c r="R261" s="251"/>
      <c r="S261" s="251"/>
      <c r="T261" s="251"/>
      <c r="U261" s="251"/>
      <c r="V261" s="251"/>
      <c r="W261" s="251"/>
      <c r="X261" s="251"/>
      <c r="Y261" s="252"/>
      <c r="Z261" s="253"/>
      <c r="AA261" s="253"/>
      <c r="AB261" s="254"/>
      <c r="AC261" s="990"/>
      <c r="AD261" s="990"/>
      <c r="AE261" s="990"/>
      <c r="AF261" s="990"/>
      <c r="AG261" s="990"/>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4">
        <v>28</v>
      </c>
      <c r="B262" s="994">
        <v>1</v>
      </c>
      <c r="C262" s="269"/>
      <c r="D262" s="269"/>
      <c r="E262" s="269"/>
      <c r="F262" s="269"/>
      <c r="G262" s="269"/>
      <c r="H262" s="269"/>
      <c r="I262" s="269"/>
      <c r="J262" s="249"/>
      <c r="K262" s="250"/>
      <c r="L262" s="250"/>
      <c r="M262" s="250"/>
      <c r="N262" s="250"/>
      <c r="O262" s="250"/>
      <c r="P262" s="251"/>
      <c r="Q262" s="251"/>
      <c r="R262" s="251"/>
      <c r="S262" s="251"/>
      <c r="T262" s="251"/>
      <c r="U262" s="251"/>
      <c r="V262" s="251"/>
      <c r="W262" s="251"/>
      <c r="X262" s="251"/>
      <c r="Y262" s="252"/>
      <c r="Z262" s="253"/>
      <c r="AA262" s="253"/>
      <c r="AB262" s="254"/>
      <c r="AC262" s="990"/>
      <c r="AD262" s="990"/>
      <c r="AE262" s="990"/>
      <c r="AF262" s="990"/>
      <c r="AG262" s="990"/>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4">
        <v>29</v>
      </c>
      <c r="B263" s="994">
        <v>1</v>
      </c>
      <c r="C263" s="269"/>
      <c r="D263" s="269"/>
      <c r="E263" s="269"/>
      <c r="F263" s="269"/>
      <c r="G263" s="269"/>
      <c r="H263" s="269"/>
      <c r="I263" s="269"/>
      <c r="J263" s="249"/>
      <c r="K263" s="250"/>
      <c r="L263" s="250"/>
      <c r="M263" s="250"/>
      <c r="N263" s="250"/>
      <c r="O263" s="250"/>
      <c r="P263" s="251"/>
      <c r="Q263" s="251"/>
      <c r="R263" s="251"/>
      <c r="S263" s="251"/>
      <c r="T263" s="251"/>
      <c r="U263" s="251"/>
      <c r="V263" s="251"/>
      <c r="W263" s="251"/>
      <c r="X263" s="251"/>
      <c r="Y263" s="252"/>
      <c r="Z263" s="253"/>
      <c r="AA263" s="253"/>
      <c r="AB263" s="254"/>
      <c r="AC263" s="990"/>
      <c r="AD263" s="990"/>
      <c r="AE263" s="990"/>
      <c r="AF263" s="990"/>
      <c r="AG263" s="990"/>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4">
        <v>30</v>
      </c>
      <c r="B264" s="994">
        <v>1</v>
      </c>
      <c r="C264" s="269"/>
      <c r="D264" s="269"/>
      <c r="E264" s="269"/>
      <c r="F264" s="269"/>
      <c r="G264" s="269"/>
      <c r="H264" s="269"/>
      <c r="I264" s="269"/>
      <c r="J264" s="249"/>
      <c r="K264" s="250"/>
      <c r="L264" s="250"/>
      <c r="M264" s="250"/>
      <c r="N264" s="250"/>
      <c r="O264" s="250"/>
      <c r="P264" s="251"/>
      <c r="Q264" s="251"/>
      <c r="R264" s="251"/>
      <c r="S264" s="251"/>
      <c r="T264" s="251"/>
      <c r="U264" s="251"/>
      <c r="V264" s="251"/>
      <c r="W264" s="251"/>
      <c r="X264" s="251"/>
      <c r="Y264" s="252"/>
      <c r="Z264" s="253"/>
      <c r="AA264" s="253"/>
      <c r="AB264" s="254"/>
      <c r="AC264" s="990"/>
      <c r="AD264" s="990"/>
      <c r="AE264" s="990"/>
      <c r="AF264" s="990"/>
      <c r="AG264" s="990"/>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4"/>
      <c r="B267" s="274"/>
      <c r="C267" s="274" t="s">
        <v>24</v>
      </c>
      <c r="D267" s="274"/>
      <c r="E267" s="274"/>
      <c r="F267" s="274"/>
      <c r="G267" s="274"/>
      <c r="H267" s="274"/>
      <c r="I267" s="274"/>
      <c r="J267" s="992" t="s">
        <v>274</v>
      </c>
      <c r="K267" s="993"/>
      <c r="L267" s="993"/>
      <c r="M267" s="993"/>
      <c r="N267" s="993"/>
      <c r="O267" s="993"/>
      <c r="P267" s="135" t="s">
        <v>25</v>
      </c>
      <c r="Q267" s="135"/>
      <c r="R267" s="135"/>
      <c r="S267" s="135"/>
      <c r="T267" s="135"/>
      <c r="U267" s="135"/>
      <c r="V267" s="135"/>
      <c r="W267" s="135"/>
      <c r="X267" s="135"/>
      <c r="Y267" s="276" t="s">
        <v>319</v>
      </c>
      <c r="Z267" s="277"/>
      <c r="AA267" s="277"/>
      <c r="AB267" s="277"/>
      <c r="AC267" s="992" t="s">
        <v>310</v>
      </c>
      <c r="AD267" s="992"/>
      <c r="AE267" s="992"/>
      <c r="AF267" s="992"/>
      <c r="AG267" s="992"/>
      <c r="AH267" s="276" t="s">
        <v>236</v>
      </c>
      <c r="AI267" s="274"/>
      <c r="AJ267" s="274"/>
      <c r="AK267" s="274"/>
      <c r="AL267" s="274" t="s">
        <v>19</v>
      </c>
      <c r="AM267" s="274"/>
      <c r="AN267" s="274"/>
      <c r="AO267" s="278"/>
      <c r="AP267" s="991" t="s">
        <v>275</v>
      </c>
      <c r="AQ267" s="991"/>
      <c r="AR267" s="991"/>
      <c r="AS267" s="991"/>
      <c r="AT267" s="991"/>
      <c r="AU267" s="991"/>
      <c r="AV267" s="991"/>
      <c r="AW267" s="991"/>
      <c r="AX267" s="991"/>
      <c r="AY267" s="34">
        <f>$AY$265</f>
        <v>0</v>
      </c>
    </row>
    <row r="268" spans="1:51" ht="26.25" customHeight="1" x14ac:dyDescent="0.15">
      <c r="A268" s="994">
        <v>1</v>
      </c>
      <c r="B268" s="994">
        <v>1</v>
      </c>
      <c r="C268" s="269"/>
      <c r="D268" s="269"/>
      <c r="E268" s="269"/>
      <c r="F268" s="269"/>
      <c r="G268" s="269"/>
      <c r="H268" s="269"/>
      <c r="I268" s="269"/>
      <c r="J268" s="249"/>
      <c r="K268" s="250"/>
      <c r="L268" s="250"/>
      <c r="M268" s="250"/>
      <c r="N268" s="250"/>
      <c r="O268" s="250"/>
      <c r="P268" s="251"/>
      <c r="Q268" s="251"/>
      <c r="R268" s="251"/>
      <c r="S268" s="251"/>
      <c r="T268" s="251"/>
      <c r="U268" s="251"/>
      <c r="V268" s="251"/>
      <c r="W268" s="251"/>
      <c r="X268" s="251"/>
      <c r="Y268" s="252"/>
      <c r="Z268" s="253"/>
      <c r="AA268" s="253"/>
      <c r="AB268" s="254"/>
      <c r="AC268" s="990"/>
      <c r="AD268" s="990"/>
      <c r="AE268" s="990"/>
      <c r="AF268" s="990"/>
      <c r="AG268" s="990"/>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4">
        <v>2</v>
      </c>
      <c r="B269" s="994">
        <v>1</v>
      </c>
      <c r="C269" s="269"/>
      <c r="D269" s="269"/>
      <c r="E269" s="269"/>
      <c r="F269" s="269"/>
      <c r="G269" s="269"/>
      <c r="H269" s="269"/>
      <c r="I269" s="269"/>
      <c r="J269" s="249"/>
      <c r="K269" s="250"/>
      <c r="L269" s="250"/>
      <c r="M269" s="250"/>
      <c r="N269" s="250"/>
      <c r="O269" s="250"/>
      <c r="P269" s="251"/>
      <c r="Q269" s="251"/>
      <c r="R269" s="251"/>
      <c r="S269" s="251"/>
      <c r="T269" s="251"/>
      <c r="U269" s="251"/>
      <c r="V269" s="251"/>
      <c r="W269" s="251"/>
      <c r="X269" s="251"/>
      <c r="Y269" s="252"/>
      <c r="Z269" s="253"/>
      <c r="AA269" s="253"/>
      <c r="AB269" s="254"/>
      <c r="AC269" s="990"/>
      <c r="AD269" s="990"/>
      <c r="AE269" s="990"/>
      <c r="AF269" s="990"/>
      <c r="AG269" s="990"/>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4">
        <v>3</v>
      </c>
      <c r="B270" s="994">
        <v>1</v>
      </c>
      <c r="C270" s="269"/>
      <c r="D270" s="269"/>
      <c r="E270" s="269"/>
      <c r="F270" s="269"/>
      <c r="G270" s="269"/>
      <c r="H270" s="269"/>
      <c r="I270" s="269"/>
      <c r="J270" s="249"/>
      <c r="K270" s="250"/>
      <c r="L270" s="250"/>
      <c r="M270" s="250"/>
      <c r="N270" s="250"/>
      <c r="O270" s="250"/>
      <c r="P270" s="251"/>
      <c r="Q270" s="251"/>
      <c r="R270" s="251"/>
      <c r="S270" s="251"/>
      <c r="T270" s="251"/>
      <c r="U270" s="251"/>
      <c r="V270" s="251"/>
      <c r="W270" s="251"/>
      <c r="X270" s="251"/>
      <c r="Y270" s="252"/>
      <c r="Z270" s="253"/>
      <c r="AA270" s="253"/>
      <c r="AB270" s="254"/>
      <c r="AC270" s="990"/>
      <c r="AD270" s="990"/>
      <c r="AE270" s="990"/>
      <c r="AF270" s="990"/>
      <c r="AG270" s="990"/>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4">
        <v>4</v>
      </c>
      <c r="B271" s="994">
        <v>1</v>
      </c>
      <c r="C271" s="269"/>
      <c r="D271" s="269"/>
      <c r="E271" s="269"/>
      <c r="F271" s="269"/>
      <c r="G271" s="269"/>
      <c r="H271" s="269"/>
      <c r="I271" s="269"/>
      <c r="J271" s="249"/>
      <c r="K271" s="250"/>
      <c r="L271" s="250"/>
      <c r="M271" s="250"/>
      <c r="N271" s="250"/>
      <c r="O271" s="250"/>
      <c r="P271" s="251"/>
      <c r="Q271" s="251"/>
      <c r="R271" s="251"/>
      <c r="S271" s="251"/>
      <c r="T271" s="251"/>
      <c r="U271" s="251"/>
      <c r="V271" s="251"/>
      <c r="W271" s="251"/>
      <c r="X271" s="251"/>
      <c r="Y271" s="252"/>
      <c r="Z271" s="253"/>
      <c r="AA271" s="253"/>
      <c r="AB271" s="254"/>
      <c r="AC271" s="990"/>
      <c r="AD271" s="990"/>
      <c r="AE271" s="990"/>
      <c r="AF271" s="990"/>
      <c r="AG271" s="990"/>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4">
        <v>5</v>
      </c>
      <c r="B272" s="994">
        <v>1</v>
      </c>
      <c r="C272" s="269"/>
      <c r="D272" s="269"/>
      <c r="E272" s="269"/>
      <c r="F272" s="269"/>
      <c r="G272" s="269"/>
      <c r="H272" s="269"/>
      <c r="I272" s="269"/>
      <c r="J272" s="249"/>
      <c r="K272" s="250"/>
      <c r="L272" s="250"/>
      <c r="M272" s="250"/>
      <c r="N272" s="250"/>
      <c r="O272" s="250"/>
      <c r="P272" s="251"/>
      <c r="Q272" s="251"/>
      <c r="R272" s="251"/>
      <c r="S272" s="251"/>
      <c r="T272" s="251"/>
      <c r="U272" s="251"/>
      <c r="V272" s="251"/>
      <c r="W272" s="251"/>
      <c r="X272" s="251"/>
      <c r="Y272" s="252"/>
      <c r="Z272" s="253"/>
      <c r="AA272" s="253"/>
      <c r="AB272" s="254"/>
      <c r="AC272" s="990"/>
      <c r="AD272" s="990"/>
      <c r="AE272" s="990"/>
      <c r="AF272" s="990"/>
      <c r="AG272" s="990"/>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4">
        <v>6</v>
      </c>
      <c r="B273" s="994">
        <v>1</v>
      </c>
      <c r="C273" s="269"/>
      <c r="D273" s="269"/>
      <c r="E273" s="269"/>
      <c r="F273" s="269"/>
      <c r="G273" s="269"/>
      <c r="H273" s="269"/>
      <c r="I273" s="269"/>
      <c r="J273" s="249"/>
      <c r="K273" s="250"/>
      <c r="L273" s="250"/>
      <c r="M273" s="250"/>
      <c r="N273" s="250"/>
      <c r="O273" s="250"/>
      <c r="P273" s="251"/>
      <c r="Q273" s="251"/>
      <c r="R273" s="251"/>
      <c r="S273" s="251"/>
      <c r="T273" s="251"/>
      <c r="U273" s="251"/>
      <c r="V273" s="251"/>
      <c r="W273" s="251"/>
      <c r="X273" s="251"/>
      <c r="Y273" s="252"/>
      <c r="Z273" s="253"/>
      <c r="AA273" s="253"/>
      <c r="AB273" s="254"/>
      <c r="AC273" s="990"/>
      <c r="AD273" s="990"/>
      <c r="AE273" s="990"/>
      <c r="AF273" s="990"/>
      <c r="AG273" s="990"/>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4">
        <v>7</v>
      </c>
      <c r="B274" s="994">
        <v>1</v>
      </c>
      <c r="C274" s="269"/>
      <c r="D274" s="269"/>
      <c r="E274" s="269"/>
      <c r="F274" s="269"/>
      <c r="G274" s="269"/>
      <c r="H274" s="269"/>
      <c r="I274" s="269"/>
      <c r="J274" s="249"/>
      <c r="K274" s="250"/>
      <c r="L274" s="250"/>
      <c r="M274" s="250"/>
      <c r="N274" s="250"/>
      <c r="O274" s="250"/>
      <c r="P274" s="251"/>
      <c r="Q274" s="251"/>
      <c r="R274" s="251"/>
      <c r="S274" s="251"/>
      <c r="T274" s="251"/>
      <c r="U274" s="251"/>
      <c r="V274" s="251"/>
      <c r="W274" s="251"/>
      <c r="X274" s="251"/>
      <c r="Y274" s="252"/>
      <c r="Z274" s="253"/>
      <c r="AA274" s="253"/>
      <c r="AB274" s="254"/>
      <c r="AC274" s="990"/>
      <c r="AD274" s="990"/>
      <c r="AE274" s="990"/>
      <c r="AF274" s="990"/>
      <c r="AG274" s="990"/>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4">
        <v>8</v>
      </c>
      <c r="B275" s="994">
        <v>1</v>
      </c>
      <c r="C275" s="269"/>
      <c r="D275" s="269"/>
      <c r="E275" s="269"/>
      <c r="F275" s="269"/>
      <c r="G275" s="269"/>
      <c r="H275" s="269"/>
      <c r="I275" s="269"/>
      <c r="J275" s="249"/>
      <c r="K275" s="250"/>
      <c r="L275" s="250"/>
      <c r="M275" s="250"/>
      <c r="N275" s="250"/>
      <c r="O275" s="250"/>
      <c r="P275" s="251"/>
      <c r="Q275" s="251"/>
      <c r="R275" s="251"/>
      <c r="S275" s="251"/>
      <c r="T275" s="251"/>
      <c r="U275" s="251"/>
      <c r="V275" s="251"/>
      <c r="W275" s="251"/>
      <c r="X275" s="251"/>
      <c r="Y275" s="252"/>
      <c r="Z275" s="253"/>
      <c r="AA275" s="253"/>
      <c r="AB275" s="254"/>
      <c r="AC275" s="990"/>
      <c r="AD275" s="990"/>
      <c r="AE275" s="990"/>
      <c r="AF275" s="990"/>
      <c r="AG275" s="990"/>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4">
        <v>9</v>
      </c>
      <c r="B276" s="994">
        <v>1</v>
      </c>
      <c r="C276" s="269"/>
      <c r="D276" s="269"/>
      <c r="E276" s="269"/>
      <c r="F276" s="269"/>
      <c r="G276" s="269"/>
      <c r="H276" s="269"/>
      <c r="I276" s="269"/>
      <c r="J276" s="249"/>
      <c r="K276" s="250"/>
      <c r="L276" s="250"/>
      <c r="M276" s="250"/>
      <c r="N276" s="250"/>
      <c r="O276" s="250"/>
      <c r="P276" s="251"/>
      <c r="Q276" s="251"/>
      <c r="R276" s="251"/>
      <c r="S276" s="251"/>
      <c r="T276" s="251"/>
      <c r="U276" s="251"/>
      <c r="V276" s="251"/>
      <c r="W276" s="251"/>
      <c r="X276" s="251"/>
      <c r="Y276" s="252"/>
      <c r="Z276" s="253"/>
      <c r="AA276" s="253"/>
      <c r="AB276" s="254"/>
      <c r="AC276" s="990"/>
      <c r="AD276" s="990"/>
      <c r="AE276" s="990"/>
      <c r="AF276" s="990"/>
      <c r="AG276" s="990"/>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4">
        <v>10</v>
      </c>
      <c r="B277" s="994">
        <v>1</v>
      </c>
      <c r="C277" s="269"/>
      <c r="D277" s="269"/>
      <c r="E277" s="269"/>
      <c r="F277" s="269"/>
      <c r="G277" s="269"/>
      <c r="H277" s="269"/>
      <c r="I277" s="269"/>
      <c r="J277" s="249"/>
      <c r="K277" s="250"/>
      <c r="L277" s="250"/>
      <c r="M277" s="250"/>
      <c r="N277" s="250"/>
      <c r="O277" s="250"/>
      <c r="P277" s="251"/>
      <c r="Q277" s="251"/>
      <c r="R277" s="251"/>
      <c r="S277" s="251"/>
      <c r="T277" s="251"/>
      <c r="U277" s="251"/>
      <c r="V277" s="251"/>
      <c r="W277" s="251"/>
      <c r="X277" s="251"/>
      <c r="Y277" s="252"/>
      <c r="Z277" s="253"/>
      <c r="AA277" s="253"/>
      <c r="AB277" s="254"/>
      <c r="AC277" s="990"/>
      <c r="AD277" s="990"/>
      <c r="AE277" s="990"/>
      <c r="AF277" s="990"/>
      <c r="AG277" s="990"/>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4">
        <v>11</v>
      </c>
      <c r="B278" s="994">
        <v>1</v>
      </c>
      <c r="C278" s="269"/>
      <c r="D278" s="269"/>
      <c r="E278" s="269"/>
      <c r="F278" s="269"/>
      <c r="G278" s="269"/>
      <c r="H278" s="269"/>
      <c r="I278" s="269"/>
      <c r="J278" s="249"/>
      <c r="K278" s="250"/>
      <c r="L278" s="250"/>
      <c r="M278" s="250"/>
      <c r="N278" s="250"/>
      <c r="O278" s="250"/>
      <c r="P278" s="251"/>
      <c r="Q278" s="251"/>
      <c r="R278" s="251"/>
      <c r="S278" s="251"/>
      <c r="T278" s="251"/>
      <c r="U278" s="251"/>
      <c r="V278" s="251"/>
      <c r="W278" s="251"/>
      <c r="X278" s="251"/>
      <c r="Y278" s="252"/>
      <c r="Z278" s="253"/>
      <c r="AA278" s="253"/>
      <c r="AB278" s="254"/>
      <c r="AC278" s="990"/>
      <c r="AD278" s="990"/>
      <c r="AE278" s="990"/>
      <c r="AF278" s="990"/>
      <c r="AG278" s="990"/>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4">
        <v>12</v>
      </c>
      <c r="B279" s="994">
        <v>1</v>
      </c>
      <c r="C279" s="269"/>
      <c r="D279" s="269"/>
      <c r="E279" s="269"/>
      <c r="F279" s="269"/>
      <c r="G279" s="269"/>
      <c r="H279" s="269"/>
      <c r="I279" s="269"/>
      <c r="J279" s="249"/>
      <c r="K279" s="250"/>
      <c r="L279" s="250"/>
      <c r="M279" s="250"/>
      <c r="N279" s="250"/>
      <c r="O279" s="250"/>
      <c r="P279" s="251"/>
      <c r="Q279" s="251"/>
      <c r="R279" s="251"/>
      <c r="S279" s="251"/>
      <c r="T279" s="251"/>
      <c r="U279" s="251"/>
      <c r="V279" s="251"/>
      <c r="W279" s="251"/>
      <c r="X279" s="251"/>
      <c r="Y279" s="252"/>
      <c r="Z279" s="253"/>
      <c r="AA279" s="253"/>
      <c r="AB279" s="254"/>
      <c r="AC279" s="990"/>
      <c r="AD279" s="990"/>
      <c r="AE279" s="990"/>
      <c r="AF279" s="990"/>
      <c r="AG279" s="990"/>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4">
        <v>13</v>
      </c>
      <c r="B280" s="994">
        <v>1</v>
      </c>
      <c r="C280" s="269"/>
      <c r="D280" s="269"/>
      <c r="E280" s="269"/>
      <c r="F280" s="269"/>
      <c r="G280" s="269"/>
      <c r="H280" s="269"/>
      <c r="I280" s="269"/>
      <c r="J280" s="249"/>
      <c r="K280" s="250"/>
      <c r="L280" s="250"/>
      <c r="M280" s="250"/>
      <c r="N280" s="250"/>
      <c r="O280" s="250"/>
      <c r="P280" s="251"/>
      <c r="Q280" s="251"/>
      <c r="R280" s="251"/>
      <c r="S280" s="251"/>
      <c r="T280" s="251"/>
      <c r="U280" s="251"/>
      <c r="V280" s="251"/>
      <c r="W280" s="251"/>
      <c r="X280" s="251"/>
      <c r="Y280" s="252"/>
      <c r="Z280" s="253"/>
      <c r="AA280" s="253"/>
      <c r="AB280" s="254"/>
      <c r="AC280" s="990"/>
      <c r="AD280" s="990"/>
      <c r="AE280" s="990"/>
      <c r="AF280" s="990"/>
      <c r="AG280" s="990"/>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4">
        <v>14</v>
      </c>
      <c r="B281" s="994">
        <v>1</v>
      </c>
      <c r="C281" s="269"/>
      <c r="D281" s="269"/>
      <c r="E281" s="269"/>
      <c r="F281" s="269"/>
      <c r="G281" s="269"/>
      <c r="H281" s="269"/>
      <c r="I281" s="269"/>
      <c r="J281" s="249"/>
      <c r="K281" s="250"/>
      <c r="L281" s="250"/>
      <c r="M281" s="250"/>
      <c r="N281" s="250"/>
      <c r="O281" s="250"/>
      <c r="P281" s="251"/>
      <c r="Q281" s="251"/>
      <c r="R281" s="251"/>
      <c r="S281" s="251"/>
      <c r="T281" s="251"/>
      <c r="U281" s="251"/>
      <c r="V281" s="251"/>
      <c r="W281" s="251"/>
      <c r="X281" s="251"/>
      <c r="Y281" s="252"/>
      <c r="Z281" s="253"/>
      <c r="AA281" s="253"/>
      <c r="AB281" s="254"/>
      <c r="AC281" s="990"/>
      <c r="AD281" s="990"/>
      <c r="AE281" s="990"/>
      <c r="AF281" s="990"/>
      <c r="AG281" s="990"/>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4">
        <v>15</v>
      </c>
      <c r="B282" s="994">
        <v>1</v>
      </c>
      <c r="C282" s="269"/>
      <c r="D282" s="269"/>
      <c r="E282" s="269"/>
      <c r="F282" s="269"/>
      <c r="G282" s="269"/>
      <c r="H282" s="269"/>
      <c r="I282" s="269"/>
      <c r="J282" s="249"/>
      <c r="K282" s="250"/>
      <c r="L282" s="250"/>
      <c r="M282" s="250"/>
      <c r="N282" s="250"/>
      <c r="O282" s="250"/>
      <c r="P282" s="251"/>
      <c r="Q282" s="251"/>
      <c r="R282" s="251"/>
      <c r="S282" s="251"/>
      <c r="T282" s="251"/>
      <c r="U282" s="251"/>
      <c r="V282" s="251"/>
      <c r="W282" s="251"/>
      <c r="X282" s="251"/>
      <c r="Y282" s="252"/>
      <c r="Z282" s="253"/>
      <c r="AA282" s="253"/>
      <c r="AB282" s="254"/>
      <c r="AC282" s="990"/>
      <c r="AD282" s="990"/>
      <c r="AE282" s="990"/>
      <c r="AF282" s="990"/>
      <c r="AG282" s="990"/>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4">
        <v>16</v>
      </c>
      <c r="B283" s="994">
        <v>1</v>
      </c>
      <c r="C283" s="269"/>
      <c r="D283" s="269"/>
      <c r="E283" s="269"/>
      <c r="F283" s="269"/>
      <c r="G283" s="269"/>
      <c r="H283" s="269"/>
      <c r="I283" s="269"/>
      <c r="J283" s="249"/>
      <c r="K283" s="250"/>
      <c r="L283" s="250"/>
      <c r="M283" s="250"/>
      <c r="N283" s="250"/>
      <c r="O283" s="250"/>
      <c r="P283" s="251"/>
      <c r="Q283" s="251"/>
      <c r="R283" s="251"/>
      <c r="S283" s="251"/>
      <c r="T283" s="251"/>
      <c r="U283" s="251"/>
      <c r="V283" s="251"/>
      <c r="W283" s="251"/>
      <c r="X283" s="251"/>
      <c r="Y283" s="252"/>
      <c r="Z283" s="253"/>
      <c r="AA283" s="253"/>
      <c r="AB283" s="254"/>
      <c r="AC283" s="990"/>
      <c r="AD283" s="990"/>
      <c r="AE283" s="990"/>
      <c r="AF283" s="990"/>
      <c r="AG283" s="990"/>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4">
        <v>17</v>
      </c>
      <c r="B284" s="994">
        <v>1</v>
      </c>
      <c r="C284" s="269"/>
      <c r="D284" s="269"/>
      <c r="E284" s="269"/>
      <c r="F284" s="269"/>
      <c r="G284" s="269"/>
      <c r="H284" s="269"/>
      <c r="I284" s="269"/>
      <c r="J284" s="249"/>
      <c r="K284" s="250"/>
      <c r="L284" s="250"/>
      <c r="M284" s="250"/>
      <c r="N284" s="250"/>
      <c r="O284" s="250"/>
      <c r="P284" s="251"/>
      <c r="Q284" s="251"/>
      <c r="R284" s="251"/>
      <c r="S284" s="251"/>
      <c r="T284" s="251"/>
      <c r="U284" s="251"/>
      <c r="V284" s="251"/>
      <c r="W284" s="251"/>
      <c r="X284" s="251"/>
      <c r="Y284" s="252"/>
      <c r="Z284" s="253"/>
      <c r="AA284" s="253"/>
      <c r="AB284" s="254"/>
      <c r="AC284" s="990"/>
      <c r="AD284" s="990"/>
      <c r="AE284" s="990"/>
      <c r="AF284" s="990"/>
      <c r="AG284" s="990"/>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4">
        <v>18</v>
      </c>
      <c r="B285" s="994">
        <v>1</v>
      </c>
      <c r="C285" s="269"/>
      <c r="D285" s="269"/>
      <c r="E285" s="269"/>
      <c r="F285" s="269"/>
      <c r="G285" s="269"/>
      <c r="H285" s="269"/>
      <c r="I285" s="269"/>
      <c r="J285" s="249"/>
      <c r="K285" s="250"/>
      <c r="L285" s="250"/>
      <c r="M285" s="250"/>
      <c r="N285" s="250"/>
      <c r="O285" s="250"/>
      <c r="P285" s="251"/>
      <c r="Q285" s="251"/>
      <c r="R285" s="251"/>
      <c r="S285" s="251"/>
      <c r="T285" s="251"/>
      <c r="U285" s="251"/>
      <c r="V285" s="251"/>
      <c r="W285" s="251"/>
      <c r="X285" s="251"/>
      <c r="Y285" s="252"/>
      <c r="Z285" s="253"/>
      <c r="AA285" s="253"/>
      <c r="AB285" s="254"/>
      <c r="AC285" s="990"/>
      <c r="AD285" s="990"/>
      <c r="AE285" s="990"/>
      <c r="AF285" s="990"/>
      <c r="AG285" s="990"/>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4">
        <v>19</v>
      </c>
      <c r="B286" s="994">
        <v>1</v>
      </c>
      <c r="C286" s="269"/>
      <c r="D286" s="269"/>
      <c r="E286" s="269"/>
      <c r="F286" s="269"/>
      <c r="G286" s="269"/>
      <c r="H286" s="269"/>
      <c r="I286" s="269"/>
      <c r="J286" s="249"/>
      <c r="K286" s="250"/>
      <c r="L286" s="250"/>
      <c r="M286" s="250"/>
      <c r="N286" s="250"/>
      <c r="O286" s="250"/>
      <c r="P286" s="251"/>
      <c r="Q286" s="251"/>
      <c r="R286" s="251"/>
      <c r="S286" s="251"/>
      <c r="T286" s="251"/>
      <c r="U286" s="251"/>
      <c r="V286" s="251"/>
      <c r="W286" s="251"/>
      <c r="X286" s="251"/>
      <c r="Y286" s="252"/>
      <c r="Z286" s="253"/>
      <c r="AA286" s="253"/>
      <c r="AB286" s="254"/>
      <c r="AC286" s="990"/>
      <c r="AD286" s="990"/>
      <c r="AE286" s="990"/>
      <c r="AF286" s="990"/>
      <c r="AG286" s="990"/>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4">
        <v>20</v>
      </c>
      <c r="B287" s="994">
        <v>1</v>
      </c>
      <c r="C287" s="269"/>
      <c r="D287" s="269"/>
      <c r="E287" s="269"/>
      <c r="F287" s="269"/>
      <c r="G287" s="269"/>
      <c r="H287" s="269"/>
      <c r="I287" s="269"/>
      <c r="J287" s="249"/>
      <c r="K287" s="250"/>
      <c r="L287" s="250"/>
      <c r="M287" s="250"/>
      <c r="N287" s="250"/>
      <c r="O287" s="250"/>
      <c r="P287" s="251"/>
      <c r="Q287" s="251"/>
      <c r="R287" s="251"/>
      <c r="S287" s="251"/>
      <c r="T287" s="251"/>
      <c r="U287" s="251"/>
      <c r="V287" s="251"/>
      <c r="W287" s="251"/>
      <c r="X287" s="251"/>
      <c r="Y287" s="252"/>
      <c r="Z287" s="253"/>
      <c r="AA287" s="253"/>
      <c r="AB287" s="254"/>
      <c r="AC287" s="990"/>
      <c r="AD287" s="990"/>
      <c r="AE287" s="990"/>
      <c r="AF287" s="990"/>
      <c r="AG287" s="990"/>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4">
        <v>21</v>
      </c>
      <c r="B288" s="994">
        <v>1</v>
      </c>
      <c r="C288" s="269"/>
      <c r="D288" s="269"/>
      <c r="E288" s="269"/>
      <c r="F288" s="269"/>
      <c r="G288" s="269"/>
      <c r="H288" s="269"/>
      <c r="I288" s="269"/>
      <c r="J288" s="249"/>
      <c r="K288" s="250"/>
      <c r="L288" s="250"/>
      <c r="M288" s="250"/>
      <c r="N288" s="250"/>
      <c r="O288" s="250"/>
      <c r="P288" s="251"/>
      <c r="Q288" s="251"/>
      <c r="R288" s="251"/>
      <c r="S288" s="251"/>
      <c r="T288" s="251"/>
      <c r="U288" s="251"/>
      <c r="V288" s="251"/>
      <c r="W288" s="251"/>
      <c r="X288" s="251"/>
      <c r="Y288" s="252"/>
      <c r="Z288" s="253"/>
      <c r="AA288" s="253"/>
      <c r="AB288" s="254"/>
      <c r="AC288" s="990"/>
      <c r="AD288" s="990"/>
      <c r="AE288" s="990"/>
      <c r="AF288" s="990"/>
      <c r="AG288" s="990"/>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4">
        <v>22</v>
      </c>
      <c r="B289" s="994">
        <v>1</v>
      </c>
      <c r="C289" s="269"/>
      <c r="D289" s="269"/>
      <c r="E289" s="269"/>
      <c r="F289" s="269"/>
      <c r="G289" s="269"/>
      <c r="H289" s="269"/>
      <c r="I289" s="269"/>
      <c r="J289" s="249"/>
      <c r="K289" s="250"/>
      <c r="L289" s="250"/>
      <c r="M289" s="250"/>
      <c r="N289" s="250"/>
      <c r="O289" s="250"/>
      <c r="P289" s="251"/>
      <c r="Q289" s="251"/>
      <c r="R289" s="251"/>
      <c r="S289" s="251"/>
      <c r="T289" s="251"/>
      <c r="U289" s="251"/>
      <c r="V289" s="251"/>
      <c r="W289" s="251"/>
      <c r="X289" s="251"/>
      <c r="Y289" s="252"/>
      <c r="Z289" s="253"/>
      <c r="AA289" s="253"/>
      <c r="AB289" s="254"/>
      <c r="AC289" s="990"/>
      <c r="AD289" s="990"/>
      <c r="AE289" s="990"/>
      <c r="AF289" s="990"/>
      <c r="AG289" s="990"/>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4">
        <v>23</v>
      </c>
      <c r="B290" s="994">
        <v>1</v>
      </c>
      <c r="C290" s="269"/>
      <c r="D290" s="269"/>
      <c r="E290" s="269"/>
      <c r="F290" s="269"/>
      <c r="G290" s="269"/>
      <c r="H290" s="269"/>
      <c r="I290" s="269"/>
      <c r="J290" s="249"/>
      <c r="K290" s="250"/>
      <c r="L290" s="250"/>
      <c r="M290" s="250"/>
      <c r="N290" s="250"/>
      <c r="O290" s="250"/>
      <c r="P290" s="251"/>
      <c r="Q290" s="251"/>
      <c r="R290" s="251"/>
      <c r="S290" s="251"/>
      <c r="T290" s="251"/>
      <c r="U290" s="251"/>
      <c r="V290" s="251"/>
      <c r="W290" s="251"/>
      <c r="X290" s="251"/>
      <c r="Y290" s="252"/>
      <c r="Z290" s="253"/>
      <c r="AA290" s="253"/>
      <c r="AB290" s="254"/>
      <c r="AC290" s="990"/>
      <c r="AD290" s="990"/>
      <c r="AE290" s="990"/>
      <c r="AF290" s="990"/>
      <c r="AG290" s="990"/>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4">
        <v>24</v>
      </c>
      <c r="B291" s="994">
        <v>1</v>
      </c>
      <c r="C291" s="269"/>
      <c r="D291" s="269"/>
      <c r="E291" s="269"/>
      <c r="F291" s="269"/>
      <c r="G291" s="269"/>
      <c r="H291" s="269"/>
      <c r="I291" s="269"/>
      <c r="J291" s="249"/>
      <c r="K291" s="250"/>
      <c r="L291" s="250"/>
      <c r="M291" s="250"/>
      <c r="N291" s="250"/>
      <c r="O291" s="250"/>
      <c r="P291" s="251"/>
      <c r="Q291" s="251"/>
      <c r="R291" s="251"/>
      <c r="S291" s="251"/>
      <c r="T291" s="251"/>
      <c r="U291" s="251"/>
      <c r="V291" s="251"/>
      <c r="W291" s="251"/>
      <c r="X291" s="251"/>
      <c r="Y291" s="252"/>
      <c r="Z291" s="253"/>
      <c r="AA291" s="253"/>
      <c r="AB291" s="254"/>
      <c r="AC291" s="990"/>
      <c r="AD291" s="990"/>
      <c r="AE291" s="990"/>
      <c r="AF291" s="990"/>
      <c r="AG291" s="990"/>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4">
        <v>25</v>
      </c>
      <c r="B292" s="994">
        <v>1</v>
      </c>
      <c r="C292" s="269"/>
      <c r="D292" s="269"/>
      <c r="E292" s="269"/>
      <c r="F292" s="269"/>
      <c r="G292" s="269"/>
      <c r="H292" s="269"/>
      <c r="I292" s="269"/>
      <c r="J292" s="249"/>
      <c r="K292" s="250"/>
      <c r="L292" s="250"/>
      <c r="M292" s="250"/>
      <c r="N292" s="250"/>
      <c r="O292" s="250"/>
      <c r="P292" s="251"/>
      <c r="Q292" s="251"/>
      <c r="R292" s="251"/>
      <c r="S292" s="251"/>
      <c r="T292" s="251"/>
      <c r="U292" s="251"/>
      <c r="V292" s="251"/>
      <c r="W292" s="251"/>
      <c r="X292" s="251"/>
      <c r="Y292" s="252"/>
      <c r="Z292" s="253"/>
      <c r="AA292" s="253"/>
      <c r="AB292" s="254"/>
      <c r="AC292" s="990"/>
      <c r="AD292" s="990"/>
      <c r="AE292" s="990"/>
      <c r="AF292" s="990"/>
      <c r="AG292" s="990"/>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4">
        <v>26</v>
      </c>
      <c r="B293" s="994">
        <v>1</v>
      </c>
      <c r="C293" s="269"/>
      <c r="D293" s="269"/>
      <c r="E293" s="269"/>
      <c r="F293" s="269"/>
      <c r="G293" s="269"/>
      <c r="H293" s="269"/>
      <c r="I293" s="269"/>
      <c r="J293" s="249"/>
      <c r="K293" s="250"/>
      <c r="L293" s="250"/>
      <c r="M293" s="250"/>
      <c r="N293" s="250"/>
      <c r="O293" s="250"/>
      <c r="P293" s="251"/>
      <c r="Q293" s="251"/>
      <c r="R293" s="251"/>
      <c r="S293" s="251"/>
      <c r="T293" s="251"/>
      <c r="U293" s="251"/>
      <c r="V293" s="251"/>
      <c r="W293" s="251"/>
      <c r="X293" s="251"/>
      <c r="Y293" s="252"/>
      <c r="Z293" s="253"/>
      <c r="AA293" s="253"/>
      <c r="AB293" s="254"/>
      <c r="AC293" s="990"/>
      <c r="AD293" s="990"/>
      <c r="AE293" s="990"/>
      <c r="AF293" s="990"/>
      <c r="AG293" s="990"/>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4">
        <v>27</v>
      </c>
      <c r="B294" s="994">
        <v>1</v>
      </c>
      <c r="C294" s="269"/>
      <c r="D294" s="269"/>
      <c r="E294" s="269"/>
      <c r="F294" s="269"/>
      <c r="G294" s="269"/>
      <c r="H294" s="269"/>
      <c r="I294" s="269"/>
      <c r="J294" s="249"/>
      <c r="K294" s="250"/>
      <c r="L294" s="250"/>
      <c r="M294" s="250"/>
      <c r="N294" s="250"/>
      <c r="O294" s="250"/>
      <c r="P294" s="251"/>
      <c r="Q294" s="251"/>
      <c r="R294" s="251"/>
      <c r="S294" s="251"/>
      <c r="T294" s="251"/>
      <c r="U294" s="251"/>
      <c r="V294" s="251"/>
      <c r="W294" s="251"/>
      <c r="X294" s="251"/>
      <c r="Y294" s="252"/>
      <c r="Z294" s="253"/>
      <c r="AA294" s="253"/>
      <c r="AB294" s="254"/>
      <c r="AC294" s="990"/>
      <c r="AD294" s="990"/>
      <c r="AE294" s="990"/>
      <c r="AF294" s="990"/>
      <c r="AG294" s="990"/>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4">
        <v>28</v>
      </c>
      <c r="B295" s="994">
        <v>1</v>
      </c>
      <c r="C295" s="269"/>
      <c r="D295" s="269"/>
      <c r="E295" s="269"/>
      <c r="F295" s="269"/>
      <c r="G295" s="269"/>
      <c r="H295" s="269"/>
      <c r="I295" s="269"/>
      <c r="J295" s="249"/>
      <c r="K295" s="250"/>
      <c r="L295" s="250"/>
      <c r="M295" s="250"/>
      <c r="N295" s="250"/>
      <c r="O295" s="250"/>
      <c r="P295" s="251"/>
      <c r="Q295" s="251"/>
      <c r="R295" s="251"/>
      <c r="S295" s="251"/>
      <c r="T295" s="251"/>
      <c r="U295" s="251"/>
      <c r="V295" s="251"/>
      <c r="W295" s="251"/>
      <c r="X295" s="251"/>
      <c r="Y295" s="252"/>
      <c r="Z295" s="253"/>
      <c r="AA295" s="253"/>
      <c r="AB295" s="254"/>
      <c r="AC295" s="990"/>
      <c r="AD295" s="990"/>
      <c r="AE295" s="990"/>
      <c r="AF295" s="990"/>
      <c r="AG295" s="990"/>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4">
        <v>29</v>
      </c>
      <c r="B296" s="994">
        <v>1</v>
      </c>
      <c r="C296" s="269"/>
      <c r="D296" s="269"/>
      <c r="E296" s="269"/>
      <c r="F296" s="269"/>
      <c r="G296" s="269"/>
      <c r="H296" s="269"/>
      <c r="I296" s="269"/>
      <c r="J296" s="249"/>
      <c r="K296" s="250"/>
      <c r="L296" s="250"/>
      <c r="M296" s="250"/>
      <c r="N296" s="250"/>
      <c r="O296" s="250"/>
      <c r="P296" s="251"/>
      <c r="Q296" s="251"/>
      <c r="R296" s="251"/>
      <c r="S296" s="251"/>
      <c r="T296" s="251"/>
      <c r="U296" s="251"/>
      <c r="V296" s="251"/>
      <c r="W296" s="251"/>
      <c r="X296" s="251"/>
      <c r="Y296" s="252"/>
      <c r="Z296" s="253"/>
      <c r="AA296" s="253"/>
      <c r="AB296" s="254"/>
      <c r="AC296" s="990"/>
      <c r="AD296" s="990"/>
      <c r="AE296" s="990"/>
      <c r="AF296" s="990"/>
      <c r="AG296" s="990"/>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4">
        <v>30</v>
      </c>
      <c r="B297" s="994">
        <v>1</v>
      </c>
      <c r="C297" s="269"/>
      <c r="D297" s="269"/>
      <c r="E297" s="269"/>
      <c r="F297" s="269"/>
      <c r="G297" s="269"/>
      <c r="H297" s="269"/>
      <c r="I297" s="269"/>
      <c r="J297" s="249"/>
      <c r="K297" s="250"/>
      <c r="L297" s="250"/>
      <c r="M297" s="250"/>
      <c r="N297" s="250"/>
      <c r="O297" s="250"/>
      <c r="P297" s="251"/>
      <c r="Q297" s="251"/>
      <c r="R297" s="251"/>
      <c r="S297" s="251"/>
      <c r="T297" s="251"/>
      <c r="U297" s="251"/>
      <c r="V297" s="251"/>
      <c r="W297" s="251"/>
      <c r="X297" s="251"/>
      <c r="Y297" s="252"/>
      <c r="Z297" s="253"/>
      <c r="AA297" s="253"/>
      <c r="AB297" s="254"/>
      <c r="AC297" s="990"/>
      <c r="AD297" s="990"/>
      <c r="AE297" s="990"/>
      <c r="AF297" s="990"/>
      <c r="AG297" s="990"/>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4"/>
      <c r="B300" s="274"/>
      <c r="C300" s="274" t="s">
        <v>24</v>
      </c>
      <c r="D300" s="274"/>
      <c r="E300" s="274"/>
      <c r="F300" s="274"/>
      <c r="G300" s="274"/>
      <c r="H300" s="274"/>
      <c r="I300" s="274"/>
      <c r="J300" s="992" t="s">
        <v>274</v>
      </c>
      <c r="K300" s="993"/>
      <c r="L300" s="993"/>
      <c r="M300" s="993"/>
      <c r="N300" s="993"/>
      <c r="O300" s="993"/>
      <c r="P300" s="135" t="s">
        <v>25</v>
      </c>
      <c r="Q300" s="135"/>
      <c r="R300" s="135"/>
      <c r="S300" s="135"/>
      <c r="T300" s="135"/>
      <c r="U300" s="135"/>
      <c r="V300" s="135"/>
      <c r="W300" s="135"/>
      <c r="X300" s="135"/>
      <c r="Y300" s="276" t="s">
        <v>319</v>
      </c>
      <c r="Z300" s="277"/>
      <c r="AA300" s="277"/>
      <c r="AB300" s="277"/>
      <c r="AC300" s="992" t="s">
        <v>310</v>
      </c>
      <c r="AD300" s="992"/>
      <c r="AE300" s="992"/>
      <c r="AF300" s="992"/>
      <c r="AG300" s="992"/>
      <c r="AH300" s="276" t="s">
        <v>236</v>
      </c>
      <c r="AI300" s="274"/>
      <c r="AJ300" s="274"/>
      <c r="AK300" s="274"/>
      <c r="AL300" s="274" t="s">
        <v>19</v>
      </c>
      <c r="AM300" s="274"/>
      <c r="AN300" s="274"/>
      <c r="AO300" s="278"/>
      <c r="AP300" s="991" t="s">
        <v>275</v>
      </c>
      <c r="AQ300" s="991"/>
      <c r="AR300" s="991"/>
      <c r="AS300" s="991"/>
      <c r="AT300" s="991"/>
      <c r="AU300" s="991"/>
      <c r="AV300" s="991"/>
      <c r="AW300" s="991"/>
      <c r="AX300" s="991"/>
      <c r="AY300" s="34">
        <f>$AY$298</f>
        <v>0</v>
      </c>
    </row>
    <row r="301" spans="1:51" ht="26.25" customHeight="1" x14ac:dyDescent="0.15">
      <c r="A301" s="994">
        <v>1</v>
      </c>
      <c r="B301" s="994">
        <v>1</v>
      </c>
      <c r="C301" s="269"/>
      <c r="D301" s="269"/>
      <c r="E301" s="269"/>
      <c r="F301" s="269"/>
      <c r="G301" s="269"/>
      <c r="H301" s="269"/>
      <c r="I301" s="269"/>
      <c r="J301" s="249"/>
      <c r="K301" s="250"/>
      <c r="L301" s="250"/>
      <c r="M301" s="250"/>
      <c r="N301" s="250"/>
      <c r="O301" s="250"/>
      <c r="P301" s="251"/>
      <c r="Q301" s="251"/>
      <c r="R301" s="251"/>
      <c r="S301" s="251"/>
      <c r="T301" s="251"/>
      <c r="U301" s="251"/>
      <c r="V301" s="251"/>
      <c r="W301" s="251"/>
      <c r="X301" s="251"/>
      <c r="Y301" s="252"/>
      <c r="Z301" s="253"/>
      <c r="AA301" s="253"/>
      <c r="AB301" s="254"/>
      <c r="AC301" s="990"/>
      <c r="AD301" s="990"/>
      <c r="AE301" s="990"/>
      <c r="AF301" s="990"/>
      <c r="AG301" s="990"/>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4">
        <v>2</v>
      </c>
      <c r="B302" s="994">
        <v>1</v>
      </c>
      <c r="C302" s="269"/>
      <c r="D302" s="269"/>
      <c r="E302" s="269"/>
      <c r="F302" s="269"/>
      <c r="G302" s="269"/>
      <c r="H302" s="269"/>
      <c r="I302" s="269"/>
      <c r="J302" s="249"/>
      <c r="K302" s="250"/>
      <c r="L302" s="250"/>
      <c r="M302" s="250"/>
      <c r="N302" s="250"/>
      <c r="O302" s="250"/>
      <c r="P302" s="251"/>
      <c r="Q302" s="251"/>
      <c r="R302" s="251"/>
      <c r="S302" s="251"/>
      <c r="T302" s="251"/>
      <c r="U302" s="251"/>
      <c r="V302" s="251"/>
      <c r="W302" s="251"/>
      <c r="X302" s="251"/>
      <c r="Y302" s="252"/>
      <c r="Z302" s="253"/>
      <c r="AA302" s="253"/>
      <c r="AB302" s="254"/>
      <c r="AC302" s="990"/>
      <c r="AD302" s="990"/>
      <c r="AE302" s="990"/>
      <c r="AF302" s="990"/>
      <c r="AG302" s="990"/>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4">
        <v>3</v>
      </c>
      <c r="B303" s="994">
        <v>1</v>
      </c>
      <c r="C303" s="269"/>
      <c r="D303" s="269"/>
      <c r="E303" s="269"/>
      <c r="F303" s="269"/>
      <c r="G303" s="269"/>
      <c r="H303" s="269"/>
      <c r="I303" s="269"/>
      <c r="J303" s="249"/>
      <c r="K303" s="250"/>
      <c r="L303" s="250"/>
      <c r="M303" s="250"/>
      <c r="N303" s="250"/>
      <c r="O303" s="250"/>
      <c r="P303" s="251"/>
      <c r="Q303" s="251"/>
      <c r="R303" s="251"/>
      <c r="S303" s="251"/>
      <c r="T303" s="251"/>
      <c r="U303" s="251"/>
      <c r="V303" s="251"/>
      <c r="W303" s="251"/>
      <c r="X303" s="251"/>
      <c r="Y303" s="252"/>
      <c r="Z303" s="253"/>
      <c r="AA303" s="253"/>
      <c r="AB303" s="254"/>
      <c r="AC303" s="990"/>
      <c r="AD303" s="990"/>
      <c r="AE303" s="990"/>
      <c r="AF303" s="990"/>
      <c r="AG303" s="990"/>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4">
        <v>4</v>
      </c>
      <c r="B304" s="994">
        <v>1</v>
      </c>
      <c r="C304" s="269"/>
      <c r="D304" s="269"/>
      <c r="E304" s="269"/>
      <c r="F304" s="269"/>
      <c r="G304" s="269"/>
      <c r="H304" s="269"/>
      <c r="I304" s="269"/>
      <c r="J304" s="249"/>
      <c r="K304" s="250"/>
      <c r="L304" s="250"/>
      <c r="M304" s="250"/>
      <c r="N304" s="250"/>
      <c r="O304" s="250"/>
      <c r="P304" s="251"/>
      <c r="Q304" s="251"/>
      <c r="R304" s="251"/>
      <c r="S304" s="251"/>
      <c r="T304" s="251"/>
      <c r="U304" s="251"/>
      <c r="V304" s="251"/>
      <c r="W304" s="251"/>
      <c r="X304" s="251"/>
      <c r="Y304" s="252"/>
      <c r="Z304" s="253"/>
      <c r="AA304" s="253"/>
      <c r="AB304" s="254"/>
      <c r="AC304" s="990"/>
      <c r="AD304" s="990"/>
      <c r="AE304" s="990"/>
      <c r="AF304" s="990"/>
      <c r="AG304" s="990"/>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4">
        <v>5</v>
      </c>
      <c r="B305" s="994">
        <v>1</v>
      </c>
      <c r="C305" s="269"/>
      <c r="D305" s="269"/>
      <c r="E305" s="269"/>
      <c r="F305" s="269"/>
      <c r="G305" s="269"/>
      <c r="H305" s="269"/>
      <c r="I305" s="269"/>
      <c r="J305" s="249"/>
      <c r="K305" s="250"/>
      <c r="L305" s="250"/>
      <c r="M305" s="250"/>
      <c r="N305" s="250"/>
      <c r="O305" s="250"/>
      <c r="P305" s="251"/>
      <c r="Q305" s="251"/>
      <c r="R305" s="251"/>
      <c r="S305" s="251"/>
      <c r="T305" s="251"/>
      <c r="U305" s="251"/>
      <c r="V305" s="251"/>
      <c r="W305" s="251"/>
      <c r="X305" s="251"/>
      <c r="Y305" s="252"/>
      <c r="Z305" s="253"/>
      <c r="AA305" s="253"/>
      <c r="AB305" s="254"/>
      <c r="AC305" s="990"/>
      <c r="AD305" s="990"/>
      <c r="AE305" s="990"/>
      <c r="AF305" s="990"/>
      <c r="AG305" s="990"/>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4">
        <v>6</v>
      </c>
      <c r="B306" s="994">
        <v>1</v>
      </c>
      <c r="C306" s="269"/>
      <c r="D306" s="269"/>
      <c r="E306" s="269"/>
      <c r="F306" s="269"/>
      <c r="G306" s="269"/>
      <c r="H306" s="269"/>
      <c r="I306" s="269"/>
      <c r="J306" s="249"/>
      <c r="K306" s="250"/>
      <c r="L306" s="250"/>
      <c r="M306" s="250"/>
      <c r="N306" s="250"/>
      <c r="O306" s="250"/>
      <c r="P306" s="251"/>
      <c r="Q306" s="251"/>
      <c r="R306" s="251"/>
      <c r="S306" s="251"/>
      <c r="T306" s="251"/>
      <c r="U306" s="251"/>
      <c r="V306" s="251"/>
      <c r="W306" s="251"/>
      <c r="X306" s="251"/>
      <c r="Y306" s="252"/>
      <c r="Z306" s="253"/>
      <c r="AA306" s="253"/>
      <c r="AB306" s="254"/>
      <c r="AC306" s="990"/>
      <c r="AD306" s="990"/>
      <c r="AE306" s="990"/>
      <c r="AF306" s="990"/>
      <c r="AG306" s="990"/>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4">
        <v>7</v>
      </c>
      <c r="B307" s="994">
        <v>1</v>
      </c>
      <c r="C307" s="269"/>
      <c r="D307" s="269"/>
      <c r="E307" s="269"/>
      <c r="F307" s="269"/>
      <c r="G307" s="269"/>
      <c r="H307" s="269"/>
      <c r="I307" s="269"/>
      <c r="J307" s="249"/>
      <c r="K307" s="250"/>
      <c r="L307" s="250"/>
      <c r="M307" s="250"/>
      <c r="N307" s="250"/>
      <c r="O307" s="250"/>
      <c r="P307" s="251"/>
      <c r="Q307" s="251"/>
      <c r="R307" s="251"/>
      <c r="S307" s="251"/>
      <c r="T307" s="251"/>
      <c r="U307" s="251"/>
      <c r="V307" s="251"/>
      <c r="W307" s="251"/>
      <c r="X307" s="251"/>
      <c r="Y307" s="252"/>
      <c r="Z307" s="253"/>
      <c r="AA307" s="253"/>
      <c r="AB307" s="254"/>
      <c r="AC307" s="990"/>
      <c r="AD307" s="990"/>
      <c r="AE307" s="990"/>
      <c r="AF307" s="990"/>
      <c r="AG307" s="990"/>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4">
        <v>8</v>
      </c>
      <c r="B308" s="994">
        <v>1</v>
      </c>
      <c r="C308" s="269"/>
      <c r="D308" s="269"/>
      <c r="E308" s="269"/>
      <c r="F308" s="269"/>
      <c r="G308" s="269"/>
      <c r="H308" s="269"/>
      <c r="I308" s="269"/>
      <c r="J308" s="249"/>
      <c r="K308" s="250"/>
      <c r="L308" s="250"/>
      <c r="M308" s="250"/>
      <c r="N308" s="250"/>
      <c r="O308" s="250"/>
      <c r="P308" s="251"/>
      <c r="Q308" s="251"/>
      <c r="R308" s="251"/>
      <c r="S308" s="251"/>
      <c r="T308" s="251"/>
      <c r="U308" s="251"/>
      <c r="V308" s="251"/>
      <c r="W308" s="251"/>
      <c r="X308" s="251"/>
      <c r="Y308" s="252"/>
      <c r="Z308" s="253"/>
      <c r="AA308" s="253"/>
      <c r="AB308" s="254"/>
      <c r="AC308" s="990"/>
      <c r="AD308" s="990"/>
      <c r="AE308" s="990"/>
      <c r="AF308" s="990"/>
      <c r="AG308" s="990"/>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4">
        <v>9</v>
      </c>
      <c r="B309" s="994">
        <v>1</v>
      </c>
      <c r="C309" s="269"/>
      <c r="D309" s="269"/>
      <c r="E309" s="269"/>
      <c r="F309" s="269"/>
      <c r="G309" s="269"/>
      <c r="H309" s="269"/>
      <c r="I309" s="269"/>
      <c r="J309" s="249"/>
      <c r="K309" s="250"/>
      <c r="L309" s="250"/>
      <c r="M309" s="250"/>
      <c r="N309" s="250"/>
      <c r="O309" s="250"/>
      <c r="P309" s="251"/>
      <c r="Q309" s="251"/>
      <c r="R309" s="251"/>
      <c r="S309" s="251"/>
      <c r="T309" s="251"/>
      <c r="U309" s="251"/>
      <c r="V309" s="251"/>
      <c r="W309" s="251"/>
      <c r="X309" s="251"/>
      <c r="Y309" s="252"/>
      <c r="Z309" s="253"/>
      <c r="AA309" s="253"/>
      <c r="AB309" s="254"/>
      <c r="AC309" s="990"/>
      <c r="AD309" s="990"/>
      <c r="AE309" s="990"/>
      <c r="AF309" s="990"/>
      <c r="AG309" s="990"/>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4">
        <v>10</v>
      </c>
      <c r="B310" s="994">
        <v>1</v>
      </c>
      <c r="C310" s="269"/>
      <c r="D310" s="269"/>
      <c r="E310" s="269"/>
      <c r="F310" s="269"/>
      <c r="G310" s="269"/>
      <c r="H310" s="269"/>
      <c r="I310" s="269"/>
      <c r="J310" s="249"/>
      <c r="K310" s="250"/>
      <c r="L310" s="250"/>
      <c r="M310" s="250"/>
      <c r="N310" s="250"/>
      <c r="O310" s="250"/>
      <c r="P310" s="251"/>
      <c r="Q310" s="251"/>
      <c r="R310" s="251"/>
      <c r="S310" s="251"/>
      <c r="T310" s="251"/>
      <c r="U310" s="251"/>
      <c r="V310" s="251"/>
      <c r="W310" s="251"/>
      <c r="X310" s="251"/>
      <c r="Y310" s="252"/>
      <c r="Z310" s="253"/>
      <c r="AA310" s="253"/>
      <c r="AB310" s="254"/>
      <c r="AC310" s="990"/>
      <c r="AD310" s="990"/>
      <c r="AE310" s="990"/>
      <c r="AF310" s="990"/>
      <c r="AG310" s="990"/>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4">
        <v>11</v>
      </c>
      <c r="B311" s="994">
        <v>1</v>
      </c>
      <c r="C311" s="269"/>
      <c r="D311" s="269"/>
      <c r="E311" s="269"/>
      <c r="F311" s="269"/>
      <c r="G311" s="269"/>
      <c r="H311" s="269"/>
      <c r="I311" s="269"/>
      <c r="J311" s="249"/>
      <c r="K311" s="250"/>
      <c r="L311" s="250"/>
      <c r="M311" s="250"/>
      <c r="N311" s="250"/>
      <c r="O311" s="250"/>
      <c r="P311" s="251"/>
      <c r="Q311" s="251"/>
      <c r="R311" s="251"/>
      <c r="S311" s="251"/>
      <c r="T311" s="251"/>
      <c r="U311" s="251"/>
      <c r="V311" s="251"/>
      <c r="W311" s="251"/>
      <c r="X311" s="251"/>
      <c r="Y311" s="252"/>
      <c r="Z311" s="253"/>
      <c r="AA311" s="253"/>
      <c r="AB311" s="254"/>
      <c r="AC311" s="990"/>
      <c r="AD311" s="990"/>
      <c r="AE311" s="990"/>
      <c r="AF311" s="990"/>
      <c r="AG311" s="990"/>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4">
        <v>12</v>
      </c>
      <c r="B312" s="994">
        <v>1</v>
      </c>
      <c r="C312" s="269"/>
      <c r="D312" s="269"/>
      <c r="E312" s="269"/>
      <c r="F312" s="269"/>
      <c r="G312" s="269"/>
      <c r="H312" s="269"/>
      <c r="I312" s="269"/>
      <c r="J312" s="249"/>
      <c r="K312" s="250"/>
      <c r="L312" s="250"/>
      <c r="M312" s="250"/>
      <c r="N312" s="250"/>
      <c r="O312" s="250"/>
      <c r="P312" s="251"/>
      <c r="Q312" s="251"/>
      <c r="R312" s="251"/>
      <c r="S312" s="251"/>
      <c r="T312" s="251"/>
      <c r="U312" s="251"/>
      <c r="V312" s="251"/>
      <c r="W312" s="251"/>
      <c r="X312" s="251"/>
      <c r="Y312" s="252"/>
      <c r="Z312" s="253"/>
      <c r="AA312" s="253"/>
      <c r="AB312" s="254"/>
      <c r="AC312" s="990"/>
      <c r="AD312" s="990"/>
      <c r="AE312" s="990"/>
      <c r="AF312" s="990"/>
      <c r="AG312" s="990"/>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4">
        <v>13</v>
      </c>
      <c r="B313" s="994">
        <v>1</v>
      </c>
      <c r="C313" s="269"/>
      <c r="D313" s="269"/>
      <c r="E313" s="269"/>
      <c r="F313" s="269"/>
      <c r="G313" s="269"/>
      <c r="H313" s="269"/>
      <c r="I313" s="269"/>
      <c r="J313" s="249"/>
      <c r="K313" s="250"/>
      <c r="L313" s="250"/>
      <c r="M313" s="250"/>
      <c r="N313" s="250"/>
      <c r="O313" s="250"/>
      <c r="P313" s="251"/>
      <c r="Q313" s="251"/>
      <c r="R313" s="251"/>
      <c r="S313" s="251"/>
      <c r="T313" s="251"/>
      <c r="U313" s="251"/>
      <c r="V313" s="251"/>
      <c r="W313" s="251"/>
      <c r="X313" s="251"/>
      <c r="Y313" s="252"/>
      <c r="Z313" s="253"/>
      <c r="AA313" s="253"/>
      <c r="AB313" s="254"/>
      <c r="AC313" s="990"/>
      <c r="AD313" s="990"/>
      <c r="AE313" s="990"/>
      <c r="AF313" s="990"/>
      <c r="AG313" s="990"/>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4">
        <v>14</v>
      </c>
      <c r="B314" s="994">
        <v>1</v>
      </c>
      <c r="C314" s="269"/>
      <c r="D314" s="269"/>
      <c r="E314" s="269"/>
      <c r="F314" s="269"/>
      <c r="G314" s="269"/>
      <c r="H314" s="269"/>
      <c r="I314" s="269"/>
      <c r="J314" s="249"/>
      <c r="K314" s="250"/>
      <c r="L314" s="250"/>
      <c r="M314" s="250"/>
      <c r="N314" s="250"/>
      <c r="O314" s="250"/>
      <c r="P314" s="251"/>
      <c r="Q314" s="251"/>
      <c r="R314" s="251"/>
      <c r="S314" s="251"/>
      <c r="T314" s="251"/>
      <c r="U314" s="251"/>
      <c r="V314" s="251"/>
      <c r="W314" s="251"/>
      <c r="X314" s="251"/>
      <c r="Y314" s="252"/>
      <c r="Z314" s="253"/>
      <c r="AA314" s="253"/>
      <c r="AB314" s="254"/>
      <c r="AC314" s="990"/>
      <c r="AD314" s="990"/>
      <c r="AE314" s="990"/>
      <c r="AF314" s="990"/>
      <c r="AG314" s="990"/>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4">
        <v>15</v>
      </c>
      <c r="B315" s="994">
        <v>1</v>
      </c>
      <c r="C315" s="269"/>
      <c r="D315" s="269"/>
      <c r="E315" s="269"/>
      <c r="F315" s="269"/>
      <c r="G315" s="269"/>
      <c r="H315" s="269"/>
      <c r="I315" s="269"/>
      <c r="J315" s="249"/>
      <c r="K315" s="250"/>
      <c r="L315" s="250"/>
      <c r="M315" s="250"/>
      <c r="N315" s="250"/>
      <c r="O315" s="250"/>
      <c r="P315" s="251"/>
      <c r="Q315" s="251"/>
      <c r="R315" s="251"/>
      <c r="S315" s="251"/>
      <c r="T315" s="251"/>
      <c r="U315" s="251"/>
      <c r="V315" s="251"/>
      <c r="W315" s="251"/>
      <c r="X315" s="251"/>
      <c r="Y315" s="252"/>
      <c r="Z315" s="253"/>
      <c r="AA315" s="253"/>
      <c r="AB315" s="254"/>
      <c r="AC315" s="990"/>
      <c r="AD315" s="990"/>
      <c r="AE315" s="990"/>
      <c r="AF315" s="990"/>
      <c r="AG315" s="990"/>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4">
        <v>16</v>
      </c>
      <c r="B316" s="994">
        <v>1</v>
      </c>
      <c r="C316" s="269"/>
      <c r="D316" s="269"/>
      <c r="E316" s="269"/>
      <c r="F316" s="269"/>
      <c r="G316" s="269"/>
      <c r="H316" s="269"/>
      <c r="I316" s="269"/>
      <c r="J316" s="249"/>
      <c r="K316" s="250"/>
      <c r="L316" s="250"/>
      <c r="M316" s="250"/>
      <c r="N316" s="250"/>
      <c r="O316" s="250"/>
      <c r="P316" s="251"/>
      <c r="Q316" s="251"/>
      <c r="R316" s="251"/>
      <c r="S316" s="251"/>
      <c r="T316" s="251"/>
      <c r="U316" s="251"/>
      <c r="V316" s="251"/>
      <c r="W316" s="251"/>
      <c r="X316" s="251"/>
      <c r="Y316" s="252"/>
      <c r="Z316" s="253"/>
      <c r="AA316" s="253"/>
      <c r="AB316" s="254"/>
      <c r="AC316" s="990"/>
      <c r="AD316" s="990"/>
      <c r="AE316" s="990"/>
      <c r="AF316" s="990"/>
      <c r="AG316" s="990"/>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4">
        <v>17</v>
      </c>
      <c r="B317" s="994">
        <v>1</v>
      </c>
      <c r="C317" s="269"/>
      <c r="D317" s="269"/>
      <c r="E317" s="269"/>
      <c r="F317" s="269"/>
      <c r="G317" s="269"/>
      <c r="H317" s="269"/>
      <c r="I317" s="269"/>
      <c r="J317" s="249"/>
      <c r="K317" s="250"/>
      <c r="L317" s="250"/>
      <c r="M317" s="250"/>
      <c r="N317" s="250"/>
      <c r="O317" s="250"/>
      <c r="P317" s="251"/>
      <c r="Q317" s="251"/>
      <c r="R317" s="251"/>
      <c r="S317" s="251"/>
      <c r="T317" s="251"/>
      <c r="U317" s="251"/>
      <c r="V317" s="251"/>
      <c r="W317" s="251"/>
      <c r="X317" s="251"/>
      <c r="Y317" s="252"/>
      <c r="Z317" s="253"/>
      <c r="AA317" s="253"/>
      <c r="AB317" s="254"/>
      <c r="AC317" s="990"/>
      <c r="AD317" s="990"/>
      <c r="AE317" s="990"/>
      <c r="AF317" s="990"/>
      <c r="AG317" s="990"/>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4">
        <v>18</v>
      </c>
      <c r="B318" s="994">
        <v>1</v>
      </c>
      <c r="C318" s="269"/>
      <c r="D318" s="269"/>
      <c r="E318" s="269"/>
      <c r="F318" s="269"/>
      <c r="G318" s="269"/>
      <c r="H318" s="269"/>
      <c r="I318" s="269"/>
      <c r="J318" s="249"/>
      <c r="K318" s="250"/>
      <c r="L318" s="250"/>
      <c r="M318" s="250"/>
      <c r="N318" s="250"/>
      <c r="O318" s="250"/>
      <c r="P318" s="251"/>
      <c r="Q318" s="251"/>
      <c r="R318" s="251"/>
      <c r="S318" s="251"/>
      <c r="T318" s="251"/>
      <c r="U318" s="251"/>
      <c r="V318" s="251"/>
      <c r="W318" s="251"/>
      <c r="X318" s="251"/>
      <c r="Y318" s="252"/>
      <c r="Z318" s="253"/>
      <c r="AA318" s="253"/>
      <c r="AB318" s="254"/>
      <c r="AC318" s="990"/>
      <c r="AD318" s="990"/>
      <c r="AE318" s="990"/>
      <c r="AF318" s="990"/>
      <c r="AG318" s="990"/>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4">
        <v>19</v>
      </c>
      <c r="B319" s="994">
        <v>1</v>
      </c>
      <c r="C319" s="269"/>
      <c r="D319" s="269"/>
      <c r="E319" s="269"/>
      <c r="F319" s="269"/>
      <c r="G319" s="269"/>
      <c r="H319" s="269"/>
      <c r="I319" s="269"/>
      <c r="J319" s="249"/>
      <c r="K319" s="250"/>
      <c r="L319" s="250"/>
      <c r="M319" s="250"/>
      <c r="N319" s="250"/>
      <c r="O319" s="250"/>
      <c r="P319" s="251"/>
      <c r="Q319" s="251"/>
      <c r="R319" s="251"/>
      <c r="S319" s="251"/>
      <c r="T319" s="251"/>
      <c r="U319" s="251"/>
      <c r="V319" s="251"/>
      <c r="W319" s="251"/>
      <c r="X319" s="251"/>
      <c r="Y319" s="252"/>
      <c r="Z319" s="253"/>
      <c r="AA319" s="253"/>
      <c r="AB319" s="254"/>
      <c r="AC319" s="990"/>
      <c r="AD319" s="990"/>
      <c r="AE319" s="990"/>
      <c r="AF319" s="990"/>
      <c r="AG319" s="990"/>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4">
        <v>20</v>
      </c>
      <c r="B320" s="994">
        <v>1</v>
      </c>
      <c r="C320" s="269"/>
      <c r="D320" s="269"/>
      <c r="E320" s="269"/>
      <c r="F320" s="269"/>
      <c r="G320" s="269"/>
      <c r="H320" s="269"/>
      <c r="I320" s="269"/>
      <c r="J320" s="249"/>
      <c r="K320" s="250"/>
      <c r="L320" s="250"/>
      <c r="M320" s="250"/>
      <c r="N320" s="250"/>
      <c r="O320" s="250"/>
      <c r="P320" s="251"/>
      <c r="Q320" s="251"/>
      <c r="R320" s="251"/>
      <c r="S320" s="251"/>
      <c r="T320" s="251"/>
      <c r="U320" s="251"/>
      <c r="V320" s="251"/>
      <c r="W320" s="251"/>
      <c r="X320" s="251"/>
      <c r="Y320" s="252"/>
      <c r="Z320" s="253"/>
      <c r="AA320" s="253"/>
      <c r="AB320" s="254"/>
      <c r="AC320" s="990"/>
      <c r="AD320" s="990"/>
      <c r="AE320" s="990"/>
      <c r="AF320" s="990"/>
      <c r="AG320" s="990"/>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4">
        <v>21</v>
      </c>
      <c r="B321" s="994">
        <v>1</v>
      </c>
      <c r="C321" s="269"/>
      <c r="D321" s="269"/>
      <c r="E321" s="269"/>
      <c r="F321" s="269"/>
      <c r="G321" s="269"/>
      <c r="H321" s="269"/>
      <c r="I321" s="269"/>
      <c r="J321" s="249"/>
      <c r="K321" s="250"/>
      <c r="L321" s="250"/>
      <c r="M321" s="250"/>
      <c r="N321" s="250"/>
      <c r="O321" s="250"/>
      <c r="P321" s="251"/>
      <c r="Q321" s="251"/>
      <c r="R321" s="251"/>
      <c r="S321" s="251"/>
      <c r="T321" s="251"/>
      <c r="U321" s="251"/>
      <c r="V321" s="251"/>
      <c r="W321" s="251"/>
      <c r="X321" s="251"/>
      <c r="Y321" s="252"/>
      <c r="Z321" s="253"/>
      <c r="AA321" s="253"/>
      <c r="AB321" s="254"/>
      <c r="AC321" s="990"/>
      <c r="AD321" s="990"/>
      <c r="AE321" s="990"/>
      <c r="AF321" s="990"/>
      <c r="AG321" s="990"/>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4">
        <v>22</v>
      </c>
      <c r="B322" s="994">
        <v>1</v>
      </c>
      <c r="C322" s="269"/>
      <c r="D322" s="269"/>
      <c r="E322" s="269"/>
      <c r="F322" s="269"/>
      <c r="G322" s="269"/>
      <c r="H322" s="269"/>
      <c r="I322" s="269"/>
      <c r="J322" s="249"/>
      <c r="K322" s="250"/>
      <c r="L322" s="250"/>
      <c r="M322" s="250"/>
      <c r="N322" s="250"/>
      <c r="O322" s="250"/>
      <c r="P322" s="251"/>
      <c r="Q322" s="251"/>
      <c r="R322" s="251"/>
      <c r="S322" s="251"/>
      <c r="T322" s="251"/>
      <c r="U322" s="251"/>
      <c r="V322" s="251"/>
      <c r="W322" s="251"/>
      <c r="X322" s="251"/>
      <c r="Y322" s="252"/>
      <c r="Z322" s="253"/>
      <c r="AA322" s="253"/>
      <c r="AB322" s="254"/>
      <c r="AC322" s="990"/>
      <c r="AD322" s="990"/>
      <c r="AE322" s="990"/>
      <c r="AF322" s="990"/>
      <c r="AG322" s="990"/>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4">
        <v>23</v>
      </c>
      <c r="B323" s="994">
        <v>1</v>
      </c>
      <c r="C323" s="269"/>
      <c r="D323" s="269"/>
      <c r="E323" s="269"/>
      <c r="F323" s="269"/>
      <c r="G323" s="269"/>
      <c r="H323" s="269"/>
      <c r="I323" s="269"/>
      <c r="J323" s="249"/>
      <c r="K323" s="250"/>
      <c r="L323" s="250"/>
      <c r="M323" s="250"/>
      <c r="N323" s="250"/>
      <c r="O323" s="250"/>
      <c r="P323" s="251"/>
      <c r="Q323" s="251"/>
      <c r="R323" s="251"/>
      <c r="S323" s="251"/>
      <c r="T323" s="251"/>
      <c r="U323" s="251"/>
      <c r="V323" s="251"/>
      <c r="W323" s="251"/>
      <c r="X323" s="251"/>
      <c r="Y323" s="252"/>
      <c r="Z323" s="253"/>
      <c r="AA323" s="253"/>
      <c r="AB323" s="254"/>
      <c r="AC323" s="990"/>
      <c r="AD323" s="990"/>
      <c r="AE323" s="990"/>
      <c r="AF323" s="990"/>
      <c r="AG323" s="990"/>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4">
        <v>24</v>
      </c>
      <c r="B324" s="994">
        <v>1</v>
      </c>
      <c r="C324" s="269"/>
      <c r="D324" s="269"/>
      <c r="E324" s="269"/>
      <c r="F324" s="269"/>
      <c r="G324" s="269"/>
      <c r="H324" s="269"/>
      <c r="I324" s="269"/>
      <c r="J324" s="249"/>
      <c r="K324" s="250"/>
      <c r="L324" s="250"/>
      <c r="M324" s="250"/>
      <c r="N324" s="250"/>
      <c r="O324" s="250"/>
      <c r="P324" s="251"/>
      <c r="Q324" s="251"/>
      <c r="R324" s="251"/>
      <c r="S324" s="251"/>
      <c r="T324" s="251"/>
      <c r="U324" s="251"/>
      <c r="V324" s="251"/>
      <c r="W324" s="251"/>
      <c r="X324" s="251"/>
      <c r="Y324" s="252"/>
      <c r="Z324" s="253"/>
      <c r="AA324" s="253"/>
      <c r="AB324" s="254"/>
      <c r="AC324" s="990"/>
      <c r="AD324" s="990"/>
      <c r="AE324" s="990"/>
      <c r="AF324" s="990"/>
      <c r="AG324" s="990"/>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4">
        <v>25</v>
      </c>
      <c r="B325" s="994">
        <v>1</v>
      </c>
      <c r="C325" s="269"/>
      <c r="D325" s="269"/>
      <c r="E325" s="269"/>
      <c r="F325" s="269"/>
      <c r="G325" s="269"/>
      <c r="H325" s="269"/>
      <c r="I325" s="269"/>
      <c r="J325" s="249"/>
      <c r="K325" s="250"/>
      <c r="L325" s="250"/>
      <c r="M325" s="250"/>
      <c r="N325" s="250"/>
      <c r="O325" s="250"/>
      <c r="P325" s="251"/>
      <c r="Q325" s="251"/>
      <c r="R325" s="251"/>
      <c r="S325" s="251"/>
      <c r="T325" s="251"/>
      <c r="U325" s="251"/>
      <c r="V325" s="251"/>
      <c r="W325" s="251"/>
      <c r="X325" s="251"/>
      <c r="Y325" s="252"/>
      <c r="Z325" s="253"/>
      <c r="AA325" s="253"/>
      <c r="AB325" s="254"/>
      <c r="AC325" s="990"/>
      <c r="AD325" s="990"/>
      <c r="AE325" s="990"/>
      <c r="AF325" s="990"/>
      <c r="AG325" s="990"/>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4">
        <v>26</v>
      </c>
      <c r="B326" s="994">
        <v>1</v>
      </c>
      <c r="C326" s="269"/>
      <c r="D326" s="269"/>
      <c r="E326" s="269"/>
      <c r="F326" s="269"/>
      <c r="G326" s="269"/>
      <c r="H326" s="269"/>
      <c r="I326" s="269"/>
      <c r="J326" s="249"/>
      <c r="K326" s="250"/>
      <c r="L326" s="250"/>
      <c r="M326" s="250"/>
      <c r="N326" s="250"/>
      <c r="O326" s="250"/>
      <c r="P326" s="251"/>
      <c r="Q326" s="251"/>
      <c r="R326" s="251"/>
      <c r="S326" s="251"/>
      <c r="T326" s="251"/>
      <c r="U326" s="251"/>
      <c r="V326" s="251"/>
      <c r="W326" s="251"/>
      <c r="X326" s="251"/>
      <c r="Y326" s="252"/>
      <c r="Z326" s="253"/>
      <c r="AA326" s="253"/>
      <c r="AB326" s="254"/>
      <c r="AC326" s="990"/>
      <c r="AD326" s="990"/>
      <c r="AE326" s="990"/>
      <c r="AF326" s="990"/>
      <c r="AG326" s="990"/>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4">
        <v>27</v>
      </c>
      <c r="B327" s="994">
        <v>1</v>
      </c>
      <c r="C327" s="269"/>
      <c r="D327" s="269"/>
      <c r="E327" s="269"/>
      <c r="F327" s="269"/>
      <c r="G327" s="269"/>
      <c r="H327" s="269"/>
      <c r="I327" s="269"/>
      <c r="J327" s="249"/>
      <c r="K327" s="250"/>
      <c r="L327" s="250"/>
      <c r="M327" s="250"/>
      <c r="N327" s="250"/>
      <c r="O327" s="250"/>
      <c r="P327" s="251"/>
      <c r="Q327" s="251"/>
      <c r="R327" s="251"/>
      <c r="S327" s="251"/>
      <c r="T327" s="251"/>
      <c r="U327" s="251"/>
      <c r="V327" s="251"/>
      <c r="W327" s="251"/>
      <c r="X327" s="251"/>
      <c r="Y327" s="252"/>
      <c r="Z327" s="253"/>
      <c r="AA327" s="253"/>
      <c r="AB327" s="254"/>
      <c r="AC327" s="990"/>
      <c r="AD327" s="990"/>
      <c r="AE327" s="990"/>
      <c r="AF327" s="990"/>
      <c r="AG327" s="990"/>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4">
        <v>28</v>
      </c>
      <c r="B328" s="994">
        <v>1</v>
      </c>
      <c r="C328" s="269"/>
      <c r="D328" s="269"/>
      <c r="E328" s="269"/>
      <c r="F328" s="269"/>
      <c r="G328" s="269"/>
      <c r="H328" s="269"/>
      <c r="I328" s="269"/>
      <c r="J328" s="249"/>
      <c r="K328" s="250"/>
      <c r="L328" s="250"/>
      <c r="M328" s="250"/>
      <c r="N328" s="250"/>
      <c r="O328" s="250"/>
      <c r="P328" s="251"/>
      <c r="Q328" s="251"/>
      <c r="R328" s="251"/>
      <c r="S328" s="251"/>
      <c r="T328" s="251"/>
      <c r="U328" s="251"/>
      <c r="V328" s="251"/>
      <c r="W328" s="251"/>
      <c r="X328" s="251"/>
      <c r="Y328" s="252"/>
      <c r="Z328" s="253"/>
      <c r="AA328" s="253"/>
      <c r="AB328" s="254"/>
      <c r="AC328" s="990"/>
      <c r="AD328" s="990"/>
      <c r="AE328" s="990"/>
      <c r="AF328" s="990"/>
      <c r="AG328" s="990"/>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4">
        <v>29</v>
      </c>
      <c r="B329" s="994">
        <v>1</v>
      </c>
      <c r="C329" s="269"/>
      <c r="D329" s="269"/>
      <c r="E329" s="269"/>
      <c r="F329" s="269"/>
      <c r="G329" s="269"/>
      <c r="H329" s="269"/>
      <c r="I329" s="269"/>
      <c r="J329" s="249"/>
      <c r="K329" s="250"/>
      <c r="L329" s="250"/>
      <c r="M329" s="250"/>
      <c r="N329" s="250"/>
      <c r="O329" s="250"/>
      <c r="P329" s="251"/>
      <c r="Q329" s="251"/>
      <c r="R329" s="251"/>
      <c r="S329" s="251"/>
      <c r="T329" s="251"/>
      <c r="U329" s="251"/>
      <c r="V329" s="251"/>
      <c r="W329" s="251"/>
      <c r="X329" s="251"/>
      <c r="Y329" s="252"/>
      <c r="Z329" s="253"/>
      <c r="AA329" s="253"/>
      <c r="AB329" s="254"/>
      <c r="AC329" s="990"/>
      <c r="AD329" s="990"/>
      <c r="AE329" s="990"/>
      <c r="AF329" s="990"/>
      <c r="AG329" s="990"/>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4">
        <v>30</v>
      </c>
      <c r="B330" s="994">
        <v>1</v>
      </c>
      <c r="C330" s="269"/>
      <c r="D330" s="269"/>
      <c r="E330" s="269"/>
      <c r="F330" s="269"/>
      <c r="G330" s="269"/>
      <c r="H330" s="269"/>
      <c r="I330" s="269"/>
      <c r="J330" s="249"/>
      <c r="K330" s="250"/>
      <c r="L330" s="250"/>
      <c r="M330" s="250"/>
      <c r="N330" s="250"/>
      <c r="O330" s="250"/>
      <c r="P330" s="251"/>
      <c r="Q330" s="251"/>
      <c r="R330" s="251"/>
      <c r="S330" s="251"/>
      <c r="T330" s="251"/>
      <c r="U330" s="251"/>
      <c r="V330" s="251"/>
      <c r="W330" s="251"/>
      <c r="X330" s="251"/>
      <c r="Y330" s="252"/>
      <c r="Z330" s="253"/>
      <c r="AA330" s="253"/>
      <c r="AB330" s="254"/>
      <c r="AC330" s="990"/>
      <c r="AD330" s="990"/>
      <c r="AE330" s="990"/>
      <c r="AF330" s="990"/>
      <c r="AG330" s="990"/>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4"/>
      <c r="B333" s="274"/>
      <c r="C333" s="274" t="s">
        <v>24</v>
      </c>
      <c r="D333" s="274"/>
      <c r="E333" s="274"/>
      <c r="F333" s="274"/>
      <c r="G333" s="274"/>
      <c r="H333" s="274"/>
      <c r="I333" s="274"/>
      <c r="J333" s="992" t="s">
        <v>274</v>
      </c>
      <c r="K333" s="993"/>
      <c r="L333" s="993"/>
      <c r="M333" s="993"/>
      <c r="N333" s="993"/>
      <c r="O333" s="993"/>
      <c r="P333" s="135" t="s">
        <v>25</v>
      </c>
      <c r="Q333" s="135"/>
      <c r="R333" s="135"/>
      <c r="S333" s="135"/>
      <c r="T333" s="135"/>
      <c r="U333" s="135"/>
      <c r="V333" s="135"/>
      <c r="W333" s="135"/>
      <c r="X333" s="135"/>
      <c r="Y333" s="276" t="s">
        <v>319</v>
      </c>
      <c r="Z333" s="277"/>
      <c r="AA333" s="277"/>
      <c r="AB333" s="277"/>
      <c r="AC333" s="992" t="s">
        <v>310</v>
      </c>
      <c r="AD333" s="992"/>
      <c r="AE333" s="992"/>
      <c r="AF333" s="992"/>
      <c r="AG333" s="992"/>
      <c r="AH333" s="276" t="s">
        <v>236</v>
      </c>
      <c r="AI333" s="274"/>
      <c r="AJ333" s="274"/>
      <c r="AK333" s="274"/>
      <c r="AL333" s="274" t="s">
        <v>19</v>
      </c>
      <c r="AM333" s="274"/>
      <c r="AN333" s="274"/>
      <c r="AO333" s="278"/>
      <c r="AP333" s="991" t="s">
        <v>275</v>
      </c>
      <c r="AQ333" s="991"/>
      <c r="AR333" s="991"/>
      <c r="AS333" s="991"/>
      <c r="AT333" s="991"/>
      <c r="AU333" s="991"/>
      <c r="AV333" s="991"/>
      <c r="AW333" s="991"/>
      <c r="AX333" s="991"/>
      <c r="AY333" s="34">
        <f>$AY$331</f>
        <v>0</v>
      </c>
    </row>
    <row r="334" spans="1:51" ht="26.25" customHeight="1" x14ac:dyDescent="0.15">
      <c r="A334" s="994">
        <v>1</v>
      </c>
      <c r="B334" s="994">
        <v>1</v>
      </c>
      <c r="C334" s="269"/>
      <c r="D334" s="269"/>
      <c r="E334" s="269"/>
      <c r="F334" s="269"/>
      <c r="G334" s="269"/>
      <c r="H334" s="269"/>
      <c r="I334" s="269"/>
      <c r="J334" s="249"/>
      <c r="K334" s="250"/>
      <c r="L334" s="250"/>
      <c r="M334" s="250"/>
      <c r="N334" s="250"/>
      <c r="O334" s="250"/>
      <c r="P334" s="251"/>
      <c r="Q334" s="251"/>
      <c r="R334" s="251"/>
      <c r="S334" s="251"/>
      <c r="T334" s="251"/>
      <c r="U334" s="251"/>
      <c r="V334" s="251"/>
      <c r="W334" s="251"/>
      <c r="X334" s="251"/>
      <c r="Y334" s="252"/>
      <c r="Z334" s="253"/>
      <c r="AA334" s="253"/>
      <c r="AB334" s="254"/>
      <c r="AC334" s="990"/>
      <c r="AD334" s="990"/>
      <c r="AE334" s="990"/>
      <c r="AF334" s="990"/>
      <c r="AG334" s="990"/>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4">
        <v>2</v>
      </c>
      <c r="B335" s="994">
        <v>1</v>
      </c>
      <c r="C335" s="269"/>
      <c r="D335" s="269"/>
      <c r="E335" s="269"/>
      <c r="F335" s="269"/>
      <c r="G335" s="269"/>
      <c r="H335" s="269"/>
      <c r="I335" s="269"/>
      <c r="J335" s="249"/>
      <c r="K335" s="250"/>
      <c r="L335" s="250"/>
      <c r="M335" s="250"/>
      <c r="N335" s="250"/>
      <c r="O335" s="250"/>
      <c r="P335" s="251"/>
      <c r="Q335" s="251"/>
      <c r="R335" s="251"/>
      <c r="S335" s="251"/>
      <c r="T335" s="251"/>
      <c r="U335" s="251"/>
      <c r="V335" s="251"/>
      <c r="W335" s="251"/>
      <c r="X335" s="251"/>
      <c r="Y335" s="252"/>
      <c r="Z335" s="253"/>
      <c r="AA335" s="253"/>
      <c r="AB335" s="254"/>
      <c r="AC335" s="990"/>
      <c r="AD335" s="990"/>
      <c r="AE335" s="990"/>
      <c r="AF335" s="990"/>
      <c r="AG335" s="990"/>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4">
        <v>3</v>
      </c>
      <c r="B336" s="994">
        <v>1</v>
      </c>
      <c r="C336" s="269"/>
      <c r="D336" s="269"/>
      <c r="E336" s="269"/>
      <c r="F336" s="269"/>
      <c r="G336" s="269"/>
      <c r="H336" s="269"/>
      <c r="I336" s="269"/>
      <c r="J336" s="249"/>
      <c r="K336" s="250"/>
      <c r="L336" s="250"/>
      <c r="M336" s="250"/>
      <c r="N336" s="250"/>
      <c r="O336" s="250"/>
      <c r="P336" s="251"/>
      <c r="Q336" s="251"/>
      <c r="R336" s="251"/>
      <c r="S336" s="251"/>
      <c r="T336" s="251"/>
      <c r="U336" s="251"/>
      <c r="V336" s="251"/>
      <c r="W336" s="251"/>
      <c r="X336" s="251"/>
      <c r="Y336" s="252"/>
      <c r="Z336" s="253"/>
      <c r="AA336" s="253"/>
      <c r="AB336" s="254"/>
      <c r="AC336" s="990"/>
      <c r="AD336" s="990"/>
      <c r="AE336" s="990"/>
      <c r="AF336" s="990"/>
      <c r="AG336" s="990"/>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4">
        <v>4</v>
      </c>
      <c r="B337" s="994">
        <v>1</v>
      </c>
      <c r="C337" s="269"/>
      <c r="D337" s="269"/>
      <c r="E337" s="269"/>
      <c r="F337" s="269"/>
      <c r="G337" s="269"/>
      <c r="H337" s="269"/>
      <c r="I337" s="269"/>
      <c r="J337" s="249"/>
      <c r="K337" s="250"/>
      <c r="L337" s="250"/>
      <c r="M337" s="250"/>
      <c r="N337" s="250"/>
      <c r="O337" s="250"/>
      <c r="P337" s="251"/>
      <c r="Q337" s="251"/>
      <c r="R337" s="251"/>
      <c r="S337" s="251"/>
      <c r="T337" s="251"/>
      <c r="U337" s="251"/>
      <c r="V337" s="251"/>
      <c r="W337" s="251"/>
      <c r="X337" s="251"/>
      <c r="Y337" s="252"/>
      <c r="Z337" s="253"/>
      <c r="AA337" s="253"/>
      <c r="AB337" s="254"/>
      <c r="AC337" s="990"/>
      <c r="AD337" s="990"/>
      <c r="AE337" s="990"/>
      <c r="AF337" s="990"/>
      <c r="AG337" s="990"/>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4">
        <v>5</v>
      </c>
      <c r="B338" s="994">
        <v>1</v>
      </c>
      <c r="C338" s="269"/>
      <c r="D338" s="269"/>
      <c r="E338" s="269"/>
      <c r="F338" s="269"/>
      <c r="G338" s="269"/>
      <c r="H338" s="269"/>
      <c r="I338" s="269"/>
      <c r="J338" s="249"/>
      <c r="K338" s="250"/>
      <c r="L338" s="250"/>
      <c r="M338" s="250"/>
      <c r="N338" s="250"/>
      <c r="O338" s="250"/>
      <c r="P338" s="251"/>
      <c r="Q338" s="251"/>
      <c r="R338" s="251"/>
      <c r="S338" s="251"/>
      <c r="T338" s="251"/>
      <c r="U338" s="251"/>
      <c r="V338" s="251"/>
      <c r="W338" s="251"/>
      <c r="X338" s="251"/>
      <c r="Y338" s="252"/>
      <c r="Z338" s="253"/>
      <c r="AA338" s="253"/>
      <c r="AB338" s="254"/>
      <c r="AC338" s="990"/>
      <c r="AD338" s="990"/>
      <c r="AE338" s="990"/>
      <c r="AF338" s="990"/>
      <c r="AG338" s="990"/>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4">
        <v>6</v>
      </c>
      <c r="B339" s="994">
        <v>1</v>
      </c>
      <c r="C339" s="269"/>
      <c r="D339" s="269"/>
      <c r="E339" s="269"/>
      <c r="F339" s="269"/>
      <c r="G339" s="269"/>
      <c r="H339" s="269"/>
      <c r="I339" s="269"/>
      <c r="J339" s="249"/>
      <c r="K339" s="250"/>
      <c r="L339" s="250"/>
      <c r="M339" s="250"/>
      <c r="N339" s="250"/>
      <c r="O339" s="250"/>
      <c r="P339" s="251"/>
      <c r="Q339" s="251"/>
      <c r="R339" s="251"/>
      <c r="S339" s="251"/>
      <c r="T339" s="251"/>
      <c r="U339" s="251"/>
      <c r="V339" s="251"/>
      <c r="W339" s="251"/>
      <c r="X339" s="251"/>
      <c r="Y339" s="252"/>
      <c r="Z339" s="253"/>
      <c r="AA339" s="253"/>
      <c r="AB339" s="254"/>
      <c r="AC339" s="990"/>
      <c r="AD339" s="990"/>
      <c r="AE339" s="990"/>
      <c r="AF339" s="990"/>
      <c r="AG339" s="990"/>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4">
        <v>7</v>
      </c>
      <c r="B340" s="994">
        <v>1</v>
      </c>
      <c r="C340" s="269"/>
      <c r="D340" s="269"/>
      <c r="E340" s="269"/>
      <c r="F340" s="269"/>
      <c r="G340" s="269"/>
      <c r="H340" s="269"/>
      <c r="I340" s="269"/>
      <c r="J340" s="249"/>
      <c r="K340" s="250"/>
      <c r="L340" s="250"/>
      <c r="M340" s="250"/>
      <c r="N340" s="250"/>
      <c r="O340" s="250"/>
      <c r="P340" s="251"/>
      <c r="Q340" s="251"/>
      <c r="R340" s="251"/>
      <c r="S340" s="251"/>
      <c r="T340" s="251"/>
      <c r="U340" s="251"/>
      <c r="V340" s="251"/>
      <c r="W340" s="251"/>
      <c r="X340" s="251"/>
      <c r="Y340" s="252"/>
      <c r="Z340" s="253"/>
      <c r="AA340" s="253"/>
      <c r="AB340" s="254"/>
      <c r="AC340" s="990"/>
      <c r="AD340" s="990"/>
      <c r="AE340" s="990"/>
      <c r="AF340" s="990"/>
      <c r="AG340" s="990"/>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4">
        <v>8</v>
      </c>
      <c r="B341" s="994">
        <v>1</v>
      </c>
      <c r="C341" s="269"/>
      <c r="D341" s="269"/>
      <c r="E341" s="269"/>
      <c r="F341" s="269"/>
      <c r="G341" s="269"/>
      <c r="H341" s="269"/>
      <c r="I341" s="269"/>
      <c r="J341" s="249"/>
      <c r="K341" s="250"/>
      <c r="L341" s="250"/>
      <c r="M341" s="250"/>
      <c r="N341" s="250"/>
      <c r="O341" s="250"/>
      <c r="P341" s="251"/>
      <c r="Q341" s="251"/>
      <c r="R341" s="251"/>
      <c r="S341" s="251"/>
      <c r="T341" s="251"/>
      <c r="U341" s="251"/>
      <c r="V341" s="251"/>
      <c r="W341" s="251"/>
      <c r="X341" s="251"/>
      <c r="Y341" s="252"/>
      <c r="Z341" s="253"/>
      <c r="AA341" s="253"/>
      <c r="AB341" s="254"/>
      <c r="AC341" s="990"/>
      <c r="AD341" s="990"/>
      <c r="AE341" s="990"/>
      <c r="AF341" s="990"/>
      <c r="AG341" s="990"/>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4">
        <v>9</v>
      </c>
      <c r="B342" s="994">
        <v>1</v>
      </c>
      <c r="C342" s="269"/>
      <c r="D342" s="269"/>
      <c r="E342" s="269"/>
      <c r="F342" s="269"/>
      <c r="G342" s="269"/>
      <c r="H342" s="269"/>
      <c r="I342" s="269"/>
      <c r="J342" s="249"/>
      <c r="K342" s="250"/>
      <c r="L342" s="250"/>
      <c r="M342" s="250"/>
      <c r="N342" s="250"/>
      <c r="O342" s="250"/>
      <c r="P342" s="251"/>
      <c r="Q342" s="251"/>
      <c r="R342" s="251"/>
      <c r="S342" s="251"/>
      <c r="T342" s="251"/>
      <c r="U342" s="251"/>
      <c r="V342" s="251"/>
      <c r="W342" s="251"/>
      <c r="X342" s="251"/>
      <c r="Y342" s="252"/>
      <c r="Z342" s="253"/>
      <c r="AA342" s="253"/>
      <c r="AB342" s="254"/>
      <c r="AC342" s="990"/>
      <c r="AD342" s="990"/>
      <c r="AE342" s="990"/>
      <c r="AF342" s="990"/>
      <c r="AG342" s="990"/>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4">
        <v>10</v>
      </c>
      <c r="B343" s="994">
        <v>1</v>
      </c>
      <c r="C343" s="269"/>
      <c r="D343" s="269"/>
      <c r="E343" s="269"/>
      <c r="F343" s="269"/>
      <c r="G343" s="269"/>
      <c r="H343" s="269"/>
      <c r="I343" s="269"/>
      <c r="J343" s="249"/>
      <c r="K343" s="250"/>
      <c r="L343" s="250"/>
      <c r="M343" s="250"/>
      <c r="N343" s="250"/>
      <c r="O343" s="250"/>
      <c r="P343" s="251"/>
      <c r="Q343" s="251"/>
      <c r="R343" s="251"/>
      <c r="S343" s="251"/>
      <c r="T343" s="251"/>
      <c r="U343" s="251"/>
      <c r="V343" s="251"/>
      <c r="W343" s="251"/>
      <c r="X343" s="251"/>
      <c r="Y343" s="252"/>
      <c r="Z343" s="253"/>
      <c r="AA343" s="253"/>
      <c r="AB343" s="254"/>
      <c r="AC343" s="990"/>
      <c r="AD343" s="990"/>
      <c r="AE343" s="990"/>
      <c r="AF343" s="990"/>
      <c r="AG343" s="990"/>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4">
        <v>11</v>
      </c>
      <c r="B344" s="994">
        <v>1</v>
      </c>
      <c r="C344" s="269"/>
      <c r="D344" s="269"/>
      <c r="E344" s="269"/>
      <c r="F344" s="269"/>
      <c r="G344" s="269"/>
      <c r="H344" s="269"/>
      <c r="I344" s="269"/>
      <c r="J344" s="249"/>
      <c r="K344" s="250"/>
      <c r="L344" s="250"/>
      <c r="M344" s="250"/>
      <c r="N344" s="250"/>
      <c r="O344" s="250"/>
      <c r="P344" s="251"/>
      <c r="Q344" s="251"/>
      <c r="R344" s="251"/>
      <c r="S344" s="251"/>
      <c r="T344" s="251"/>
      <c r="U344" s="251"/>
      <c r="V344" s="251"/>
      <c r="W344" s="251"/>
      <c r="X344" s="251"/>
      <c r="Y344" s="252"/>
      <c r="Z344" s="253"/>
      <c r="AA344" s="253"/>
      <c r="AB344" s="254"/>
      <c r="AC344" s="990"/>
      <c r="AD344" s="990"/>
      <c r="AE344" s="990"/>
      <c r="AF344" s="990"/>
      <c r="AG344" s="990"/>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4">
        <v>12</v>
      </c>
      <c r="B345" s="994">
        <v>1</v>
      </c>
      <c r="C345" s="269"/>
      <c r="D345" s="269"/>
      <c r="E345" s="269"/>
      <c r="F345" s="269"/>
      <c r="G345" s="269"/>
      <c r="H345" s="269"/>
      <c r="I345" s="269"/>
      <c r="J345" s="249"/>
      <c r="K345" s="250"/>
      <c r="L345" s="250"/>
      <c r="M345" s="250"/>
      <c r="N345" s="250"/>
      <c r="O345" s="250"/>
      <c r="P345" s="251"/>
      <c r="Q345" s="251"/>
      <c r="R345" s="251"/>
      <c r="S345" s="251"/>
      <c r="T345" s="251"/>
      <c r="U345" s="251"/>
      <c r="V345" s="251"/>
      <c r="W345" s="251"/>
      <c r="X345" s="251"/>
      <c r="Y345" s="252"/>
      <c r="Z345" s="253"/>
      <c r="AA345" s="253"/>
      <c r="AB345" s="254"/>
      <c r="AC345" s="990"/>
      <c r="AD345" s="990"/>
      <c r="AE345" s="990"/>
      <c r="AF345" s="990"/>
      <c r="AG345" s="990"/>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4">
        <v>13</v>
      </c>
      <c r="B346" s="994">
        <v>1</v>
      </c>
      <c r="C346" s="269"/>
      <c r="D346" s="269"/>
      <c r="E346" s="269"/>
      <c r="F346" s="269"/>
      <c r="G346" s="269"/>
      <c r="H346" s="269"/>
      <c r="I346" s="269"/>
      <c r="J346" s="249"/>
      <c r="K346" s="250"/>
      <c r="L346" s="250"/>
      <c r="M346" s="250"/>
      <c r="N346" s="250"/>
      <c r="O346" s="250"/>
      <c r="P346" s="251"/>
      <c r="Q346" s="251"/>
      <c r="R346" s="251"/>
      <c r="S346" s="251"/>
      <c r="T346" s="251"/>
      <c r="U346" s="251"/>
      <c r="V346" s="251"/>
      <c r="W346" s="251"/>
      <c r="X346" s="251"/>
      <c r="Y346" s="252"/>
      <c r="Z346" s="253"/>
      <c r="AA346" s="253"/>
      <c r="AB346" s="254"/>
      <c r="AC346" s="990"/>
      <c r="AD346" s="990"/>
      <c r="AE346" s="990"/>
      <c r="AF346" s="990"/>
      <c r="AG346" s="990"/>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4">
        <v>14</v>
      </c>
      <c r="B347" s="994">
        <v>1</v>
      </c>
      <c r="C347" s="269"/>
      <c r="D347" s="269"/>
      <c r="E347" s="269"/>
      <c r="F347" s="269"/>
      <c r="G347" s="269"/>
      <c r="H347" s="269"/>
      <c r="I347" s="269"/>
      <c r="J347" s="249"/>
      <c r="K347" s="250"/>
      <c r="L347" s="250"/>
      <c r="M347" s="250"/>
      <c r="N347" s="250"/>
      <c r="O347" s="250"/>
      <c r="P347" s="251"/>
      <c r="Q347" s="251"/>
      <c r="R347" s="251"/>
      <c r="S347" s="251"/>
      <c r="T347" s="251"/>
      <c r="U347" s="251"/>
      <c r="V347" s="251"/>
      <c r="W347" s="251"/>
      <c r="X347" s="251"/>
      <c r="Y347" s="252"/>
      <c r="Z347" s="253"/>
      <c r="AA347" s="253"/>
      <c r="AB347" s="254"/>
      <c r="AC347" s="990"/>
      <c r="AD347" s="990"/>
      <c r="AE347" s="990"/>
      <c r="AF347" s="990"/>
      <c r="AG347" s="990"/>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4">
        <v>15</v>
      </c>
      <c r="B348" s="994">
        <v>1</v>
      </c>
      <c r="C348" s="269"/>
      <c r="D348" s="269"/>
      <c r="E348" s="269"/>
      <c r="F348" s="269"/>
      <c r="G348" s="269"/>
      <c r="H348" s="269"/>
      <c r="I348" s="269"/>
      <c r="J348" s="249"/>
      <c r="K348" s="250"/>
      <c r="L348" s="250"/>
      <c r="M348" s="250"/>
      <c r="N348" s="250"/>
      <c r="O348" s="250"/>
      <c r="P348" s="251"/>
      <c r="Q348" s="251"/>
      <c r="R348" s="251"/>
      <c r="S348" s="251"/>
      <c r="T348" s="251"/>
      <c r="U348" s="251"/>
      <c r="V348" s="251"/>
      <c r="W348" s="251"/>
      <c r="X348" s="251"/>
      <c r="Y348" s="252"/>
      <c r="Z348" s="253"/>
      <c r="AA348" s="253"/>
      <c r="AB348" s="254"/>
      <c r="AC348" s="990"/>
      <c r="AD348" s="990"/>
      <c r="AE348" s="990"/>
      <c r="AF348" s="990"/>
      <c r="AG348" s="990"/>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4">
        <v>16</v>
      </c>
      <c r="B349" s="994">
        <v>1</v>
      </c>
      <c r="C349" s="269"/>
      <c r="D349" s="269"/>
      <c r="E349" s="269"/>
      <c r="F349" s="269"/>
      <c r="G349" s="269"/>
      <c r="H349" s="269"/>
      <c r="I349" s="269"/>
      <c r="J349" s="249"/>
      <c r="K349" s="250"/>
      <c r="L349" s="250"/>
      <c r="M349" s="250"/>
      <c r="N349" s="250"/>
      <c r="O349" s="250"/>
      <c r="P349" s="251"/>
      <c r="Q349" s="251"/>
      <c r="R349" s="251"/>
      <c r="S349" s="251"/>
      <c r="T349" s="251"/>
      <c r="U349" s="251"/>
      <c r="V349" s="251"/>
      <c r="W349" s="251"/>
      <c r="X349" s="251"/>
      <c r="Y349" s="252"/>
      <c r="Z349" s="253"/>
      <c r="AA349" s="253"/>
      <c r="AB349" s="254"/>
      <c r="AC349" s="990"/>
      <c r="AD349" s="990"/>
      <c r="AE349" s="990"/>
      <c r="AF349" s="990"/>
      <c r="AG349" s="990"/>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4">
        <v>17</v>
      </c>
      <c r="B350" s="994">
        <v>1</v>
      </c>
      <c r="C350" s="269"/>
      <c r="D350" s="269"/>
      <c r="E350" s="269"/>
      <c r="F350" s="269"/>
      <c r="G350" s="269"/>
      <c r="H350" s="269"/>
      <c r="I350" s="269"/>
      <c r="J350" s="249"/>
      <c r="K350" s="250"/>
      <c r="L350" s="250"/>
      <c r="M350" s="250"/>
      <c r="N350" s="250"/>
      <c r="O350" s="250"/>
      <c r="P350" s="251"/>
      <c r="Q350" s="251"/>
      <c r="R350" s="251"/>
      <c r="S350" s="251"/>
      <c r="T350" s="251"/>
      <c r="U350" s="251"/>
      <c r="V350" s="251"/>
      <c r="W350" s="251"/>
      <c r="X350" s="251"/>
      <c r="Y350" s="252"/>
      <c r="Z350" s="253"/>
      <c r="AA350" s="253"/>
      <c r="AB350" s="254"/>
      <c r="AC350" s="990"/>
      <c r="AD350" s="990"/>
      <c r="AE350" s="990"/>
      <c r="AF350" s="990"/>
      <c r="AG350" s="990"/>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4">
        <v>18</v>
      </c>
      <c r="B351" s="994">
        <v>1</v>
      </c>
      <c r="C351" s="269"/>
      <c r="D351" s="269"/>
      <c r="E351" s="269"/>
      <c r="F351" s="269"/>
      <c r="G351" s="269"/>
      <c r="H351" s="269"/>
      <c r="I351" s="269"/>
      <c r="J351" s="249"/>
      <c r="K351" s="250"/>
      <c r="L351" s="250"/>
      <c r="M351" s="250"/>
      <c r="N351" s="250"/>
      <c r="O351" s="250"/>
      <c r="P351" s="251"/>
      <c r="Q351" s="251"/>
      <c r="R351" s="251"/>
      <c r="S351" s="251"/>
      <c r="T351" s="251"/>
      <c r="U351" s="251"/>
      <c r="V351" s="251"/>
      <c r="W351" s="251"/>
      <c r="X351" s="251"/>
      <c r="Y351" s="252"/>
      <c r="Z351" s="253"/>
      <c r="AA351" s="253"/>
      <c r="AB351" s="254"/>
      <c r="AC351" s="990"/>
      <c r="AD351" s="990"/>
      <c r="AE351" s="990"/>
      <c r="AF351" s="990"/>
      <c r="AG351" s="990"/>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4">
        <v>19</v>
      </c>
      <c r="B352" s="994">
        <v>1</v>
      </c>
      <c r="C352" s="269"/>
      <c r="D352" s="269"/>
      <c r="E352" s="269"/>
      <c r="F352" s="269"/>
      <c r="G352" s="269"/>
      <c r="H352" s="269"/>
      <c r="I352" s="269"/>
      <c r="J352" s="249"/>
      <c r="K352" s="250"/>
      <c r="L352" s="250"/>
      <c r="M352" s="250"/>
      <c r="N352" s="250"/>
      <c r="O352" s="250"/>
      <c r="P352" s="251"/>
      <c r="Q352" s="251"/>
      <c r="R352" s="251"/>
      <c r="S352" s="251"/>
      <c r="T352" s="251"/>
      <c r="U352" s="251"/>
      <c r="V352" s="251"/>
      <c r="W352" s="251"/>
      <c r="X352" s="251"/>
      <c r="Y352" s="252"/>
      <c r="Z352" s="253"/>
      <c r="AA352" s="253"/>
      <c r="AB352" s="254"/>
      <c r="AC352" s="990"/>
      <c r="AD352" s="990"/>
      <c r="AE352" s="990"/>
      <c r="AF352" s="990"/>
      <c r="AG352" s="990"/>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4">
        <v>20</v>
      </c>
      <c r="B353" s="994">
        <v>1</v>
      </c>
      <c r="C353" s="269"/>
      <c r="D353" s="269"/>
      <c r="E353" s="269"/>
      <c r="F353" s="269"/>
      <c r="G353" s="269"/>
      <c r="H353" s="269"/>
      <c r="I353" s="269"/>
      <c r="J353" s="249"/>
      <c r="K353" s="250"/>
      <c r="L353" s="250"/>
      <c r="M353" s="250"/>
      <c r="N353" s="250"/>
      <c r="O353" s="250"/>
      <c r="P353" s="251"/>
      <c r="Q353" s="251"/>
      <c r="R353" s="251"/>
      <c r="S353" s="251"/>
      <c r="T353" s="251"/>
      <c r="U353" s="251"/>
      <c r="V353" s="251"/>
      <c r="W353" s="251"/>
      <c r="X353" s="251"/>
      <c r="Y353" s="252"/>
      <c r="Z353" s="253"/>
      <c r="AA353" s="253"/>
      <c r="AB353" s="254"/>
      <c r="AC353" s="990"/>
      <c r="AD353" s="990"/>
      <c r="AE353" s="990"/>
      <c r="AF353" s="990"/>
      <c r="AG353" s="990"/>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4">
        <v>21</v>
      </c>
      <c r="B354" s="994">
        <v>1</v>
      </c>
      <c r="C354" s="269"/>
      <c r="D354" s="269"/>
      <c r="E354" s="269"/>
      <c r="F354" s="269"/>
      <c r="G354" s="269"/>
      <c r="H354" s="269"/>
      <c r="I354" s="269"/>
      <c r="J354" s="249"/>
      <c r="K354" s="250"/>
      <c r="L354" s="250"/>
      <c r="M354" s="250"/>
      <c r="N354" s="250"/>
      <c r="O354" s="250"/>
      <c r="P354" s="251"/>
      <c r="Q354" s="251"/>
      <c r="R354" s="251"/>
      <c r="S354" s="251"/>
      <c r="T354" s="251"/>
      <c r="U354" s="251"/>
      <c r="V354" s="251"/>
      <c r="W354" s="251"/>
      <c r="X354" s="251"/>
      <c r="Y354" s="252"/>
      <c r="Z354" s="253"/>
      <c r="AA354" s="253"/>
      <c r="AB354" s="254"/>
      <c r="AC354" s="990"/>
      <c r="AD354" s="990"/>
      <c r="AE354" s="990"/>
      <c r="AF354" s="990"/>
      <c r="AG354" s="990"/>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4">
        <v>22</v>
      </c>
      <c r="B355" s="994">
        <v>1</v>
      </c>
      <c r="C355" s="269"/>
      <c r="D355" s="269"/>
      <c r="E355" s="269"/>
      <c r="F355" s="269"/>
      <c r="G355" s="269"/>
      <c r="H355" s="269"/>
      <c r="I355" s="269"/>
      <c r="J355" s="249"/>
      <c r="K355" s="250"/>
      <c r="L355" s="250"/>
      <c r="M355" s="250"/>
      <c r="N355" s="250"/>
      <c r="O355" s="250"/>
      <c r="P355" s="251"/>
      <c r="Q355" s="251"/>
      <c r="R355" s="251"/>
      <c r="S355" s="251"/>
      <c r="T355" s="251"/>
      <c r="U355" s="251"/>
      <c r="V355" s="251"/>
      <c r="W355" s="251"/>
      <c r="X355" s="251"/>
      <c r="Y355" s="252"/>
      <c r="Z355" s="253"/>
      <c r="AA355" s="253"/>
      <c r="AB355" s="254"/>
      <c r="AC355" s="990"/>
      <c r="AD355" s="990"/>
      <c r="AE355" s="990"/>
      <c r="AF355" s="990"/>
      <c r="AG355" s="990"/>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4">
        <v>23</v>
      </c>
      <c r="B356" s="994">
        <v>1</v>
      </c>
      <c r="C356" s="269"/>
      <c r="D356" s="269"/>
      <c r="E356" s="269"/>
      <c r="F356" s="269"/>
      <c r="G356" s="269"/>
      <c r="H356" s="269"/>
      <c r="I356" s="269"/>
      <c r="J356" s="249"/>
      <c r="K356" s="250"/>
      <c r="L356" s="250"/>
      <c r="M356" s="250"/>
      <c r="N356" s="250"/>
      <c r="O356" s="250"/>
      <c r="P356" s="251"/>
      <c r="Q356" s="251"/>
      <c r="R356" s="251"/>
      <c r="S356" s="251"/>
      <c r="T356" s="251"/>
      <c r="U356" s="251"/>
      <c r="V356" s="251"/>
      <c r="W356" s="251"/>
      <c r="X356" s="251"/>
      <c r="Y356" s="252"/>
      <c r="Z356" s="253"/>
      <c r="AA356" s="253"/>
      <c r="AB356" s="254"/>
      <c r="AC356" s="990"/>
      <c r="AD356" s="990"/>
      <c r="AE356" s="990"/>
      <c r="AF356" s="990"/>
      <c r="AG356" s="990"/>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4">
        <v>24</v>
      </c>
      <c r="B357" s="994">
        <v>1</v>
      </c>
      <c r="C357" s="269"/>
      <c r="D357" s="269"/>
      <c r="E357" s="269"/>
      <c r="F357" s="269"/>
      <c r="G357" s="269"/>
      <c r="H357" s="269"/>
      <c r="I357" s="269"/>
      <c r="J357" s="249"/>
      <c r="K357" s="250"/>
      <c r="L357" s="250"/>
      <c r="M357" s="250"/>
      <c r="N357" s="250"/>
      <c r="O357" s="250"/>
      <c r="P357" s="251"/>
      <c r="Q357" s="251"/>
      <c r="R357" s="251"/>
      <c r="S357" s="251"/>
      <c r="T357" s="251"/>
      <c r="U357" s="251"/>
      <c r="V357" s="251"/>
      <c r="W357" s="251"/>
      <c r="X357" s="251"/>
      <c r="Y357" s="252"/>
      <c r="Z357" s="253"/>
      <c r="AA357" s="253"/>
      <c r="AB357" s="254"/>
      <c r="AC357" s="990"/>
      <c r="AD357" s="990"/>
      <c r="AE357" s="990"/>
      <c r="AF357" s="990"/>
      <c r="AG357" s="990"/>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4">
        <v>25</v>
      </c>
      <c r="B358" s="994">
        <v>1</v>
      </c>
      <c r="C358" s="269"/>
      <c r="D358" s="269"/>
      <c r="E358" s="269"/>
      <c r="F358" s="269"/>
      <c r="G358" s="269"/>
      <c r="H358" s="269"/>
      <c r="I358" s="269"/>
      <c r="J358" s="249"/>
      <c r="K358" s="250"/>
      <c r="L358" s="250"/>
      <c r="M358" s="250"/>
      <c r="N358" s="250"/>
      <c r="O358" s="250"/>
      <c r="P358" s="251"/>
      <c r="Q358" s="251"/>
      <c r="R358" s="251"/>
      <c r="S358" s="251"/>
      <c r="T358" s="251"/>
      <c r="U358" s="251"/>
      <c r="V358" s="251"/>
      <c r="W358" s="251"/>
      <c r="X358" s="251"/>
      <c r="Y358" s="252"/>
      <c r="Z358" s="253"/>
      <c r="AA358" s="253"/>
      <c r="AB358" s="254"/>
      <c r="AC358" s="990"/>
      <c r="AD358" s="990"/>
      <c r="AE358" s="990"/>
      <c r="AF358" s="990"/>
      <c r="AG358" s="990"/>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4">
        <v>26</v>
      </c>
      <c r="B359" s="994">
        <v>1</v>
      </c>
      <c r="C359" s="269"/>
      <c r="D359" s="269"/>
      <c r="E359" s="269"/>
      <c r="F359" s="269"/>
      <c r="G359" s="269"/>
      <c r="H359" s="269"/>
      <c r="I359" s="269"/>
      <c r="J359" s="249"/>
      <c r="K359" s="250"/>
      <c r="L359" s="250"/>
      <c r="M359" s="250"/>
      <c r="N359" s="250"/>
      <c r="O359" s="250"/>
      <c r="P359" s="251"/>
      <c r="Q359" s="251"/>
      <c r="R359" s="251"/>
      <c r="S359" s="251"/>
      <c r="T359" s="251"/>
      <c r="U359" s="251"/>
      <c r="V359" s="251"/>
      <c r="W359" s="251"/>
      <c r="X359" s="251"/>
      <c r="Y359" s="252"/>
      <c r="Z359" s="253"/>
      <c r="AA359" s="253"/>
      <c r="AB359" s="254"/>
      <c r="AC359" s="990"/>
      <c r="AD359" s="990"/>
      <c r="AE359" s="990"/>
      <c r="AF359" s="990"/>
      <c r="AG359" s="990"/>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4">
        <v>27</v>
      </c>
      <c r="B360" s="994">
        <v>1</v>
      </c>
      <c r="C360" s="269"/>
      <c r="D360" s="269"/>
      <c r="E360" s="269"/>
      <c r="F360" s="269"/>
      <c r="G360" s="269"/>
      <c r="H360" s="269"/>
      <c r="I360" s="269"/>
      <c r="J360" s="249"/>
      <c r="K360" s="250"/>
      <c r="L360" s="250"/>
      <c r="M360" s="250"/>
      <c r="N360" s="250"/>
      <c r="O360" s="250"/>
      <c r="P360" s="251"/>
      <c r="Q360" s="251"/>
      <c r="R360" s="251"/>
      <c r="S360" s="251"/>
      <c r="T360" s="251"/>
      <c r="U360" s="251"/>
      <c r="V360" s="251"/>
      <c r="W360" s="251"/>
      <c r="X360" s="251"/>
      <c r="Y360" s="252"/>
      <c r="Z360" s="253"/>
      <c r="AA360" s="253"/>
      <c r="AB360" s="254"/>
      <c r="AC360" s="990"/>
      <c r="AD360" s="990"/>
      <c r="AE360" s="990"/>
      <c r="AF360" s="990"/>
      <c r="AG360" s="990"/>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4">
        <v>28</v>
      </c>
      <c r="B361" s="994">
        <v>1</v>
      </c>
      <c r="C361" s="269"/>
      <c r="D361" s="269"/>
      <c r="E361" s="269"/>
      <c r="F361" s="269"/>
      <c r="G361" s="269"/>
      <c r="H361" s="269"/>
      <c r="I361" s="269"/>
      <c r="J361" s="249"/>
      <c r="K361" s="250"/>
      <c r="L361" s="250"/>
      <c r="M361" s="250"/>
      <c r="N361" s="250"/>
      <c r="O361" s="250"/>
      <c r="P361" s="251"/>
      <c r="Q361" s="251"/>
      <c r="R361" s="251"/>
      <c r="S361" s="251"/>
      <c r="T361" s="251"/>
      <c r="U361" s="251"/>
      <c r="V361" s="251"/>
      <c r="W361" s="251"/>
      <c r="X361" s="251"/>
      <c r="Y361" s="252"/>
      <c r="Z361" s="253"/>
      <c r="AA361" s="253"/>
      <c r="AB361" s="254"/>
      <c r="AC361" s="990"/>
      <c r="AD361" s="990"/>
      <c r="AE361" s="990"/>
      <c r="AF361" s="990"/>
      <c r="AG361" s="990"/>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4">
        <v>29</v>
      </c>
      <c r="B362" s="994">
        <v>1</v>
      </c>
      <c r="C362" s="269"/>
      <c r="D362" s="269"/>
      <c r="E362" s="269"/>
      <c r="F362" s="269"/>
      <c r="G362" s="269"/>
      <c r="H362" s="269"/>
      <c r="I362" s="269"/>
      <c r="J362" s="249"/>
      <c r="K362" s="250"/>
      <c r="L362" s="250"/>
      <c r="M362" s="250"/>
      <c r="N362" s="250"/>
      <c r="O362" s="250"/>
      <c r="P362" s="251"/>
      <c r="Q362" s="251"/>
      <c r="R362" s="251"/>
      <c r="S362" s="251"/>
      <c r="T362" s="251"/>
      <c r="U362" s="251"/>
      <c r="V362" s="251"/>
      <c r="W362" s="251"/>
      <c r="X362" s="251"/>
      <c r="Y362" s="252"/>
      <c r="Z362" s="253"/>
      <c r="AA362" s="253"/>
      <c r="AB362" s="254"/>
      <c r="AC362" s="990"/>
      <c r="AD362" s="990"/>
      <c r="AE362" s="990"/>
      <c r="AF362" s="990"/>
      <c r="AG362" s="990"/>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4">
        <v>30</v>
      </c>
      <c r="B363" s="994">
        <v>1</v>
      </c>
      <c r="C363" s="269"/>
      <c r="D363" s="269"/>
      <c r="E363" s="269"/>
      <c r="F363" s="269"/>
      <c r="G363" s="269"/>
      <c r="H363" s="269"/>
      <c r="I363" s="269"/>
      <c r="J363" s="249"/>
      <c r="K363" s="250"/>
      <c r="L363" s="250"/>
      <c r="M363" s="250"/>
      <c r="N363" s="250"/>
      <c r="O363" s="250"/>
      <c r="P363" s="251"/>
      <c r="Q363" s="251"/>
      <c r="R363" s="251"/>
      <c r="S363" s="251"/>
      <c r="T363" s="251"/>
      <c r="U363" s="251"/>
      <c r="V363" s="251"/>
      <c r="W363" s="251"/>
      <c r="X363" s="251"/>
      <c r="Y363" s="252"/>
      <c r="Z363" s="253"/>
      <c r="AA363" s="253"/>
      <c r="AB363" s="254"/>
      <c r="AC363" s="990"/>
      <c r="AD363" s="990"/>
      <c r="AE363" s="990"/>
      <c r="AF363" s="990"/>
      <c r="AG363" s="990"/>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4"/>
      <c r="B366" s="274"/>
      <c r="C366" s="274" t="s">
        <v>24</v>
      </c>
      <c r="D366" s="274"/>
      <c r="E366" s="274"/>
      <c r="F366" s="274"/>
      <c r="G366" s="274"/>
      <c r="H366" s="274"/>
      <c r="I366" s="274"/>
      <c r="J366" s="992" t="s">
        <v>274</v>
      </c>
      <c r="K366" s="993"/>
      <c r="L366" s="993"/>
      <c r="M366" s="993"/>
      <c r="N366" s="993"/>
      <c r="O366" s="993"/>
      <c r="P366" s="135" t="s">
        <v>25</v>
      </c>
      <c r="Q366" s="135"/>
      <c r="R366" s="135"/>
      <c r="S366" s="135"/>
      <c r="T366" s="135"/>
      <c r="U366" s="135"/>
      <c r="V366" s="135"/>
      <c r="W366" s="135"/>
      <c r="X366" s="135"/>
      <c r="Y366" s="276" t="s">
        <v>319</v>
      </c>
      <c r="Z366" s="277"/>
      <c r="AA366" s="277"/>
      <c r="AB366" s="277"/>
      <c r="AC366" s="992" t="s">
        <v>310</v>
      </c>
      <c r="AD366" s="992"/>
      <c r="AE366" s="992"/>
      <c r="AF366" s="992"/>
      <c r="AG366" s="992"/>
      <c r="AH366" s="276" t="s">
        <v>236</v>
      </c>
      <c r="AI366" s="274"/>
      <c r="AJ366" s="274"/>
      <c r="AK366" s="274"/>
      <c r="AL366" s="274" t="s">
        <v>19</v>
      </c>
      <c r="AM366" s="274"/>
      <c r="AN366" s="274"/>
      <c r="AO366" s="278"/>
      <c r="AP366" s="991" t="s">
        <v>275</v>
      </c>
      <c r="AQ366" s="991"/>
      <c r="AR366" s="991"/>
      <c r="AS366" s="991"/>
      <c r="AT366" s="991"/>
      <c r="AU366" s="991"/>
      <c r="AV366" s="991"/>
      <c r="AW366" s="991"/>
      <c r="AX366" s="991"/>
      <c r="AY366" s="34">
        <f>$AY$364</f>
        <v>0</v>
      </c>
    </row>
    <row r="367" spans="1:51" ht="26.25" customHeight="1" x14ac:dyDescent="0.15">
      <c r="A367" s="994">
        <v>1</v>
      </c>
      <c r="B367" s="994">
        <v>1</v>
      </c>
      <c r="C367" s="269"/>
      <c r="D367" s="269"/>
      <c r="E367" s="269"/>
      <c r="F367" s="269"/>
      <c r="G367" s="269"/>
      <c r="H367" s="269"/>
      <c r="I367" s="269"/>
      <c r="J367" s="249"/>
      <c r="K367" s="250"/>
      <c r="L367" s="250"/>
      <c r="M367" s="250"/>
      <c r="N367" s="250"/>
      <c r="O367" s="250"/>
      <c r="P367" s="251"/>
      <c r="Q367" s="251"/>
      <c r="R367" s="251"/>
      <c r="S367" s="251"/>
      <c r="T367" s="251"/>
      <c r="U367" s="251"/>
      <c r="V367" s="251"/>
      <c r="W367" s="251"/>
      <c r="X367" s="251"/>
      <c r="Y367" s="252"/>
      <c r="Z367" s="253"/>
      <c r="AA367" s="253"/>
      <c r="AB367" s="254"/>
      <c r="AC367" s="990"/>
      <c r="AD367" s="990"/>
      <c r="AE367" s="990"/>
      <c r="AF367" s="990"/>
      <c r="AG367" s="990"/>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4">
        <v>2</v>
      </c>
      <c r="B368" s="994">
        <v>1</v>
      </c>
      <c r="C368" s="269"/>
      <c r="D368" s="269"/>
      <c r="E368" s="269"/>
      <c r="F368" s="269"/>
      <c r="G368" s="269"/>
      <c r="H368" s="269"/>
      <c r="I368" s="269"/>
      <c r="J368" s="249"/>
      <c r="K368" s="250"/>
      <c r="L368" s="250"/>
      <c r="M368" s="250"/>
      <c r="N368" s="250"/>
      <c r="O368" s="250"/>
      <c r="P368" s="251"/>
      <c r="Q368" s="251"/>
      <c r="R368" s="251"/>
      <c r="S368" s="251"/>
      <c r="T368" s="251"/>
      <c r="U368" s="251"/>
      <c r="V368" s="251"/>
      <c r="W368" s="251"/>
      <c r="X368" s="251"/>
      <c r="Y368" s="252"/>
      <c r="Z368" s="253"/>
      <c r="AA368" s="253"/>
      <c r="AB368" s="254"/>
      <c r="AC368" s="990"/>
      <c r="AD368" s="990"/>
      <c r="AE368" s="990"/>
      <c r="AF368" s="990"/>
      <c r="AG368" s="990"/>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4">
        <v>3</v>
      </c>
      <c r="B369" s="994">
        <v>1</v>
      </c>
      <c r="C369" s="269"/>
      <c r="D369" s="269"/>
      <c r="E369" s="269"/>
      <c r="F369" s="269"/>
      <c r="G369" s="269"/>
      <c r="H369" s="269"/>
      <c r="I369" s="269"/>
      <c r="J369" s="249"/>
      <c r="K369" s="250"/>
      <c r="L369" s="250"/>
      <c r="M369" s="250"/>
      <c r="N369" s="250"/>
      <c r="O369" s="250"/>
      <c r="P369" s="251"/>
      <c r="Q369" s="251"/>
      <c r="R369" s="251"/>
      <c r="S369" s="251"/>
      <c r="T369" s="251"/>
      <c r="U369" s="251"/>
      <c r="V369" s="251"/>
      <c r="W369" s="251"/>
      <c r="X369" s="251"/>
      <c r="Y369" s="252"/>
      <c r="Z369" s="253"/>
      <c r="AA369" s="253"/>
      <c r="AB369" s="254"/>
      <c r="AC369" s="990"/>
      <c r="AD369" s="990"/>
      <c r="AE369" s="990"/>
      <c r="AF369" s="990"/>
      <c r="AG369" s="990"/>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4">
        <v>4</v>
      </c>
      <c r="B370" s="994">
        <v>1</v>
      </c>
      <c r="C370" s="269"/>
      <c r="D370" s="269"/>
      <c r="E370" s="269"/>
      <c r="F370" s="269"/>
      <c r="G370" s="269"/>
      <c r="H370" s="269"/>
      <c r="I370" s="269"/>
      <c r="J370" s="249"/>
      <c r="K370" s="250"/>
      <c r="L370" s="250"/>
      <c r="M370" s="250"/>
      <c r="N370" s="250"/>
      <c r="O370" s="250"/>
      <c r="P370" s="251"/>
      <c r="Q370" s="251"/>
      <c r="R370" s="251"/>
      <c r="S370" s="251"/>
      <c r="T370" s="251"/>
      <c r="U370" s="251"/>
      <c r="V370" s="251"/>
      <c r="W370" s="251"/>
      <c r="X370" s="251"/>
      <c r="Y370" s="252"/>
      <c r="Z370" s="253"/>
      <c r="AA370" s="253"/>
      <c r="AB370" s="254"/>
      <c r="AC370" s="990"/>
      <c r="AD370" s="990"/>
      <c r="AE370" s="990"/>
      <c r="AF370" s="990"/>
      <c r="AG370" s="990"/>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4">
        <v>5</v>
      </c>
      <c r="B371" s="994">
        <v>1</v>
      </c>
      <c r="C371" s="269"/>
      <c r="D371" s="269"/>
      <c r="E371" s="269"/>
      <c r="F371" s="269"/>
      <c r="G371" s="269"/>
      <c r="H371" s="269"/>
      <c r="I371" s="269"/>
      <c r="J371" s="249"/>
      <c r="K371" s="250"/>
      <c r="L371" s="250"/>
      <c r="M371" s="250"/>
      <c r="N371" s="250"/>
      <c r="O371" s="250"/>
      <c r="P371" s="251"/>
      <c r="Q371" s="251"/>
      <c r="R371" s="251"/>
      <c r="S371" s="251"/>
      <c r="T371" s="251"/>
      <c r="U371" s="251"/>
      <c r="V371" s="251"/>
      <c r="W371" s="251"/>
      <c r="X371" s="251"/>
      <c r="Y371" s="252"/>
      <c r="Z371" s="253"/>
      <c r="AA371" s="253"/>
      <c r="AB371" s="254"/>
      <c r="AC371" s="990"/>
      <c r="AD371" s="990"/>
      <c r="AE371" s="990"/>
      <c r="AF371" s="990"/>
      <c r="AG371" s="990"/>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4">
        <v>6</v>
      </c>
      <c r="B372" s="994">
        <v>1</v>
      </c>
      <c r="C372" s="269"/>
      <c r="D372" s="269"/>
      <c r="E372" s="269"/>
      <c r="F372" s="269"/>
      <c r="G372" s="269"/>
      <c r="H372" s="269"/>
      <c r="I372" s="269"/>
      <c r="J372" s="249"/>
      <c r="K372" s="250"/>
      <c r="L372" s="250"/>
      <c r="M372" s="250"/>
      <c r="N372" s="250"/>
      <c r="O372" s="250"/>
      <c r="P372" s="251"/>
      <c r="Q372" s="251"/>
      <c r="R372" s="251"/>
      <c r="S372" s="251"/>
      <c r="T372" s="251"/>
      <c r="U372" s="251"/>
      <c r="V372" s="251"/>
      <c r="W372" s="251"/>
      <c r="X372" s="251"/>
      <c r="Y372" s="252"/>
      <c r="Z372" s="253"/>
      <c r="AA372" s="253"/>
      <c r="AB372" s="254"/>
      <c r="AC372" s="990"/>
      <c r="AD372" s="990"/>
      <c r="AE372" s="990"/>
      <c r="AF372" s="990"/>
      <c r="AG372" s="990"/>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4">
        <v>7</v>
      </c>
      <c r="B373" s="994">
        <v>1</v>
      </c>
      <c r="C373" s="269"/>
      <c r="D373" s="269"/>
      <c r="E373" s="269"/>
      <c r="F373" s="269"/>
      <c r="G373" s="269"/>
      <c r="H373" s="269"/>
      <c r="I373" s="269"/>
      <c r="J373" s="249"/>
      <c r="K373" s="250"/>
      <c r="L373" s="250"/>
      <c r="M373" s="250"/>
      <c r="N373" s="250"/>
      <c r="O373" s="250"/>
      <c r="P373" s="251"/>
      <c r="Q373" s="251"/>
      <c r="R373" s="251"/>
      <c r="S373" s="251"/>
      <c r="T373" s="251"/>
      <c r="U373" s="251"/>
      <c r="V373" s="251"/>
      <c r="W373" s="251"/>
      <c r="X373" s="251"/>
      <c r="Y373" s="252"/>
      <c r="Z373" s="253"/>
      <c r="AA373" s="253"/>
      <c r="AB373" s="254"/>
      <c r="AC373" s="990"/>
      <c r="AD373" s="990"/>
      <c r="AE373" s="990"/>
      <c r="AF373" s="990"/>
      <c r="AG373" s="990"/>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4">
        <v>8</v>
      </c>
      <c r="B374" s="994">
        <v>1</v>
      </c>
      <c r="C374" s="269"/>
      <c r="D374" s="269"/>
      <c r="E374" s="269"/>
      <c r="F374" s="269"/>
      <c r="G374" s="269"/>
      <c r="H374" s="269"/>
      <c r="I374" s="269"/>
      <c r="J374" s="249"/>
      <c r="K374" s="250"/>
      <c r="L374" s="250"/>
      <c r="M374" s="250"/>
      <c r="N374" s="250"/>
      <c r="O374" s="250"/>
      <c r="P374" s="251"/>
      <c r="Q374" s="251"/>
      <c r="R374" s="251"/>
      <c r="S374" s="251"/>
      <c r="T374" s="251"/>
      <c r="U374" s="251"/>
      <c r="V374" s="251"/>
      <c r="W374" s="251"/>
      <c r="X374" s="251"/>
      <c r="Y374" s="252"/>
      <c r="Z374" s="253"/>
      <c r="AA374" s="253"/>
      <c r="AB374" s="254"/>
      <c r="AC374" s="990"/>
      <c r="AD374" s="990"/>
      <c r="AE374" s="990"/>
      <c r="AF374" s="990"/>
      <c r="AG374" s="990"/>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4">
        <v>9</v>
      </c>
      <c r="B375" s="994">
        <v>1</v>
      </c>
      <c r="C375" s="269"/>
      <c r="D375" s="269"/>
      <c r="E375" s="269"/>
      <c r="F375" s="269"/>
      <c r="G375" s="269"/>
      <c r="H375" s="269"/>
      <c r="I375" s="269"/>
      <c r="J375" s="249"/>
      <c r="K375" s="250"/>
      <c r="L375" s="250"/>
      <c r="M375" s="250"/>
      <c r="N375" s="250"/>
      <c r="O375" s="250"/>
      <c r="P375" s="251"/>
      <c r="Q375" s="251"/>
      <c r="R375" s="251"/>
      <c r="S375" s="251"/>
      <c r="T375" s="251"/>
      <c r="U375" s="251"/>
      <c r="V375" s="251"/>
      <c r="W375" s="251"/>
      <c r="X375" s="251"/>
      <c r="Y375" s="252"/>
      <c r="Z375" s="253"/>
      <c r="AA375" s="253"/>
      <c r="AB375" s="254"/>
      <c r="AC375" s="990"/>
      <c r="AD375" s="990"/>
      <c r="AE375" s="990"/>
      <c r="AF375" s="990"/>
      <c r="AG375" s="990"/>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4">
        <v>10</v>
      </c>
      <c r="B376" s="994">
        <v>1</v>
      </c>
      <c r="C376" s="269"/>
      <c r="D376" s="269"/>
      <c r="E376" s="269"/>
      <c r="F376" s="269"/>
      <c r="G376" s="269"/>
      <c r="H376" s="269"/>
      <c r="I376" s="269"/>
      <c r="J376" s="249"/>
      <c r="K376" s="250"/>
      <c r="L376" s="250"/>
      <c r="M376" s="250"/>
      <c r="N376" s="250"/>
      <c r="O376" s="250"/>
      <c r="P376" s="251"/>
      <c r="Q376" s="251"/>
      <c r="R376" s="251"/>
      <c r="S376" s="251"/>
      <c r="T376" s="251"/>
      <c r="U376" s="251"/>
      <c r="V376" s="251"/>
      <c r="W376" s="251"/>
      <c r="X376" s="251"/>
      <c r="Y376" s="252"/>
      <c r="Z376" s="253"/>
      <c r="AA376" s="253"/>
      <c r="AB376" s="254"/>
      <c r="AC376" s="990"/>
      <c r="AD376" s="990"/>
      <c r="AE376" s="990"/>
      <c r="AF376" s="990"/>
      <c r="AG376" s="990"/>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4">
        <v>11</v>
      </c>
      <c r="B377" s="994">
        <v>1</v>
      </c>
      <c r="C377" s="269"/>
      <c r="D377" s="269"/>
      <c r="E377" s="269"/>
      <c r="F377" s="269"/>
      <c r="G377" s="269"/>
      <c r="H377" s="269"/>
      <c r="I377" s="269"/>
      <c r="J377" s="249"/>
      <c r="K377" s="250"/>
      <c r="L377" s="250"/>
      <c r="M377" s="250"/>
      <c r="N377" s="250"/>
      <c r="O377" s="250"/>
      <c r="P377" s="251"/>
      <c r="Q377" s="251"/>
      <c r="R377" s="251"/>
      <c r="S377" s="251"/>
      <c r="T377" s="251"/>
      <c r="U377" s="251"/>
      <c r="V377" s="251"/>
      <c r="W377" s="251"/>
      <c r="X377" s="251"/>
      <c r="Y377" s="252"/>
      <c r="Z377" s="253"/>
      <c r="AA377" s="253"/>
      <c r="AB377" s="254"/>
      <c r="AC377" s="990"/>
      <c r="AD377" s="990"/>
      <c r="AE377" s="990"/>
      <c r="AF377" s="990"/>
      <c r="AG377" s="990"/>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4">
        <v>12</v>
      </c>
      <c r="B378" s="994">
        <v>1</v>
      </c>
      <c r="C378" s="269"/>
      <c r="D378" s="269"/>
      <c r="E378" s="269"/>
      <c r="F378" s="269"/>
      <c r="G378" s="269"/>
      <c r="H378" s="269"/>
      <c r="I378" s="269"/>
      <c r="J378" s="249"/>
      <c r="K378" s="250"/>
      <c r="L378" s="250"/>
      <c r="M378" s="250"/>
      <c r="N378" s="250"/>
      <c r="O378" s="250"/>
      <c r="P378" s="251"/>
      <c r="Q378" s="251"/>
      <c r="R378" s="251"/>
      <c r="S378" s="251"/>
      <c r="T378" s="251"/>
      <c r="U378" s="251"/>
      <c r="V378" s="251"/>
      <c r="W378" s="251"/>
      <c r="X378" s="251"/>
      <c r="Y378" s="252"/>
      <c r="Z378" s="253"/>
      <c r="AA378" s="253"/>
      <c r="AB378" s="254"/>
      <c r="AC378" s="990"/>
      <c r="AD378" s="990"/>
      <c r="AE378" s="990"/>
      <c r="AF378" s="990"/>
      <c r="AG378" s="990"/>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4">
        <v>13</v>
      </c>
      <c r="B379" s="994">
        <v>1</v>
      </c>
      <c r="C379" s="269"/>
      <c r="D379" s="269"/>
      <c r="E379" s="269"/>
      <c r="F379" s="269"/>
      <c r="G379" s="269"/>
      <c r="H379" s="269"/>
      <c r="I379" s="269"/>
      <c r="J379" s="249"/>
      <c r="K379" s="250"/>
      <c r="L379" s="250"/>
      <c r="M379" s="250"/>
      <c r="N379" s="250"/>
      <c r="O379" s="250"/>
      <c r="P379" s="251"/>
      <c r="Q379" s="251"/>
      <c r="R379" s="251"/>
      <c r="S379" s="251"/>
      <c r="T379" s="251"/>
      <c r="U379" s="251"/>
      <c r="V379" s="251"/>
      <c r="W379" s="251"/>
      <c r="X379" s="251"/>
      <c r="Y379" s="252"/>
      <c r="Z379" s="253"/>
      <c r="AA379" s="253"/>
      <c r="AB379" s="254"/>
      <c r="AC379" s="990"/>
      <c r="AD379" s="990"/>
      <c r="AE379" s="990"/>
      <c r="AF379" s="990"/>
      <c r="AG379" s="990"/>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4">
        <v>14</v>
      </c>
      <c r="B380" s="994">
        <v>1</v>
      </c>
      <c r="C380" s="269"/>
      <c r="D380" s="269"/>
      <c r="E380" s="269"/>
      <c r="F380" s="269"/>
      <c r="G380" s="269"/>
      <c r="H380" s="269"/>
      <c r="I380" s="269"/>
      <c r="J380" s="249"/>
      <c r="K380" s="250"/>
      <c r="L380" s="250"/>
      <c r="M380" s="250"/>
      <c r="N380" s="250"/>
      <c r="O380" s="250"/>
      <c r="P380" s="251"/>
      <c r="Q380" s="251"/>
      <c r="R380" s="251"/>
      <c r="S380" s="251"/>
      <c r="T380" s="251"/>
      <c r="U380" s="251"/>
      <c r="V380" s="251"/>
      <c r="W380" s="251"/>
      <c r="X380" s="251"/>
      <c r="Y380" s="252"/>
      <c r="Z380" s="253"/>
      <c r="AA380" s="253"/>
      <c r="AB380" s="254"/>
      <c r="AC380" s="990"/>
      <c r="AD380" s="990"/>
      <c r="AE380" s="990"/>
      <c r="AF380" s="990"/>
      <c r="AG380" s="990"/>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4">
        <v>15</v>
      </c>
      <c r="B381" s="994">
        <v>1</v>
      </c>
      <c r="C381" s="269"/>
      <c r="D381" s="269"/>
      <c r="E381" s="269"/>
      <c r="F381" s="269"/>
      <c r="G381" s="269"/>
      <c r="H381" s="269"/>
      <c r="I381" s="269"/>
      <c r="J381" s="249"/>
      <c r="K381" s="250"/>
      <c r="L381" s="250"/>
      <c r="M381" s="250"/>
      <c r="N381" s="250"/>
      <c r="O381" s="250"/>
      <c r="P381" s="251"/>
      <c r="Q381" s="251"/>
      <c r="R381" s="251"/>
      <c r="S381" s="251"/>
      <c r="T381" s="251"/>
      <c r="U381" s="251"/>
      <c r="V381" s="251"/>
      <c r="W381" s="251"/>
      <c r="X381" s="251"/>
      <c r="Y381" s="252"/>
      <c r="Z381" s="253"/>
      <c r="AA381" s="253"/>
      <c r="AB381" s="254"/>
      <c r="AC381" s="990"/>
      <c r="AD381" s="990"/>
      <c r="AE381" s="990"/>
      <c r="AF381" s="990"/>
      <c r="AG381" s="990"/>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4">
        <v>16</v>
      </c>
      <c r="B382" s="994">
        <v>1</v>
      </c>
      <c r="C382" s="269"/>
      <c r="D382" s="269"/>
      <c r="E382" s="269"/>
      <c r="F382" s="269"/>
      <c r="G382" s="269"/>
      <c r="H382" s="269"/>
      <c r="I382" s="269"/>
      <c r="J382" s="249"/>
      <c r="K382" s="250"/>
      <c r="L382" s="250"/>
      <c r="M382" s="250"/>
      <c r="N382" s="250"/>
      <c r="O382" s="250"/>
      <c r="P382" s="251"/>
      <c r="Q382" s="251"/>
      <c r="R382" s="251"/>
      <c r="S382" s="251"/>
      <c r="T382" s="251"/>
      <c r="U382" s="251"/>
      <c r="V382" s="251"/>
      <c r="W382" s="251"/>
      <c r="X382" s="251"/>
      <c r="Y382" s="252"/>
      <c r="Z382" s="253"/>
      <c r="AA382" s="253"/>
      <c r="AB382" s="254"/>
      <c r="AC382" s="990"/>
      <c r="AD382" s="990"/>
      <c r="AE382" s="990"/>
      <c r="AF382" s="990"/>
      <c r="AG382" s="990"/>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4">
        <v>17</v>
      </c>
      <c r="B383" s="994">
        <v>1</v>
      </c>
      <c r="C383" s="269"/>
      <c r="D383" s="269"/>
      <c r="E383" s="269"/>
      <c r="F383" s="269"/>
      <c r="G383" s="269"/>
      <c r="H383" s="269"/>
      <c r="I383" s="269"/>
      <c r="J383" s="249"/>
      <c r="K383" s="250"/>
      <c r="L383" s="250"/>
      <c r="M383" s="250"/>
      <c r="N383" s="250"/>
      <c r="O383" s="250"/>
      <c r="P383" s="251"/>
      <c r="Q383" s="251"/>
      <c r="R383" s="251"/>
      <c r="S383" s="251"/>
      <c r="T383" s="251"/>
      <c r="U383" s="251"/>
      <c r="V383" s="251"/>
      <c r="W383" s="251"/>
      <c r="X383" s="251"/>
      <c r="Y383" s="252"/>
      <c r="Z383" s="253"/>
      <c r="AA383" s="253"/>
      <c r="AB383" s="254"/>
      <c r="AC383" s="990"/>
      <c r="AD383" s="990"/>
      <c r="AE383" s="990"/>
      <c r="AF383" s="990"/>
      <c r="AG383" s="990"/>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4">
        <v>18</v>
      </c>
      <c r="B384" s="994">
        <v>1</v>
      </c>
      <c r="C384" s="269"/>
      <c r="D384" s="269"/>
      <c r="E384" s="269"/>
      <c r="F384" s="269"/>
      <c r="G384" s="269"/>
      <c r="H384" s="269"/>
      <c r="I384" s="269"/>
      <c r="J384" s="249"/>
      <c r="K384" s="250"/>
      <c r="L384" s="250"/>
      <c r="M384" s="250"/>
      <c r="N384" s="250"/>
      <c r="O384" s="250"/>
      <c r="P384" s="251"/>
      <c r="Q384" s="251"/>
      <c r="R384" s="251"/>
      <c r="S384" s="251"/>
      <c r="T384" s="251"/>
      <c r="U384" s="251"/>
      <c r="V384" s="251"/>
      <c r="W384" s="251"/>
      <c r="X384" s="251"/>
      <c r="Y384" s="252"/>
      <c r="Z384" s="253"/>
      <c r="AA384" s="253"/>
      <c r="AB384" s="254"/>
      <c r="AC384" s="990"/>
      <c r="AD384" s="990"/>
      <c r="AE384" s="990"/>
      <c r="AF384" s="990"/>
      <c r="AG384" s="990"/>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4">
        <v>19</v>
      </c>
      <c r="B385" s="994">
        <v>1</v>
      </c>
      <c r="C385" s="269"/>
      <c r="D385" s="269"/>
      <c r="E385" s="269"/>
      <c r="F385" s="269"/>
      <c r="G385" s="269"/>
      <c r="H385" s="269"/>
      <c r="I385" s="269"/>
      <c r="J385" s="249"/>
      <c r="K385" s="250"/>
      <c r="L385" s="250"/>
      <c r="M385" s="250"/>
      <c r="N385" s="250"/>
      <c r="O385" s="250"/>
      <c r="P385" s="251"/>
      <c r="Q385" s="251"/>
      <c r="R385" s="251"/>
      <c r="S385" s="251"/>
      <c r="T385" s="251"/>
      <c r="U385" s="251"/>
      <c r="V385" s="251"/>
      <c r="W385" s="251"/>
      <c r="X385" s="251"/>
      <c r="Y385" s="252"/>
      <c r="Z385" s="253"/>
      <c r="AA385" s="253"/>
      <c r="AB385" s="254"/>
      <c r="AC385" s="990"/>
      <c r="AD385" s="990"/>
      <c r="AE385" s="990"/>
      <c r="AF385" s="990"/>
      <c r="AG385" s="990"/>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4">
        <v>20</v>
      </c>
      <c r="B386" s="994">
        <v>1</v>
      </c>
      <c r="C386" s="269"/>
      <c r="D386" s="269"/>
      <c r="E386" s="269"/>
      <c r="F386" s="269"/>
      <c r="G386" s="269"/>
      <c r="H386" s="269"/>
      <c r="I386" s="269"/>
      <c r="J386" s="249"/>
      <c r="K386" s="250"/>
      <c r="L386" s="250"/>
      <c r="M386" s="250"/>
      <c r="N386" s="250"/>
      <c r="O386" s="250"/>
      <c r="P386" s="251"/>
      <c r="Q386" s="251"/>
      <c r="R386" s="251"/>
      <c r="S386" s="251"/>
      <c r="T386" s="251"/>
      <c r="U386" s="251"/>
      <c r="V386" s="251"/>
      <c r="W386" s="251"/>
      <c r="X386" s="251"/>
      <c r="Y386" s="252"/>
      <c r="Z386" s="253"/>
      <c r="AA386" s="253"/>
      <c r="AB386" s="254"/>
      <c r="AC386" s="990"/>
      <c r="AD386" s="990"/>
      <c r="AE386" s="990"/>
      <c r="AF386" s="990"/>
      <c r="AG386" s="990"/>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4">
        <v>21</v>
      </c>
      <c r="B387" s="994">
        <v>1</v>
      </c>
      <c r="C387" s="269"/>
      <c r="D387" s="269"/>
      <c r="E387" s="269"/>
      <c r="F387" s="269"/>
      <c r="G387" s="269"/>
      <c r="H387" s="269"/>
      <c r="I387" s="269"/>
      <c r="J387" s="249"/>
      <c r="K387" s="250"/>
      <c r="L387" s="250"/>
      <c r="M387" s="250"/>
      <c r="N387" s="250"/>
      <c r="O387" s="250"/>
      <c r="P387" s="251"/>
      <c r="Q387" s="251"/>
      <c r="R387" s="251"/>
      <c r="S387" s="251"/>
      <c r="T387" s="251"/>
      <c r="U387" s="251"/>
      <c r="V387" s="251"/>
      <c r="W387" s="251"/>
      <c r="X387" s="251"/>
      <c r="Y387" s="252"/>
      <c r="Z387" s="253"/>
      <c r="AA387" s="253"/>
      <c r="AB387" s="254"/>
      <c r="AC387" s="990"/>
      <c r="AD387" s="990"/>
      <c r="AE387" s="990"/>
      <c r="AF387" s="990"/>
      <c r="AG387" s="990"/>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4">
        <v>22</v>
      </c>
      <c r="B388" s="994">
        <v>1</v>
      </c>
      <c r="C388" s="269"/>
      <c r="D388" s="269"/>
      <c r="E388" s="269"/>
      <c r="F388" s="269"/>
      <c r="G388" s="269"/>
      <c r="H388" s="269"/>
      <c r="I388" s="269"/>
      <c r="J388" s="249"/>
      <c r="K388" s="250"/>
      <c r="L388" s="250"/>
      <c r="M388" s="250"/>
      <c r="N388" s="250"/>
      <c r="O388" s="250"/>
      <c r="P388" s="251"/>
      <c r="Q388" s="251"/>
      <c r="R388" s="251"/>
      <c r="S388" s="251"/>
      <c r="T388" s="251"/>
      <c r="U388" s="251"/>
      <c r="V388" s="251"/>
      <c r="W388" s="251"/>
      <c r="X388" s="251"/>
      <c r="Y388" s="252"/>
      <c r="Z388" s="253"/>
      <c r="AA388" s="253"/>
      <c r="AB388" s="254"/>
      <c r="AC388" s="990"/>
      <c r="AD388" s="990"/>
      <c r="AE388" s="990"/>
      <c r="AF388" s="990"/>
      <c r="AG388" s="990"/>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4">
        <v>23</v>
      </c>
      <c r="B389" s="994">
        <v>1</v>
      </c>
      <c r="C389" s="269"/>
      <c r="D389" s="269"/>
      <c r="E389" s="269"/>
      <c r="F389" s="269"/>
      <c r="G389" s="269"/>
      <c r="H389" s="269"/>
      <c r="I389" s="269"/>
      <c r="J389" s="249"/>
      <c r="K389" s="250"/>
      <c r="L389" s="250"/>
      <c r="M389" s="250"/>
      <c r="N389" s="250"/>
      <c r="O389" s="250"/>
      <c r="P389" s="251"/>
      <c r="Q389" s="251"/>
      <c r="R389" s="251"/>
      <c r="S389" s="251"/>
      <c r="T389" s="251"/>
      <c r="U389" s="251"/>
      <c r="V389" s="251"/>
      <c r="W389" s="251"/>
      <c r="X389" s="251"/>
      <c r="Y389" s="252"/>
      <c r="Z389" s="253"/>
      <c r="AA389" s="253"/>
      <c r="AB389" s="254"/>
      <c r="AC389" s="990"/>
      <c r="AD389" s="990"/>
      <c r="AE389" s="990"/>
      <c r="AF389" s="990"/>
      <c r="AG389" s="990"/>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4">
        <v>24</v>
      </c>
      <c r="B390" s="994">
        <v>1</v>
      </c>
      <c r="C390" s="269"/>
      <c r="D390" s="269"/>
      <c r="E390" s="269"/>
      <c r="F390" s="269"/>
      <c r="G390" s="269"/>
      <c r="H390" s="269"/>
      <c r="I390" s="269"/>
      <c r="J390" s="249"/>
      <c r="K390" s="250"/>
      <c r="L390" s="250"/>
      <c r="M390" s="250"/>
      <c r="N390" s="250"/>
      <c r="O390" s="250"/>
      <c r="P390" s="251"/>
      <c r="Q390" s="251"/>
      <c r="R390" s="251"/>
      <c r="S390" s="251"/>
      <c r="T390" s="251"/>
      <c r="U390" s="251"/>
      <c r="V390" s="251"/>
      <c r="W390" s="251"/>
      <c r="X390" s="251"/>
      <c r="Y390" s="252"/>
      <c r="Z390" s="253"/>
      <c r="AA390" s="253"/>
      <c r="AB390" s="254"/>
      <c r="AC390" s="990"/>
      <c r="AD390" s="990"/>
      <c r="AE390" s="990"/>
      <c r="AF390" s="990"/>
      <c r="AG390" s="990"/>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4">
        <v>25</v>
      </c>
      <c r="B391" s="994">
        <v>1</v>
      </c>
      <c r="C391" s="269"/>
      <c r="D391" s="269"/>
      <c r="E391" s="269"/>
      <c r="F391" s="269"/>
      <c r="G391" s="269"/>
      <c r="H391" s="269"/>
      <c r="I391" s="269"/>
      <c r="J391" s="249"/>
      <c r="K391" s="250"/>
      <c r="L391" s="250"/>
      <c r="M391" s="250"/>
      <c r="N391" s="250"/>
      <c r="O391" s="250"/>
      <c r="P391" s="251"/>
      <c r="Q391" s="251"/>
      <c r="R391" s="251"/>
      <c r="S391" s="251"/>
      <c r="T391" s="251"/>
      <c r="U391" s="251"/>
      <c r="V391" s="251"/>
      <c r="W391" s="251"/>
      <c r="X391" s="251"/>
      <c r="Y391" s="252"/>
      <c r="Z391" s="253"/>
      <c r="AA391" s="253"/>
      <c r="AB391" s="254"/>
      <c r="AC391" s="990"/>
      <c r="AD391" s="990"/>
      <c r="AE391" s="990"/>
      <c r="AF391" s="990"/>
      <c r="AG391" s="990"/>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4">
        <v>26</v>
      </c>
      <c r="B392" s="994">
        <v>1</v>
      </c>
      <c r="C392" s="269"/>
      <c r="D392" s="269"/>
      <c r="E392" s="269"/>
      <c r="F392" s="269"/>
      <c r="G392" s="269"/>
      <c r="H392" s="269"/>
      <c r="I392" s="269"/>
      <c r="J392" s="249"/>
      <c r="K392" s="250"/>
      <c r="L392" s="250"/>
      <c r="M392" s="250"/>
      <c r="N392" s="250"/>
      <c r="O392" s="250"/>
      <c r="P392" s="251"/>
      <c r="Q392" s="251"/>
      <c r="R392" s="251"/>
      <c r="S392" s="251"/>
      <c r="T392" s="251"/>
      <c r="U392" s="251"/>
      <c r="V392" s="251"/>
      <c r="W392" s="251"/>
      <c r="X392" s="251"/>
      <c r="Y392" s="252"/>
      <c r="Z392" s="253"/>
      <c r="AA392" s="253"/>
      <c r="AB392" s="254"/>
      <c r="AC392" s="990"/>
      <c r="AD392" s="990"/>
      <c r="AE392" s="990"/>
      <c r="AF392" s="990"/>
      <c r="AG392" s="990"/>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4">
        <v>27</v>
      </c>
      <c r="B393" s="994">
        <v>1</v>
      </c>
      <c r="C393" s="269"/>
      <c r="D393" s="269"/>
      <c r="E393" s="269"/>
      <c r="F393" s="269"/>
      <c r="G393" s="269"/>
      <c r="H393" s="269"/>
      <c r="I393" s="269"/>
      <c r="J393" s="249"/>
      <c r="K393" s="250"/>
      <c r="L393" s="250"/>
      <c r="M393" s="250"/>
      <c r="N393" s="250"/>
      <c r="O393" s="250"/>
      <c r="P393" s="251"/>
      <c r="Q393" s="251"/>
      <c r="R393" s="251"/>
      <c r="S393" s="251"/>
      <c r="T393" s="251"/>
      <c r="U393" s="251"/>
      <c r="V393" s="251"/>
      <c r="W393" s="251"/>
      <c r="X393" s="251"/>
      <c r="Y393" s="252"/>
      <c r="Z393" s="253"/>
      <c r="AA393" s="253"/>
      <c r="AB393" s="254"/>
      <c r="AC393" s="990"/>
      <c r="AD393" s="990"/>
      <c r="AE393" s="990"/>
      <c r="AF393" s="990"/>
      <c r="AG393" s="990"/>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4">
        <v>28</v>
      </c>
      <c r="B394" s="994">
        <v>1</v>
      </c>
      <c r="C394" s="269"/>
      <c r="D394" s="269"/>
      <c r="E394" s="269"/>
      <c r="F394" s="269"/>
      <c r="G394" s="269"/>
      <c r="H394" s="269"/>
      <c r="I394" s="269"/>
      <c r="J394" s="249"/>
      <c r="K394" s="250"/>
      <c r="L394" s="250"/>
      <c r="M394" s="250"/>
      <c r="N394" s="250"/>
      <c r="O394" s="250"/>
      <c r="P394" s="251"/>
      <c r="Q394" s="251"/>
      <c r="R394" s="251"/>
      <c r="S394" s="251"/>
      <c r="T394" s="251"/>
      <c r="U394" s="251"/>
      <c r="V394" s="251"/>
      <c r="W394" s="251"/>
      <c r="X394" s="251"/>
      <c r="Y394" s="252"/>
      <c r="Z394" s="253"/>
      <c r="AA394" s="253"/>
      <c r="AB394" s="254"/>
      <c r="AC394" s="990"/>
      <c r="AD394" s="990"/>
      <c r="AE394" s="990"/>
      <c r="AF394" s="990"/>
      <c r="AG394" s="990"/>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4">
        <v>29</v>
      </c>
      <c r="B395" s="994">
        <v>1</v>
      </c>
      <c r="C395" s="269"/>
      <c r="D395" s="269"/>
      <c r="E395" s="269"/>
      <c r="F395" s="269"/>
      <c r="G395" s="269"/>
      <c r="H395" s="269"/>
      <c r="I395" s="269"/>
      <c r="J395" s="249"/>
      <c r="K395" s="250"/>
      <c r="L395" s="250"/>
      <c r="M395" s="250"/>
      <c r="N395" s="250"/>
      <c r="O395" s="250"/>
      <c r="P395" s="251"/>
      <c r="Q395" s="251"/>
      <c r="R395" s="251"/>
      <c r="S395" s="251"/>
      <c r="T395" s="251"/>
      <c r="U395" s="251"/>
      <c r="V395" s="251"/>
      <c r="W395" s="251"/>
      <c r="X395" s="251"/>
      <c r="Y395" s="252"/>
      <c r="Z395" s="253"/>
      <c r="AA395" s="253"/>
      <c r="AB395" s="254"/>
      <c r="AC395" s="990"/>
      <c r="AD395" s="990"/>
      <c r="AE395" s="990"/>
      <c r="AF395" s="990"/>
      <c r="AG395" s="990"/>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4">
        <v>30</v>
      </c>
      <c r="B396" s="994">
        <v>1</v>
      </c>
      <c r="C396" s="269"/>
      <c r="D396" s="269"/>
      <c r="E396" s="269"/>
      <c r="F396" s="269"/>
      <c r="G396" s="269"/>
      <c r="H396" s="269"/>
      <c r="I396" s="269"/>
      <c r="J396" s="249"/>
      <c r="K396" s="250"/>
      <c r="L396" s="250"/>
      <c r="M396" s="250"/>
      <c r="N396" s="250"/>
      <c r="O396" s="250"/>
      <c r="P396" s="251"/>
      <c r="Q396" s="251"/>
      <c r="R396" s="251"/>
      <c r="S396" s="251"/>
      <c r="T396" s="251"/>
      <c r="U396" s="251"/>
      <c r="V396" s="251"/>
      <c r="W396" s="251"/>
      <c r="X396" s="251"/>
      <c r="Y396" s="252"/>
      <c r="Z396" s="253"/>
      <c r="AA396" s="253"/>
      <c r="AB396" s="254"/>
      <c r="AC396" s="990"/>
      <c r="AD396" s="990"/>
      <c r="AE396" s="990"/>
      <c r="AF396" s="990"/>
      <c r="AG396" s="990"/>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4"/>
      <c r="B399" s="274"/>
      <c r="C399" s="274" t="s">
        <v>24</v>
      </c>
      <c r="D399" s="274"/>
      <c r="E399" s="274"/>
      <c r="F399" s="274"/>
      <c r="G399" s="274"/>
      <c r="H399" s="274"/>
      <c r="I399" s="274"/>
      <c r="J399" s="992" t="s">
        <v>274</v>
      </c>
      <c r="K399" s="993"/>
      <c r="L399" s="993"/>
      <c r="M399" s="993"/>
      <c r="N399" s="993"/>
      <c r="O399" s="993"/>
      <c r="P399" s="135" t="s">
        <v>25</v>
      </c>
      <c r="Q399" s="135"/>
      <c r="R399" s="135"/>
      <c r="S399" s="135"/>
      <c r="T399" s="135"/>
      <c r="U399" s="135"/>
      <c r="V399" s="135"/>
      <c r="W399" s="135"/>
      <c r="X399" s="135"/>
      <c r="Y399" s="276" t="s">
        <v>319</v>
      </c>
      <c r="Z399" s="277"/>
      <c r="AA399" s="277"/>
      <c r="AB399" s="277"/>
      <c r="AC399" s="992" t="s">
        <v>310</v>
      </c>
      <c r="AD399" s="992"/>
      <c r="AE399" s="992"/>
      <c r="AF399" s="992"/>
      <c r="AG399" s="992"/>
      <c r="AH399" s="276" t="s">
        <v>236</v>
      </c>
      <c r="AI399" s="274"/>
      <c r="AJ399" s="274"/>
      <c r="AK399" s="274"/>
      <c r="AL399" s="274" t="s">
        <v>19</v>
      </c>
      <c r="AM399" s="274"/>
      <c r="AN399" s="274"/>
      <c r="AO399" s="278"/>
      <c r="AP399" s="991" t="s">
        <v>275</v>
      </c>
      <c r="AQ399" s="991"/>
      <c r="AR399" s="991"/>
      <c r="AS399" s="991"/>
      <c r="AT399" s="991"/>
      <c r="AU399" s="991"/>
      <c r="AV399" s="991"/>
      <c r="AW399" s="991"/>
      <c r="AX399" s="991"/>
      <c r="AY399" s="34">
        <f>$AY$397</f>
        <v>0</v>
      </c>
    </row>
    <row r="400" spans="1:51" ht="26.25" customHeight="1" x14ac:dyDescent="0.15">
      <c r="A400" s="994">
        <v>1</v>
      </c>
      <c r="B400" s="994">
        <v>1</v>
      </c>
      <c r="C400" s="269"/>
      <c r="D400" s="269"/>
      <c r="E400" s="269"/>
      <c r="F400" s="269"/>
      <c r="G400" s="269"/>
      <c r="H400" s="269"/>
      <c r="I400" s="269"/>
      <c r="J400" s="249"/>
      <c r="K400" s="250"/>
      <c r="L400" s="250"/>
      <c r="M400" s="250"/>
      <c r="N400" s="250"/>
      <c r="O400" s="250"/>
      <c r="P400" s="251"/>
      <c r="Q400" s="251"/>
      <c r="R400" s="251"/>
      <c r="S400" s="251"/>
      <c r="T400" s="251"/>
      <c r="U400" s="251"/>
      <c r="V400" s="251"/>
      <c r="W400" s="251"/>
      <c r="X400" s="251"/>
      <c r="Y400" s="252"/>
      <c r="Z400" s="253"/>
      <c r="AA400" s="253"/>
      <c r="AB400" s="254"/>
      <c r="AC400" s="990"/>
      <c r="AD400" s="990"/>
      <c r="AE400" s="990"/>
      <c r="AF400" s="990"/>
      <c r="AG400" s="990"/>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4">
        <v>2</v>
      </c>
      <c r="B401" s="994">
        <v>1</v>
      </c>
      <c r="C401" s="269"/>
      <c r="D401" s="269"/>
      <c r="E401" s="269"/>
      <c r="F401" s="269"/>
      <c r="G401" s="269"/>
      <c r="H401" s="269"/>
      <c r="I401" s="269"/>
      <c r="J401" s="249"/>
      <c r="K401" s="250"/>
      <c r="L401" s="250"/>
      <c r="M401" s="250"/>
      <c r="N401" s="250"/>
      <c r="O401" s="250"/>
      <c r="P401" s="251"/>
      <c r="Q401" s="251"/>
      <c r="R401" s="251"/>
      <c r="S401" s="251"/>
      <c r="T401" s="251"/>
      <c r="U401" s="251"/>
      <c r="V401" s="251"/>
      <c r="W401" s="251"/>
      <c r="X401" s="251"/>
      <c r="Y401" s="252"/>
      <c r="Z401" s="253"/>
      <c r="AA401" s="253"/>
      <c r="AB401" s="254"/>
      <c r="AC401" s="990"/>
      <c r="AD401" s="990"/>
      <c r="AE401" s="990"/>
      <c r="AF401" s="990"/>
      <c r="AG401" s="990"/>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4">
        <v>3</v>
      </c>
      <c r="B402" s="994">
        <v>1</v>
      </c>
      <c r="C402" s="269"/>
      <c r="D402" s="269"/>
      <c r="E402" s="269"/>
      <c r="F402" s="269"/>
      <c r="G402" s="269"/>
      <c r="H402" s="269"/>
      <c r="I402" s="269"/>
      <c r="J402" s="249"/>
      <c r="K402" s="250"/>
      <c r="L402" s="250"/>
      <c r="M402" s="250"/>
      <c r="N402" s="250"/>
      <c r="O402" s="250"/>
      <c r="P402" s="251"/>
      <c r="Q402" s="251"/>
      <c r="R402" s="251"/>
      <c r="S402" s="251"/>
      <c r="T402" s="251"/>
      <c r="U402" s="251"/>
      <c r="V402" s="251"/>
      <c r="W402" s="251"/>
      <c r="X402" s="251"/>
      <c r="Y402" s="252"/>
      <c r="Z402" s="253"/>
      <c r="AA402" s="253"/>
      <c r="AB402" s="254"/>
      <c r="AC402" s="990"/>
      <c r="AD402" s="990"/>
      <c r="AE402" s="990"/>
      <c r="AF402" s="990"/>
      <c r="AG402" s="990"/>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4">
        <v>4</v>
      </c>
      <c r="B403" s="994">
        <v>1</v>
      </c>
      <c r="C403" s="269"/>
      <c r="D403" s="269"/>
      <c r="E403" s="269"/>
      <c r="F403" s="269"/>
      <c r="G403" s="269"/>
      <c r="H403" s="269"/>
      <c r="I403" s="269"/>
      <c r="J403" s="249"/>
      <c r="K403" s="250"/>
      <c r="L403" s="250"/>
      <c r="M403" s="250"/>
      <c r="N403" s="250"/>
      <c r="O403" s="250"/>
      <c r="P403" s="251"/>
      <c r="Q403" s="251"/>
      <c r="R403" s="251"/>
      <c r="S403" s="251"/>
      <c r="T403" s="251"/>
      <c r="U403" s="251"/>
      <c r="V403" s="251"/>
      <c r="W403" s="251"/>
      <c r="X403" s="251"/>
      <c r="Y403" s="252"/>
      <c r="Z403" s="253"/>
      <c r="AA403" s="253"/>
      <c r="AB403" s="254"/>
      <c r="AC403" s="990"/>
      <c r="AD403" s="990"/>
      <c r="AE403" s="990"/>
      <c r="AF403" s="990"/>
      <c r="AG403" s="990"/>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4">
        <v>5</v>
      </c>
      <c r="B404" s="994">
        <v>1</v>
      </c>
      <c r="C404" s="269"/>
      <c r="D404" s="269"/>
      <c r="E404" s="269"/>
      <c r="F404" s="269"/>
      <c r="G404" s="269"/>
      <c r="H404" s="269"/>
      <c r="I404" s="269"/>
      <c r="J404" s="249"/>
      <c r="K404" s="250"/>
      <c r="L404" s="250"/>
      <c r="M404" s="250"/>
      <c r="N404" s="250"/>
      <c r="O404" s="250"/>
      <c r="P404" s="251"/>
      <c r="Q404" s="251"/>
      <c r="R404" s="251"/>
      <c r="S404" s="251"/>
      <c r="T404" s="251"/>
      <c r="U404" s="251"/>
      <c r="V404" s="251"/>
      <c r="W404" s="251"/>
      <c r="X404" s="251"/>
      <c r="Y404" s="252"/>
      <c r="Z404" s="253"/>
      <c r="AA404" s="253"/>
      <c r="AB404" s="254"/>
      <c r="AC404" s="990"/>
      <c r="AD404" s="990"/>
      <c r="AE404" s="990"/>
      <c r="AF404" s="990"/>
      <c r="AG404" s="990"/>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4">
        <v>6</v>
      </c>
      <c r="B405" s="994">
        <v>1</v>
      </c>
      <c r="C405" s="269"/>
      <c r="D405" s="269"/>
      <c r="E405" s="269"/>
      <c r="F405" s="269"/>
      <c r="G405" s="269"/>
      <c r="H405" s="269"/>
      <c r="I405" s="269"/>
      <c r="J405" s="249"/>
      <c r="K405" s="250"/>
      <c r="L405" s="250"/>
      <c r="M405" s="250"/>
      <c r="N405" s="250"/>
      <c r="O405" s="250"/>
      <c r="P405" s="251"/>
      <c r="Q405" s="251"/>
      <c r="R405" s="251"/>
      <c r="S405" s="251"/>
      <c r="T405" s="251"/>
      <c r="U405" s="251"/>
      <c r="V405" s="251"/>
      <c r="W405" s="251"/>
      <c r="X405" s="251"/>
      <c r="Y405" s="252"/>
      <c r="Z405" s="253"/>
      <c r="AA405" s="253"/>
      <c r="AB405" s="254"/>
      <c r="AC405" s="990"/>
      <c r="AD405" s="990"/>
      <c r="AE405" s="990"/>
      <c r="AF405" s="990"/>
      <c r="AG405" s="990"/>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4">
        <v>7</v>
      </c>
      <c r="B406" s="994">
        <v>1</v>
      </c>
      <c r="C406" s="269"/>
      <c r="D406" s="269"/>
      <c r="E406" s="269"/>
      <c r="F406" s="269"/>
      <c r="G406" s="269"/>
      <c r="H406" s="269"/>
      <c r="I406" s="269"/>
      <c r="J406" s="249"/>
      <c r="K406" s="250"/>
      <c r="L406" s="250"/>
      <c r="M406" s="250"/>
      <c r="N406" s="250"/>
      <c r="O406" s="250"/>
      <c r="P406" s="251"/>
      <c r="Q406" s="251"/>
      <c r="R406" s="251"/>
      <c r="S406" s="251"/>
      <c r="T406" s="251"/>
      <c r="U406" s="251"/>
      <c r="V406" s="251"/>
      <c r="W406" s="251"/>
      <c r="X406" s="251"/>
      <c r="Y406" s="252"/>
      <c r="Z406" s="253"/>
      <c r="AA406" s="253"/>
      <c r="AB406" s="254"/>
      <c r="AC406" s="990"/>
      <c r="AD406" s="990"/>
      <c r="AE406" s="990"/>
      <c r="AF406" s="990"/>
      <c r="AG406" s="990"/>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4">
        <v>8</v>
      </c>
      <c r="B407" s="994">
        <v>1</v>
      </c>
      <c r="C407" s="269"/>
      <c r="D407" s="269"/>
      <c r="E407" s="269"/>
      <c r="F407" s="269"/>
      <c r="G407" s="269"/>
      <c r="H407" s="269"/>
      <c r="I407" s="269"/>
      <c r="J407" s="249"/>
      <c r="K407" s="250"/>
      <c r="L407" s="250"/>
      <c r="M407" s="250"/>
      <c r="N407" s="250"/>
      <c r="O407" s="250"/>
      <c r="P407" s="251"/>
      <c r="Q407" s="251"/>
      <c r="R407" s="251"/>
      <c r="S407" s="251"/>
      <c r="T407" s="251"/>
      <c r="U407" s="251"/>
      <c r="V407" s="251"/>
      <c r="W407" s="251"/>
      <c r="X407" s="251"/>
      <c r="Y407" s="252"/>
      <c r="Z407" s="253"/>
      <c r="AA407" s="253"/>
      <c r="AB407" s="254"/>
      <c r="AC407" s="990"/>
      <c r="AD407" s="990"/>
      <c r="AE407" s="990"/>
      <c r="AF407" s="990"/>
      <c r="AG407" s="990"/>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4">
        <v>9</v>
      </c>
      <c r="B408" s="994">
        <v>1</v>
      </c>
      <c r="C408" s="269"/>
      <c r="D408" s="269"/>
      <c r="E408" s="269"/>
      <c r="F408" s="269"/>
      <c r="G408" s="269"/>
      <c r="H408" s="269"/>
      <c r="I408" s="269"/>
      <c r="J408" s="249"/>
      <c r="K408" s="250"/>
      <c r="L408" s="250"/>
      <c r="M408" s="250"/>
      <c r="N408" s="250"/>
      <c r="O408" s="250"/>
      <c r="P408" s="251"/>
      <c r="Q408" s="251"/>
      <c r="R408" s="251"/>
      <c r="S408" s="251"/>
      <c r="T408" s="251"/>
      <c r="U408" s="251"/>
      <c r="V408" s="251"/>
      <c r="W408" s="251"/>
      <c r="X408" s="251"/>
      <c r="Y408" s="252"/>
      <c r="Z408" s="253"/>
      <c r="AA408" s="253"/>
      <c r="AB408" s="254"/>
      <c r="AC408" s="990"/>
      <c r="AD408" s="990"/>
      <c r="AE408" s="990"/>
      <c r="AF408" s="990"/>
      <c r="AG408" s="990"/>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4">
        <v>10</v>
      </c>
      <c r="B409" s="994">
        <v>1</v>
      </c>
      <c r="C409" s="269"/>
      <c r="D409" s="269"/>
      <c r="E409" s="269"/>
      <c r="F409" s="269"/>
      <c r="G409" s="269"/>
      <c r="H409" s="269"/>
      <c r="I409" s="269"/>
      <c r="J409" s="249"/>
      <c r="K409" s="250"/>
      <c r="L409" s="250"/>
      <c r="M409" s="250"/>
      <c r="N409" s="250"/>
      <c r="O409" s="250"/>
      <c r="P409" s="251"/>
      <c r="Q409" s="251"/>
      <c r="R409" s="251"/>
      <c r="S409" s="251"/>
      <c r="T409" s="251"/>
      <c r="U409" s="251"/>
      <c r="V409" s="251"/>
      <c r="W409" s="251"/>
      <c r="X409" s="251"/>
      <c r="Y409" s="252"/>
      <c r="Z409" s="253"/>
      <c r="AA409" s="253"/>
      <c r="AB409" s="254"/>
      <c r="AC409" s="990"/>
      <c r="AD409" s="990"/>
      <c r="AE409" s="990"/>
      <c r="AF409" s="990"/>
      <c r="AG409" s="990"/>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4">
        <v>11</v>
      </c>
      <c r="B410" s="994">
        <v>1</v>
      </c>
      <c r="C410" s="269"/>
      <c r="D410" s="269"/>
      <c r="E410" s="269"/>
      <c r="F410" s="269"/>
      <c r="G410" s="269"/>
      <c r="H410" s="269"/>
      <c r="I410" s="269"/>
      <c r="J410" s="249"/>
      <c r="K410" s="250"/>
      <c r="L410" s="250"/>
      <c r="M410" s="250"/>
      <c r="N410" s="250"/>
      <c r="O410" s="250"/>
      <c r="P410" s="251"/>
      <c r="Q410" s="251"/>
      <c r="R410" s="251"/>
      <c r="S410" s="251"/>
      <c r="T410" s="251"/>
      <c r="U410" s="251"/>
      <c r="V410" s="251"/>
      <c r="W410" s="251"/>
      <c r="X410" s="251"/>
      <c r="Y410" s="252"/>
      <c r="Z410" s="253"/>
      <c r="AA410" s="253"/>
      <c r="AB410" s="254"/>
      <c r="AC410" s="990"/>
      <c r="AD410" s="990"/>
      <c r="AE410" s="990"/>
      <c r="AF410" s="990"/>
      <c r="AG410" s="990"/>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4">
        <v>12</v>
      </c>
      <c r="B411" s="994">
        <v>1</v>
      </c>
      <c r="C411" s="269"/>
      <c r="D411" s="269"/>
      <c r="E411" s="269"/>
      <c r="F411" s="269"/>
      <c r="G411" s="269"/>
      <c r="H411" s="269"/>
      <c r="I411" s="269"/>
      <c r="J411" s="249"/>
      <c r="K411" s="250"/>
      <c r="L411" s="250"/>
      <c r="M411" s="250"/>
      <c r="N411" s="250"/>
      <c r="O411" s="250"/>
      <c r="P411" s="251"/>
      <c r="Q411" s="251"/>
      <c r="R411" s="251"/>
      <c r="S411" s="251"/>
      <c r="T411" s="251"/>
      <c r="U411" s="251"/>
      <c r="V411" s="251"/>
      <c r="W411" s="251"/>
      <c r="X411" s="251"/>
      <c r="Y411" s="252"/>
      <c r="Z411" s="253"/>
      <c r="AA411" s="253"/>
      <c r="AB411" s="254"/>
      <c r="AC411" s="990"/>
      <c r="AD411" s="990"/>
      <c r="AE411" s="990"/>
      <c r="AF411" s="990"/>
      <c r="AG411" s="990"/>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4">
        <v>13</v>
      </c>
      <c r="B412" s="994">
        <v>1</v>
      </c>
      <c r="C412" s="269"/>
      <c r="D412" s="269"/>
      <c r="E412" s="269"/>
      <c r="F412" s="269"/>
      <c r="G412" s="269"/>
      <c r="H412" s="269"/>
      <c r="I412" s="269"/>
      <c r="J412" s="249"/>
      <c r="K412" s="250"/>
      <c r="L412" s="250"/>
      <c r="M412" s="250"/>
      <c r="N412" s="250"/>
      <c r="O412" s="250"/>
      <c r="P412" s="251"/>
      <c r="Q412" s="251"/>
      <c r="R412" s="251"/>
      <c r="S412" s="251"/>
      <c r="T412" s="251"/>
      <c r="U412" s="251"/>
      <c r="V412" s="251"/>
      <c r="W412" s="251"/>
      <c r="X412" s="251"/>
      <c r="Y412" s="252"/>
      <c r="Z412" s="253"/>
      <c r="AA412" s="253"/>
      <c r="AB412" s="254"/>
      <c r="AC412" s="990"/>
      <c r="AD412" s="990"/>
      <c r="AE412" s="990"/>
      <c r="AF412" s="990"/>
      <c r="AG412" s="990"/>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4">
        <v>14</v>
      </c>
      <c r="B413" s="994">
        <v>1</v>
      </c>
      <c r="C413" s="269"/>
      <c r="D413" s="269"/>
      <c r="E413" s="269"/>
      <c r="F413" s="269"/>
      <c r="G413" s="269"/>
      <c r="H413" s="269"/>
      <c r="I413" s="269"/>
      <c r="J413" s="249"/>
      <c r="K413" s="250"/>
      <c r="L413" s="250"/>
      <c r="M413" s="250"/>
      <c r="N413" s="250"/>
      <c r="O413" s="250"/>
      <c r="P413" s="251"/>
      <c r="Q413" s="251"/>
      <c r="R413" s="251"/>
      <c r="S413" s="251"/>
      <c r="T413" s="251"/>
      <c r="U413" s="251"/>
      <c r="V413" s="251"/>
      <c r="W413" s="251"/>
      <c r="X413" s="251"/>
      <c r="Y413" s="252"/>
      <c r="Z413" s="253"/>
      <c r="AA413" s="253"/>
      <c r="AB413" s="254"/>
      <c r="AC413" s="990"/>
      <c r="AD413" s="990"/>
      <c r="AE413" s="990"/>
      <c r="AF413" s="990"/>
      <c r="AG413" s="990"/>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4">
        <v>15</v>
      </c>
      <c r="B414" s="994">
        <v>1</v>
      </c>
      <c r="C414" s="269"/>
      <c r="D414" s="269"/>
      <c r="E414" s="269"/>
      <c r="F414" s="269"/>
      <c r="G414" s="269"/>
      <c r="H414" s="269"/>
      <c r="I414" s="269"/>
      <c r="J414" s="249"/>
      <c r="K414" s="250"/>
      <c r="L414" s="250"/>
      <c r="M414" s="250"/>
      <c r="N414" s="250"/>
      <c r="O414" s="250"/>
      <c r="P414" s="251"/>
      <c r="Q414" s="251"/>
      <c r="R414" s="251"/>
      <c r="S414" s="251"/>
      <c r="T414" s="251"/>
      <c r="U414" s="251"/>
      <c r="V414" s="251"/>
      <c r="W414" s="251"/>
      <c r="X414" s="251"/>
      <c r="Y414" s="252"/>
      <c r="Z414" s="253"/>
      <c r="AA414" s="253"/>
      <c r="AB414" s="254"/>
      <c r="AC414" s="990"/>
      <c r="AD414" s="990"/>
      <c r="AE414" s="990"/>
      <c r="AF414" s="990"/>
      <c r="AG414" s="990"/>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4">
        <v>16</v>
      </c>
      <c r="B415" s="994">
        <v>1</v>
      </c>
      <c r="C415" s="269"/>
      <c r="D415" s="269"/>
      <c r="E415" s="269"/>
      <c r="F415" s="269"/>
      <c r="G415" s="269"/>
      <c r="H415" s="269"/>
      <c r="I415" s="269"/>
      <c r="J415" s="249"/>
      <c r="K415" s="250"/>
      <c r="L415" s="250"/>
      <c r="M415" s="250"/>
      <c r="N415" s="250"/>
      <c r="O415" s="250"/>
      <c r="P415" s="251"/>
      <c r="Q415" s="251"/>
      <c r="R415" s="251"/>
      <c r="S415" s="251"/>
      <c r="T415" s="251"/>
      <c r="U415" s="251"/>
      <c r="V415" s="251"/>
      <c r="W415" s="251"/>
      <c r="X415" s="251"/>
      <c r="Y415" s="252"/>
      <c r="Z415" s="253"/>
      <c r="AA415" s="253"/>
      <c r="AB415" s="254"/>
      <c r="AC415" s="990"/>
      <c r="AD415" s="990"/>
      <c r="AE415" s="990"/>
      <c r="AF415" s="990"/>
      <c r="AG415" s="990"/>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4">
        <v>17</v>
      </c>
      <c r="B416" s="994">
        <v>1</v>
      </c>
      <c r="C416" s="269"/>
      <c r="D416" s="269"/>
      <c r="E416" s="269"/>
      <c r="F416" s="269"/>
      <c r="G416" s="269"/>
      <c r="H416" s="269"/>
      <c r="I416" s="269"/>
      <c r="J416" s="249"/>
      <c r="K416" s="250"/>
      <c r="L416" s="250"/>
      <c r="M416" s="250"/>
      <c r="N416" s="250"/>
      <c r="O416" s="250"/>
      <c r="P416" s="251"/>
      <c r="Q416" s="251"/>
      <c r="R416" s="251"/>
      <c r="S416" s="251"/>
      <c r="T416" s="251"/>
      <c r="U416" s="251"/>
      <c r="V416" s="251"/>
      <c r="W416" s="251"/>
      <c r="X416" s="251"/>
      <c r="Y416" s="252"/>
      <c r="Z416" s="253"/>
      <c r="AA416" s="253"/>
      <c r="AB416" s="254"/>
      <c r="AC416" s="990"/>
      <c r="AD416" s="990"/>
      <c r="AE416" s="990"/>
      <c r="AF416" s="990"/>
      <c r="AG416" s="990"/>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4">
        <v>18</v>
      </c>
      <c r="B417" s="994">
        <v>1</v>
      </c>
      <c r="C417" s="269"/>
      <c r="D417" s="269"/>
      <c r="E417" s="269"/>
      <c r="F417" s="269"/>
      <c r="G417" s="269"/>
      <c r="H417" s="269"/>
      <c r="I417" s="269"/>
      <c r="J417" s="249"/>
      <c r="K417" s="250"/>
      <c r="L417" s="250"/>
      <c r="M417" s="250"/>
      <c r="N417" s="250"/>
      <c r="O417" s="250"/>
      <c r="P417" s="251"/>
      <c r="Q417" s="251"/>
      <c r="R417" s="251"/>
      <c r="S417" s="251"/>
      <c r="T417" s="251"/>
      <c r="U417" s="251"/>
      <c r="V417" s="251"/>
      <c r="W417" s="251"/>
      <c r="X417" s="251"/>
      <c r="Y417" s="252"/>
      <c r="Z417" s="253"/>
      <c r="AA417" s="253"/>
      <c r="AB417" s="254"/>
      <c r="AC417" s="990"/>
      <c r="AD417" s="990"/>
      <c r="AE417" s="990"/>
      <c r="AF417" s="990"/>
      <c r="AG417" s="990"/>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4">
        <v>19</v>
      </c>
      <c r="B418" s="994">
        <v>1</v>
      </c>
      <c r="C418" s="269"/>
      <c r="D418" s="269"/>
      <c r="E418" s="269"/>
      <c r="F418" s="269"/>
      <c r="G418" s="269"/>
      <c r="H418" s="269"/>
      <c r="I418" s="269"/>
      <c r="J418" s="249"/>
      <c r="K418" s="250"/>
      <c r="L418" s="250"/>
      <c r="M418" s="250"/>
      <c r="N418" s="250"/>
      <c r="O418" s="250"/>
      <c r="P418" s="251"/>
      <c r="Q418" s="251"/>
      <c r="R418" s="251"/>
      <c r="S418" s="251"/>
      <c r="T418" s="251"/>
      <c r="U418" s="251"/>
      <c r="V418" s="251"/>
      <c r="W418" s="251"/>
      <c r="X418" s="251"/>
      <c r="Y418" s="252"/>
      <c r="Z418" s="253"/>
      <c r="AA418" s="253"/>
      <c r="AB418" s="254"/>
      <c r="AC418" s="990"/>
      <c r="AD418" s="990"/>
      <c r="AE418" s="990"/>
      <c r="AF418" s="990"/>
      <c r="AG418" s="990"/>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4">
        <v>20</v>
      </c>
      <c r="B419" s="994">
        <v>1</v>
      </c>
      <c r="C419" s="269"/>
      <c r="D419" s="269"/>
      <c r="E419" s="269"/>
      <c r="F419" s="269"/>
      <c r="G419" s="269"/>
      <c r="H419" s="269"/>
      <c r="I419" s="269"/>
      <c r="J419" s="249"/>
      <c r="K419" s="250"/>
      <c r="L419" s="250"/>
      <c r="M419" s="250"/>
      <c r="N419" s="250"/>
      <c r="O419" s="250"/>
      <c r="P419" s="251"/>
      <c r="Q419" s="251"/>
      <c r="R419" s="251"/>
      <c r="S419" s="251"/>
      <c r="T419" s="251"/>
      <c r="U419" s="251"/>
      <c r="V419" s="251"/>
      <c r="W419" s="251"/>
      <c r="X419" s="251"/>
      <c r="Y419" s="252"/>
      <c r="Z419" s="253"/>
      <c r="AA419" s="253"/>
      <c r="AB419" s="254"/>
      <c r="AC419" s="990"/>
      <c r="AD419" s="990"/>
      <c r="AE419" s="990"/>
      <c r="AF419" s="990"/>
      <c r="AG419" s="990"/>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4">
        <v>21</v>
      </c>
      <c r="B420" s="994">
        <v>1</v>
      </c>
      <c r="C420" s="269"/>
      <c r="D420" s="269"/>
      <c r="E420" s="269"/>
      <c r="F420" s="269"/>
      <c r="G420" s="269"/>
      <c r="H420" s="269"/>
      <c r="I420" s="269"/>
      <c r="J420" s="249"/>
      <c r="K420" s="250"/>
      <c r="L420" s="250"/>
      <c r="M420" s="250"/>
      <c r="N420" s="250"/>
      <c r="O420" s="250"/>
      <c r="P420" s="251"/>
      <c r="Q420" s="251"/>
      <c r="R420" s="251"/>
      <c r="S420" s="251"/>
      <c r="T420" s="251"/>
      <c r="U420" s="251"/>
      <c r="V420" s="251"/>
      <c r="W420" s="251"/>
      <c r="X420" s="251"/>
      <c r="Y420" s="252"/>
      <c r="Z420" s="253"/>
      <c r="AA420" s="253"/>
      <c r="AB420" s="254"/>
      <c r="AC420" s="990"/>
      <c r="AD420" s="990"/>
      <c r="AE420" s="990"/>
      <c r="AF420" s="990"/>
      <c r="AG420" s="990"/>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4">
        <v>22</v>
      </c>
      <c r="B421" s="994">
        <v>1</v>
      </c>
      <c r="C421" s="269"/>
      <c r="D421" s="269"/>
      <c r="E421" s="269"/>
      <c r="F421" s="269"/>
      <c r="G421" s="269"/>
      <c r="H421" s="269"/>
      <c r="I421" s="269"/>
      <c r="J421" s="249"/>
      <c r="K421" s="250"/>
      <c r="L421" s="250"/>
      <c r="M421" s="250"/>
      <c r="N421" s="250"/>
      <c r="O421" s="250"/>
      <c r="P421" s="251"/>
      <c r="Q421" s="251"/>
      <c r="R421" s="251"/>
      <c r="S421" s="251"/>
      <c r="T421" s="251"/>
      <c r="U421" s="251"/>
      <c r="V421" s="251"/>
      <c r="W421" s="251"/>
      <c r="X421" s="251"/>
      <c r="Y421" s="252"/>
      <c r="Z421" s="253"/>
      <c r="AA421" s="253"/>
      <c r="AB421" s="254"/>
      <c r="AC421" s="990"/>
      <c r="AD421" s="990"/>
      <c r="AE421" s="990"/>
      <c r="AF421" s="990"/>
      <c r="AG421" s="990"/>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4">
        <v>23</v>
      </c>
      <c r="B422" s="994">
        <v>1</v>
      </c>
      <c r="C422" s="269"/>
      <c r="D422" s="269"/>
      <c r="E422" s="269"/>
      <c r="F422" s="269"/>
      <c r="G422" s="269"/>
      <c r="H422" s="269"/>
      <c r="I422" s="269"/>
      <c r="J422" s="249"/>
      <c r="K422" s="250"/>
      <c r="L422" s="250"/>
      <c r="M422" s="250"/>
      <c r="N422" s="250"/>
      <c r="O422" s="250"/>
      <c r="P422" s="251"/>
      <c r="Q422" s="251"/>
      <c r="R422" s="251"/>
      <c r="S422" s="251"/>
      <c r="T422" s="251"/>
      <c r="U422" s="251"/>
      <c r="V422" s="251"/>
      <c r="W422" s="251"/>
      <c r="X422" s="251"/>
      <c r="Y422" s="252"/>
      <c r="Z422" s="253"/>
      <c r="AA422" s="253"/>
      <c r="AB422" s="254"/>
      <c r="AC422" s="990"/>
      <c r="AD422" s="990"/>
      <c r="AE422" s="990"/>
      <c r="AF422" s="990"/>
      <c r="AG422" s="990"/>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4">
        <v>24</v>
      </c>
      <c r="B423" s="994">
        <v>1</v>
      </c>
      <c r="C423" s="269"/>
      <c r="D423" s="269"/>
      <c r="E423" s="269"/>
      <c r="F423" s="269"/>
      <c r="G423" s="269"/>
      <c r="H423" s="269"/>
      <c r="I423" s="269"/>
      <c r="J423" s="249"/>
      <c r="K423" s="250"/>
      <c r="L423" s="250"/>
      <c r="M423" s="250"/>
      <c r="N423" s="250"/>
      <c r="O423" s="250"/>
      <c r="P423" s="251"/>
      <c r="Q423" s="251"/>
      <c r="R423" s="251"/>
      <c r="S423" s="251"/>
      <c r="T423" s="251"/>
      <c r="U423" s="251"/>
      <c r="V423" s="251"/>
      <c r="W423" s="251"/>
      <c r="X423" s="251"/>
      <c r="Y423" s="252"/>
      <c r="Z423" s="253"/>
      <c r="AA423" s="253"/>
      <c r="AB423" s="254"/>
      <c r="AC423" s="990"/>
      <c r="AD423" s="990"/>
      <c r="AE423" s="990"/>
      <c r="AF423" s="990"/>
      <c r="AG423" s="990"/>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4">
        <v>25</v>
      </c>
      <c r="B424" s="994">
        <v>1</v>
      </c>
      <c r="C424" s="269"/>
      <c r="D424" s="269"/>
      <c r="E424" s="269"/>
      <c r="F424" s="269"/>
      <c r="G424" s="269"/>
      <c r="H424" s="269"/>
      <c r="I424" s="269"/>
      <c r="J424" s="249"/>
      <c r="K424" s="250"/>
      <c r="L424" s="250"/>
      <c r="M424" s="250"/>
      <c r="N424" s="250"/>
      <c r="O424" s="250"/>
      <c r="P424" s="251"/>
      <c r="Q424" s="251"/>
      <c r="R424" s="251"/>
      <c r="S424" s="251"/>
      <c r="T424" s="251"/>
      <c r="U424" s="251"/>
      <c r="V424" s="251"/>
      <c r="W424" s="251"/>
      <c r="X424" s="251"/>
      <c r="Y424" s="252"/>
      <c r="Z424" s="253"/>
      <c r="AA424" s="253"/>
      <c r="AB424" s="254"/>
      <c r="AC424" s="990"/>
      <c r="AD424" s="990"/>
      <c r="AE424" s="990"/>
      <c r="AF424" s="990"/>
      <c r="AG424" s="990"/>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4">
        <v>26</v>
      </c>
      <c r="B425" s="994">
        <v>1</v>
      </c>
      <c r="C425" s="269"/>
      <c r="D425" s="269"/>
      <c r="E425" s="269"/>
      <c r="F425" s="269"/>
      <c r="G425" s="269"/>
      <c r="H425" s="269"/>
      <c r="I425" s="269"/>
      <c r="J425" s="249"/>
      <c r="K425" s="250"/>
      <c r="L425" s="250"/>
      <c r="M425" s="250"/>
      <c r="N425" s="250"/>
      <c r="O425" s="250"/>
      <c r="P425" s="251"/>
      <c r="Q425" s="251"/>
      <c r="R425" s="251"/>
      <c r="S425" s="251"/>
      <c r="T425" s="251"/>
      <c r="U425" s="251"/>
      <c r="V425" s="251"/>
      <c r="W425" s="251"/>
      <c r="X425" s="251"/>
      <c r="Y425" s="252"/>
      <c r="Z425" s="253"/>
      <c r="AA425" s="253"/>
      <c r="AB425" s="254"/>
      <c r="AC425" s="990"/>
      <c r="AD425" s="990"/>
      <c r="AE425" s="990"/>
      <c r="AF425" s="990"/>
      <c r="AG425" s="990"/>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4">
        <v>27</v>
      </c>
      <c r="B426" s="994">
        <v>1</v>
      </c>
      <c r="C426" s="269"/>
      <c r="D426" s="269"/>
      <c r="E426" s="269"/>
      <c r="F426" s="269"/>
      <c r="G426" s="269"/>
      <c r="H426" s="269"/>
      <c r="I426" s="269"/>
      <c r="J426" s="249"/>
      <c r="K426" s="250"/>
      <c r="L426" s="250"/>
      <c r="M426" s="250"/>
      <c r="N426" s="250"/>
      <c r="O426" s="250"/>
      <c r="P426" s="251"/>
      <c r="Q426" s="251"/>
      <c r="R426" s="251"/>
      <c r="S426" s="251"/>
      <c r="T426" s="251"/>
      <c r="U426" s="251"/>
      <c r="V426" s="251"/>
      <c r="W426" s="251"/>
      <c r="X426" s="251"/>
      <c r="Y426" s="252"/>
      <c r="Z426" s="253"/>
      <c r="AA426" s="253"/>
      <c r="AB426" s="254"/>
      <c r="AC426" s="990"/>
      <c r="AD426" s="990"/>
      <c r="AE426" s="990"/>
      <c r="AF426" s="990"/>
      <c r="AG426" s="990"/>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4">
        <v>28</v>
      </c>
      <c r="B427" s="994">
        <v>1</v>
      </c>
      <c r="C427" s="269"/>
      <c r="D427" s="269"/>
      <c r="E427" s="269"/>
      <c r="F427" s="269"/>
      <c r="G427" s="269"/>
      <c r="H427" s="269"/>
      <c r="I427" s="269"/>
      <c r="J427" s="249"/>
      <c r="K427" s="250"/>
      <c r="L427" s="250"/>
      <c r="M427" s="250"/>
      <c r="N427" s="250"/>
      <c r="O427" s="250"/>
      <c r="P427" s="251"/>
      <c r="Q427" s="251"/>
      <c r="R427" s="251"/>
      <c r="S427" s="251"/>
      <c r="T427" s="251"/>
      <c r="U427" s="251"/>
      <c r="V427" s="251"/>
      <c r="W427" s="251"/>
      <c r="X427" s="251"/>
      <c r="Y427" s="252"/>
      <c r="Z427" s="253"/>
      <c r="AA427" s="253"/>
      <c r="AB427" s="254"/>
      <c r="AC427" s="990"/>
      <c r="AD427" s="990"/>
      <c r="AE427" s="990"/>
      <c r="AF427" s="990"/>
      <c r="AG427" s="990"/>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4">
        <v>29</v>
      </c>
      <c r="B428" s="994">
        <v>1</v>
      </c>
      <c r="C428" s="269"/>
      <c r="D428" s="269"/>
      <c r="E428" s="269"/>
      <c r="F428" s="269"/>
      <c r="G428" s="269"/>
      <c r="H428" s="269"/>
      <c r="I428" s="269"/>
      <c r="J428" s="249"/>
      <c r="K428" s="250"/>
      <c r="L428" s="250"/>
      <c r="M428" s="250"/>
      <c r="N428" s="250"/>
      <c r="O428" s="250"/>
      <c r="P428" s="251"/>
      <c r="Q428" s="251"/>
      <c r="R428" s="251"/>
      <c r="S428" s="251"/>
      <c r="T428" s="251"/>
      <c r="U428" s="251"/>
      <c r="V428" s="251"/>
      <c r="W428" s="251"/>
      <c r="X428" s="251"/>
      <c r="Y428" s="252"/>
      <c r="Z428" s="253"/>
      <c r="AA428" s="253"/>
      <c r="AB428" s="254"/>
      <c r="AC428" s="990"/>
      <c r="AD428" s="990"/>
      <c r="AE428" s="990"/>
      <c r="AF428" s="990"/>
      <c r="AG428" s="990"/>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4">
        <v>30</v>
      </c>
      <c r="B429" s="994">
        <v>1</v>
      </c>
      <c r="C429" s="269"/>
      <c r="D429" s="269"/>
      <c r="E429" s="269"/>
      <c r="F429" s="269"/>
      <c r="G429" s="269"/>
      <c r="H429" s="269"/>
      <c r="I429" s="269"/>
      <c r="J429" s="249"/>
      <c r="K429" s="250"/>
      <c r="L429" s="250"/>
      <c r="M429" s="250"/>
      <c r="N429" s="250"/>
      <c r="O429" s="250"/>
      <c r="P429" s="251"/>
      <c r="Q429" s="251"/>
      <c r="R429" s="251"/>
      <c r="S429" s="251"/>
      <c r="T429" s="251"/>
      <c r="U429" s="251"/>
      <c r="V429" s="251"/>
      <c r="W429" s="251"/>
      <c r="X429" s="251"/>
      <c r="Y429" s="252"/>
      <c r="Z429" s="253"/>
      <c r="AA429" s="253"/>
      <c r="AB429" s="254"/>
      <c r="AC429" s="990"/>
      <c r="AD429" s="990"/>
      <c r="AE429" s="990"/>
      <c r="AF429" s="990"/>
      <c r="AG429" s="990"/>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4"/>
      <c r="B432" s="274"/>
      <c r="C432" s="274" t="s">
        <v>24</v>
      </c>
      <c r="D432" s="274"/>
      <c r="E432" s="274"/>
      <c r="F432" s="274"/>
      <c r="G432" s="274"/>
      <c r="H432" s="274"/>
      <c r="I432" s="274"/>
      <c r="J432" s="992" t="s">
        <v>274</v>
      </c>
      <c r="K432" s="993"/>
      <c r="L432" s="993"/>
      <c r="M432" s="993"/>
      <c r="N432" s="993"/>
      <c r="O432" s="993"/>
      <c r="P432" s="135" t="s">
        <v>25</v>
      </c>
      <c r="Q432" s="135"/>
      <c r="R432" s="135"/>
      <c r="S432" s="135"/>
      <c r="T432" s="135"/>
      <c r="U432" s="135"/>
      <c r="V432" s="135"/>
      <c r="W432" s="135"/>
      <c r="X432" s="135"/>
      <c r="Y432" s="276" t="s">
        <v>319</v>
      </c>
      <c r="Z432" s="277"/>
      <c r="AA432" s="277"/>
      <c r="AB432" s="277"/>
      <c r="AC432" s="992" t="s">
        <v>310</v>
      </c>
      <c r="AD432" s="992"/>
      <c r="AE432" s="992"/>
      <c r="AF432" s="992"/>
      <c r="AG432" s="992"/>
      <c r="AH432" s="276" t="s">
        <v>236</v>
      </c>
      <c r="AI432" s="274"/>
      <c r="AJ432" s="274"/>
      <c r="AK432" s="274"/>
      <c r="AL432" s="274" t="s">
        <v>19</v>
      </c>
      <c r="AM432" s="274"/>
      <c r="AN432" s="274"/>
      <c r="AO432" s="278"/>
      <c r="AP432" s="991" t="s">
        <v>275</v>
      </c>
      <c r="AQ432" s="991"/>
      <c r="AR432" s="991"/>
      <c r="AS432" s="991"/>
      <c r="AT432" s="991"/>
      <c r="AU432" s="991"/>
      <c r="AV432" s="991"/>
      <c r="AW432" s="991"/>
      <c r="AX432" s="991"/>
      <c r="AY432" s="34">
        <f>$AY$430</f>
        <v>0</v>
      </c>
    </row>
    <row r="433" spans="1:51" ht="26.25" customHeight="1" x14ac:dyDescent="0.15">
      <c r="A433" s="994">
        <v>1</v>
      </c>
      <c r="B433" s="994">
        <v>1</v>
      </c>
      <c r="C433" s="269"/>
      <c r="D433" s="269"/>
      <c r="E433" s="269"/>
      <c r="F433" s="269"/>
      <c r="G433" s="269"/>
      <c r="H433" s="269"/>
      <c r="I433" s="269"/>
      <c r="J433" s="249"/>
      <c r="K433" s="250"/>
      <c r="L433" s="250"/>
      <c r="M433" s="250"/>
      <c r="N433" s="250"/>
      <c r="O433" s="250"/>
      <c r="P433" s="251"/>
      <c r="Q433" s="251"/>
      <c r="R433" s="251"/>
      <c r="S433" s="251"/>
      <c r="T433" s="251"/>
      <c r="U433" s="251"/>
      <c r="V433" s="251"/>
      <c r="W433" s="251"/>
      <c r="X433" s="251"/>
      <c r="Y433" s="252"/>
      <c r="Z433" s="253"/>
      <c r="AA433" s="253"/>
      <c r="AB433" s="254"/>
      <c r="AC433" s="990"/>
      <c r="AD433" s="990"/>
      <c r="AE433" s="990"/>
      <c r="AF433" s="990"/>
      <c r="AG433" s="990"/>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4">
        <v>2</v>
      </c>
      <c r="B434" s="994">
        <v>1</v>
      </c>
      <c r="C434" s="269"/>
      <c r="D434" s="269"/>
      <c r="E434" s="269"/>
      <c r="F434" s="269"/>
      <c r="G434" s="269"/>
      <c r="H434" s="269"/>
      <c r="I434" s="269"/>
      <c r="J434" s="249"/>
      <c r="K434" s="250"/>
      <c r="L434" s="250"/>
      <c r="M434" s="250"/>
      <c r="N434" s="250"/>
      <c r="O434" s="250"/>
      <c r="P434" s="251"/>
      <c r="Q434" s="251"/>
      <c r="R434" s="251"/>
      <c r="S434" s="251"/>
      <c r="T434" s="251"/>
      <c r="U434" s="251"/>
      <c r="V434" s="251"/>
      <c r="W434" s="251"/>
      <c r="X434" s="251"/>
      <c r="Y434" s="252"/>
      <c r="Z434" s="253"/>
      <c r="AA434" s="253"/>
      <c r="AB434" s="254"/>
      <c r="AC434" s="990"/>
      <c r="AD434" s="990"/>
      <c r="AE434" s="990"/>
      <c r="AF434" s="990"/>
      <c r="AG434" s="990"/>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4">
        <v>3</v>
      </c>
      <c r="B435" s="994">
        <v>1</v>
      </c>
      <c r="C435" s="269"/>
      <c r="D435" s="269"/>
      <c r="E435" s="269"/>
      <c r="F435" s="269"/>
      <c r="G435" s="269"/>
      <c r="H435" s="269"/>
      <c r="I435" s="269"/>
      <c r="J435" s="249"/>
      <c r="K435" s="250"/>
      <c r="L435" s="250"/>
      <c r="M435" s="250"/>
      <c r="N435" s="250"/>
      <c r="O435" s="250"/>
      <c r="P435" s="251"/>
      <c r="Q435" s="251"/>
      <c r="R435" s="251"/>
      <c r="S435" s="251"/>
      <c r="T435" s="251"/>
      <c r="U435" s="251"/>
      <c r="V435" s="251"/>
      <c r="W435" s="251"/>
      <c r="X435" s="251"/>
      <c r="Y435" s="252"/>
      <c r="Z435" s="253"/>
      <c r="AA435" s="253"/>
      <c r="AB435" s="254"/>
      <c r="AC435" s="990"/>
      <c r="AD435" s="990"/>
      <c r="AE435" s="990"/>
      <c r="AF435" s="990"/>
      <c r="AG435" s="990"/>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4">
        <v>4</v>
      </c>
      <c r="B436" s="994">
        <v>1</v>
      </c>
      <c r="C436" s="269"/>
      <c r="D436" s="269"/>
      <c r="E436" s="269"/>
      <c r="F436" s="269"/>
      <c r="G436" s="269"/>
      <c r="H436" s="269"/>
      <c r="I436" s="269"/>
      <c r="J436" s="249"/>
      <c r="K436" s="250"/>
      <c r="L436" s="250"/>
      <c r="M436" s="250"/>
      <c r="N436" s="250"/>
      <c r="O436" s="250"/>
      <c r="P436" s="251"/>
      <c r="Q436" s="251"/>
      <c r="R436" s="251"/>
      <c r="S436" s="251"/>
      <c r="T436" s="251"/>
      <c r="U436" s="251"/>
      <c r="V436" s="251"/>
      <c r="W436" s="251"/>
      <c r="X436" s="251"/>
      <c r="Y436" s="252"/>
      <c r="Z436" s="253"/>
      <c r="AA436" s="253"/>
      <c r="AB436" s="254"/>
      <c r="AC436" s="990"/>
      <c r="AD436" s="990"/>
      <c r="AE436" s="990"/>
      <c r="AF436" s="990"/>
      <c r="AG436" s="990"/>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4">
        <v>5</v>
      </c>
      <c r="B437" s="994">
        <v>1</v>
      </c>
      <c r="C437" s="269"/>
      <c r="D437" s="269"/>
      <c r="E437" s="269"/>
      <c r="F437" s="269"/>
      <c r="G437" s="269"/>
      <c r="H437" s="269"/>
      <c r="I437" s="269"/>
      <c r="J437" s="249"/>
      <c r="K437" s="250"/>
      <c r="L437" s="250"/>
      <c r="M437" s="250"/>
      <c r="N437" s="250"/>
      <c r="O437" s="250"/>
      <c r="P437" s="251"/>
      <c r="Q437" s="251"/>
      <c r="R437" s="251"/>
      <c r="S437" s="251"/>
      <c r="T437" s="251"/>
      <c r="U437" s="251"/>
      <c r="V437" s="251"/>
      <c r="W437" s="251"/>
      <c r="X437" s="251"/>
      <c r="Y437" s="252"/>
      <c r="Z437" s="253"/>
      <c r="AA437" s="253"/>
      <c r="AB437" s="254"/>
      <c r="AC437" s="990"/>
      <c r="AD437" s="990"/>
      <c r="AE437" s="990"/>
      <c r="AF437" s="990"/>
      <c r="AG437" s="990"/>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4">
        <v>6</v>
      </c>
      <c r="B438" s="994">
        <v>1</v>
      </c>
      <c r="C438" s="269"/>
      <c r="D438" s="269"/>
      <c r="E438" s="269"/>
      <c r="F438" s="269"/>
      <c r="G438" s="269"/>
      <c r="H438" s="269"/>
      <c r="I438" s="269"/>
      <c r="J438" s="249"/>
      <c r="K438" s="250"/>
      <c r="L438" s="250"/>
      <c r="M438" s="250"/>
      <c r="N438" s="250"/>
      <c r="O438" s="250"/>
      <c r="P438" s="251"/>
      <c r="Q438" s="251"/>
      <c r="R438" s="251"/>
      <c r="S438" s="251"/>
      <c r="T438" s="251"/>
      <c r="U438" s="251"/>
      <c r="V438" s="251"/>
      <c r="W438" s="251"/>
      <c r="X438" s="251"/>
      <c r="Y438" s="252"/>
      <c r="Z438" s="253"/>
      <c r="AA438" s="253"/>
      <c r="AB438" s="254"/>
      <c r="AC438" s="990"/>
      <c r="AD438" s="990"/>
      <c r="AE438" s="990"/>
      <c r="AF438" s="990"/>
      <c r="AG438" s="990"/>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4">
        <v>7</v>
      </c>
      <c r="B439" s="994">
        <v>1</v>
      </c>
      <c r="C439" s="269"/>
      <c r="D439" s="269"/>
      <c r="E439" s="269"/>
      <c r="F439" s="269"/>
      <c r="G439" s="269"/>
      <c r="H439" s="269"/>
      <c r="I439" s="269"/>
      <c r="J439" s="249"/>
      <c r="K439" s="250"/>
      <c r="L439" s="250"/>
      <c r="M439" s="250"/>
      <c r="N439" s="250"/>
      <c r="O439" s="250"/>
      <c r="P439" s="251"/>
      <c r="Q439" s="251"/>
      <c r="R439" s="251"/>
      <c r="S439" s="251"/>
      <c r="T439" s="251"/>
      <c r="U439" s="251"/>
      <c r="V439" s="251"/>
      <c r="W439" s="251"/>
      <c r="X439" s="251"/>
      <c r="Y439" s="252"/>
      <c r="Z439" s="253"/>
      <c r="AA439" s="253"/>
      <c r="AB439" s="254"/>
      <c r="AC439" s="990"/>
      <c r="AD439" s="990"/>
      <c r="AE439" s="990"/>
      <c r="AF439" s="990"/>
      <c r="AG439" s="990"/>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4">
        <v>8</v>
      </c>
      <c r="B440" s="994">
        <v>1</v>
      </c>
      <c r="C440" s="269"/>
      <c r="D440" s="269"/>
      <c r="E440" s="269"/>
      <c r="F440" s="269"/>
      <c r="G440" s="269"/>
      <c r="H440" s="269"/>
      <c r="I440" s="269"/>
      <c r="J440" s="249"/>
      <c r="K440" s="250"/>
      <c r="L440" s="250"/>
      <c r="M440" s="250"/>
      <c r="N440" s="250"/>
      <c r="O440" s="250"/>
      <c r="P440" s="251"/>
      <c r="Q440" s="251"/>
      <c r="R440" s="251"/>
      <c r="S440" s="251"/>
      <c r="T440" s="251"/>
      <c r="U440" s="251"/>
      <c r="V440" s="251"/>
      <c r="W440" s="251"/>
      <c r="X440" s="251"/>
      <c r="Y440" s="252"/>
      <c r="Z440" s="253"/>
      <c r="AA440" s="253"/>
      <c r="AB440" s="254"/>
      <c r="AC440" s="990"/>
      <c r="AD440" s="990"/>
      <c r="AE440" s="990"/>
      <c r="AF440" s="990"/>
      <c r="AG440" s="990"/>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4">
        <v>9</v>
      </c>
      <c r="B441" s="994">
        <v>1</v>
      </c>
      <c r="C441" s="269"/>
      <c r="D441" s="269"/>
      <c r="E441" s="269"/>
      <c r="F441" s="269"/>
      <c r="G441" s="269"/>
      <c r="H441" s="269"/>
      <c r="I441" s="269"/>
      <c r="J441" s="249"/>
      <c r="K441" s="250"/>
      <c r="L441" s="250"/>
      <c r="M441" s="250"/>
      <c r="N441" s="250"/>
      <c r="O441" s="250"/>
      <c r="P441" s="251"/>
      <c r="Q441" s="251"/>
      <c r="R441" s="251"/>
      <c r="S441" s="251"/>
      <c r="T441" s="251"/>
      <c r="U441" s="251"/>
      <c r="V441" s="251"/>
      <c r="W441" s="251"/>
      <c r="X441" s="251"/>
      <c r="Y441" s="252"/>
      <c r="Z441" s="253"/>
      <c r="AA441" s="253"/>
      <c r="AB441" s="254"/>
      <c r="AC441" s="990"/>
      <c r="AD441" s="990"/>
      <c r="AE441" s="990"/>
      <c r="AF441" s="990"/>
      <c r="AG441" s="990"/>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4">
        <v>10</v>
      </c>
      <c r="B442" s="994">
        <v>1</v>
      </c>
      <c r="C442" s="269"/>
      <c r="D442" s="269"/>
      <c r="E442" s="269"/>
      <c r="F442" s="269"/>
      <c r="G442" s="269"/>
      <c r="H442" s="269"/>
      <c r="I442" s="269"/>
      <c r="J442" s="249"/>
      <c r="K442" s="250"/>
      <c r="L442" s="250"/>
      <c r="M442" s="250"/>
      <c r="N442" s="250"/>
      <c r="O442" s="250"/>
      <c r="P442" s="251"/>
      <c r="Q442" s="251"/>
      <c r="R442" s="251"/>
      <c r="S442" s="251"/>
      <c r="T442" s="251"/>
      <c r="U442" s="251"/>
      <c r="V442" s="251"/>
      <c r="W442" s="251"/>
      <c r="X442" s="251"/>
      <c r="Y442" s="252"/>
      <c r="Z442" s="253"/>
      <c r="AA442" s="253"/>
      <c r="AB442" s="254"/>
      <c r="AC442" s="990"/>
      <c r="AD442" s="990"/>
      <c r="AE442" s="990"/>
      <c r="AF442" s="990"/>
      <c r="AG442" s="990"/>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4">
        <v>11</v>
      </c>
      <c r="B443" s="994">
        <v>1</v>
      </c>
      <c r="C443" s="269"/>
      <c r="D443" s="269"/>
      <c r="E443" s="269"/>
      <c r="F443" s="269"/>
      <c r="G443" s="269"/>
      <c r="H443" s="269"/>
      <c r="I443" s="269"/>
      <c r="J443" s="249"/>
      <c r="K443" s="250"/>
      <c r="L443" s="250"/>
      <c r="M443" s="250"/>
      <c r="N443" s="250"/>
      <c r="O443" s="250"/>
      <c r="P443" s="251"/>
      <c r="Q443" s="251"/>
      <c r="R443" s="251"/>
      <c r="S443" s="251"/>
      <c r="T443" s="251"/>
      <c r="U443" s="251"/>
      <c r="V443" s="251"/>
      <c r="W443" s="251"/>
      <c r="X443" s="251"/>
      <c r="Y443" s="252"/>
      <c r="Z443" s="253"/>
      <c r="AA443" s="253"/>
      <c r="AB443" s="254"/>
      <c r="AC443" s="990"/>
      <c r="AD443" s="990"/>
      <c r="AE443" s="990"/>
      <c r="AF443" s="990"/>
      <c r="AG443" s="990"/>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4">
        <v>12</v>
      </c>
      <c r="B444" s="994">
        <v>1</v>
      </c>
      <c r="C444" s="269"/>
      <c r="D444" s="269"/>
      <c r="E444" s="269"/>
      <c r="F444" s="269"/>
      <c r="G444" s="269"/>
      <c r="H444" s="269"/>
      <c r="I444" s="269"/>
      <c r="J444" s="249"/>
      <c r="K444" s="250"/>
      <c r="L444" s="250"/>
      <c r="M444" s="250"/>
      <c r="N444" s="250"/>
      <c r="O444" s="250"/>
      <c r="P444" s="251"/>
      <c r="Q444" s="251"/>
      <c r="R444" s="251"/>
      <c r="S444" s="251"/>
      <c r="T444" s="251"/>
      <c r="U444" s="251"/>
      <c r="V444" s="251"/>
      <c r="W444" s="251"/>
      <c r="X444" s="251"/>
      <c r="Y444" s="252"/>
      <c r="Z444" s="253"/>
      <c r="AA444" s="253"/>
      <c r="AB444" s="254"/>
      <c r="AC444" s="990"/>
      <c r="AD444" s="990"/>
      <c r="AE444" s="990"/>
      <c r="AF444" s="990"/>
      <c r="AG444" s="990"/>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4">
        <v>13</v>
      </c>
      <c r="B445" s="994">
        <v>1</v>
      </c>
      <c r="C445" s="269"/>
      <c r="D445" s="269"/>
      <c r="E445" s="269"/>
      <c r="F445" s="269"/>
      <c r="G445" s="269"/>
      <c r="H445" s="269"/>
      <c r="I445" s="269"/>
      <c r="J445" s="249"/>
      <c r="K445" s="250"/>
      <c r="L445" s="250"/>
      <c r="M445" s="250"/>
      <c r="N445" s="250"/>
      <c r="O445" s="250"/>
      <c r="P445" s="251"/>
      <c r="Q445" s="251"/>
      <c r="R445" s="251"/>
      <c r="S445" s="251"/>
      <c r="T445" s="251"/>
      <c r="U445" s="251"/>
      <c r="V445" s="251"/>
      <c r="W445" s="251"/>
      <c r="X445" s="251"/>
      <c r="Y445" s="252"/>
      <c r="Z445" s="253"/>
      <c r="AA445" s="253"/>
      <c r="AB445" s="254"/>
      <c r="AC445" s="990"/>
      <c r="AD445" s="990"/>
      <c r="AE445" s="990"/>
      <c r="AF445" s="990"/>
      <c r="AG445" s="990"/>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4">
        <v>14</v>
      </c>
      <c r="B446" s="994">
        <v>1</v>
      </c>
      <c r="C446" s="269"/>
      <c r="D446" s="269"/>
      <c r="E446" s="269"/>
      <c r="F446" s="269"/>
      <c r="G446" s="269"/>
      <c r="H446" s="269"/>
      <c r="I446" s="269"/>
      <c r="J446" s="249"/>
      <c r="K446" s="250"/>
      <c r="L446" s="250"/>
      <c r="M446" s="250"/>
      <c r="N446" s="250"/>
      <c r="O446" s="250"/>
      <c r="P446" s="251"/>
      <c r="Q446" s="251"/>
      <c r="R446" s="251"/>
      <c r="S446" s="251"/>
      <c r="T446" s="251"/>
      <c r="U446" s="251"/>
      <c r="V446" s="251"/>
      <c r="W446" s="251"/>
      <c r="X446" s="251"/>
      <c r="Y446" s="252"/>
      <c r="Z446" s="253"/>
      <c r="AA446" s="253"/>
      <c r="AB446" s="254"/>
      <c r="AC446" s="990"/>
      <c r="AD446" s="990"/>
      <c r="AE446" s="990"/>
      <c r="AF446" s="990"/>
      <c r="AG446" s="990"/>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4">
        <v>15</v>
      </c>
      <c r="B447" s="994">
        <v>1</v>
      </c>
      <c r="C447" s="269"/>
      <c r="D447" s="269"/>
      <c r="E447" s="269"/>
      <c r="F447" s="269"/>
      <c r="G447" s="269"/>
      <c r="H447" s="269"/>
      <c r="I447" s="269"/>
      <c r="J447" s="249"/>
      <c r="K447" s="250"/>
      <c r="L447" s="250"/>
      <c r="M447" s="250"/>
      <c r="N447" s="250"/>
      <c r="O447" s="250"/>
      <c r="P447" s="251"/>
      <c r="Q447" s="251"/>
      <c r="R447" s="251"/>
      <c r="S447" s="251"/>
      <c r="T447" s="251"/>
      <c r="U447" s="251"/>
      <c r="V447" s="251"/>
      <c r="W447" s="251"/>
      <c r="X447" s="251"/>
      <c r="Y447" s="252"/>
      <c r="Z447" s="253"/>
      <c r="AA447" s="253"/>
      <c r="AB447" s="254"/>
      <c r="AC447" s="990"/>
      <c r="AD447" s="990"/>
      <c r="AE447" s="990"/>
      <c r="AF447" s="990"/>
      <c r="AG447" s="990"/>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4">
        <v>16</v>
      </c>
      <c r="B448" s="994">
        <v>1</v>
      </c>
      <c r="C448" s="269"/>
      <c r="D448" s="269"/>
      <c r="E448" s="269"/>
      <c r="F448" s="269"/>
      <c r="G448" s="269"/>
      <c r="H448" s="269"/>
      <c r="I448" s="269"/>
      <c r="J448" s="249"/>
      <c r="K448" s="250"/>
      <c r="L448" s="250"/>
      <c r="M448" s="250"/>
      <c r="N448" s="250"/>
      <c r="O448" s="250"/>
      <c r="P448" s="251"/>
      <c r="Q448" s="251"/>
      <c r="R448" s="251"/>
      <c r="S448" s="251"/>
      <c r="T448" s="251"/>
      <c r="U448" s="251"/>
      <c r="V448" s="251"/>
      <c r="W448" s="251"/>
      <c r="X448" s="251"/>
      <c r="Y448" s="252"/>
      <c r="Z448" s="253"/>
      <c r="AA448" s="253"/>
      <c r="AB448" s="254"/>
      <c r="AC448" s="990"/>
      <c r="AD448" s="990"/>
      <c r="AE448" s="990"/>
      <c r="AF448" s="990"/>
      <c r="AG448" s="990"/>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4">
        <v>17</v>
      </c>
      <c r="B449" s="994">
        <v>1</v>
      </c>
      <c r="C449" s="269"/>
      <c r="D449" s="269"/>
      <c r="E449" s="269"/>
      <c r="F449" s="269"/>
      <c r="G449" s="269"/>
      <c r="H449" s="269"/>
      <c r="I449" s="269"/>
      <c r="J449" s="249"/>
      <c r="K449" s="250"/>
      <c r="L449" s="250"/>
      <c r="M449" s="250"/>
      <c r="N449" s="250"/>
      <c r="O449" s="250"/>
      <c r="P449" s="251"/>
      <c r="Q449" s="251"/>
      <c r="R449" s="251"/>
      <c r="S449" s="251"/>
      <c r="T449" s="251"/>
      <c r="U449" s="251"/>
      <c r="V449" s="251"/>
      <c r="W449" s="251"/>
      <c r="X449" s="251"/>
      <c r="Y449" s="252"/>
      <c r="Z449" s="253"/>
      <c r="AA449" s="253"/>
      <c r="AB449" s="254"/>
      <c r="AC449" s="990"/>
      <c r="AD449" s="990"/>
      <c r="AE449" s="990"/>
      <c r="AF449" s="990"/>
      <c r="AG449" s="990"/>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4">
        <v>18</v>
      </c>
      <c r="B450" s="994">
        <v>1</v>
      </c>
      <c r="C450" s="269"/>
      <c r="D450" s="269"/>
      <c r="E450" s="269"/>
      <c r="F450" s="269"/>
      <c r="G450" s="269"/>
      <c r="H450" s="269"/>
      <c r="I450" s="269"/>
      <c r="J450" s="249"/>
      <c r="K450" s="250"/>
      <c r="L450" s="250"/>
      <c r="M450" s="250"/>
      <c r="N450" s="250"/>
      <c r="O450" s="250"/>
      <c r="P450" s="251"/>
      <c r="Q450" s="251"/>
      <c r="R450" s="251"/>
      <c r="S450" s="251"/>
      <c r="T450" s="251"/>
      <c r="U450" s="251"/>
      <c r="V450" s="251"/>
      <c r="W450" s="251"/>
      <c r="X450" s="251"/>
      <c r="Y450" s="252"/>
      <c r="Z450" s="253"/>
      <c r="AA450" s="253"/>
      <c r="AB450" s="254"/>
      <c r="AC450" s="990"/>
      <c r="AD450" s="990"/>
      <c r="AE450" s="990"/>
      <c r="AF450" s="990"/>
      <c r="AG450" s="990"/>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4">
        <v>19</v>
      </c>
      <c r="B451" s="994">
        <v>1</v>
      </c>
      <c r="C451" s="269"/>
      <c r="D451" s="269"/>
      <c r="E451" s="269"/>
      <c r="F451" s="269"/>
      <c r="G451" s="269"/>
      <c r="H451" s="269"/>
      <c r="I451" s="269"/>
      <c r="J451" s="249"/>
      <c r="K451" s="250"/>
      <c r="L451" s="250"/>
      <c r="M451" s="250"/>
      <c r="N451" s="250"/>
      <c r="O451" s="250"/>
      <c r="P451" s="251"/>
      <c r="Q451" s="251"/>
      <c r="R451" s="251"/>
      <c r="S451" s="251"/>
      <c r="T451" s="251"/>
      <c r="U451" s="251"/>
      <c r="V451" s="251"/>
      <c r="W451" s="251"/>
      <c r="X451" s="251"/>
      <c r="Y451" s="252"/>
      <c r="Z451" s="253"/>
      <c r="AA451" s="253"/>
      <c r="AB451" s="254"/>
      <c r="AC451" s="990"/>
      <c r="AD451" s="990"/>
      <c r="AE451" s="990"/>
      <c r="AF451" s="990"/>
      <c r="AG451" s="990"/>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4">
        <v>20</v>
      </c>
      <c r="B452" s="994">
        <v>1</v>
      </c>
      <c r="C452" s="269"/>
      <c r="D452" s="269"/>
      <c r="E452" s="269"/>
      <c r="F452" s="269"/>
      <c r="G452" s="269"/>
      <c r="H452" s="269"/>
      <c r="I452" s="269"/>
      <c r="J452" s="249"/>
      <c r="K452" s="250"/>
      <c r="L452" s="250"/>
      <c r="M452" s="250"/>
      <c r="N452" s="250"/>
      <c r="O452" s="250"/>
      <c r="P452" s="251"/>
      <c r="Q452" s="251"/>
      <c r="R452" s="251"/>
      <c r="S452" s="251"/>
      <c r="T452" s="251"/>
      <c r="U452" s="251"/>
      <c r="V452" s="251"/>
      <c r="W452" s="251"/>
      <c r="X452" s="251"/>
      <c r="Y452" s="252"/>
      <c r="Z452" s="253"/>
      <c r="AA452" s="253"/>
      <c r="AB452" s="254"/>
      <c r="AC452" s="990"/>
      <c r="AD452" s="990"/>
      <c r="AE452" s="990"/>
      <c r="AF452" s="990"/>
      <c r="AG452" s="990"/>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4">
        <v>21</v>
      </c>
      <c r="B453" s="994">
        <v>1</v>
      </c>
      <c r="C453" s="269"/>
      <c r="D453" s="269"/>
      <c r="E453" s="269"/>
      <c r="F453" s="269"/>
      <c r="G453" s="269"/>
      <c r="H453" s="269"/>
      <c r="I453" s="269"/>
      <c r="J453" s="249"/>
      <c r="K453" s="250"/>
      <c r="L453" s="250"/>
      <c r="M453" s="250"/>
      <c r="N453" s="250"/>
      <c r="O453" s="250"/>
      <c r="P453" s="251"/>
      <c r="Q453" s="251"/>
      <c r="R453" s="251"/>
      <c r="S453" s="251"/>
      <c r="T453" s="251"/>
      <c r="U453" s="251"/>
      <c r="V453" s="251"/>
      <c r="W453" s="251"/>
      <c r="X453" s="251"/>
      <c r="Y453" s="252"/>
      <c r="Z453" s="253"/>
      <c r="AA453" s="253"/>
      <c r="AB453" s="254"/>
      <c r="AC453" s="990"/>
      <c r="AD453" s="990"/>
      <c r="AE453" s="990"/>
      <c r="AF453" s="990"/>
      <c r="AG453" s="990"/>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4">
        <v>22</v>
      </c>
      <c r="B454" s="994">
        <v>1</v>
      </c>
      <c r="C454" s="269"/>
      <c r="D454" s="269"/>
      <c r="E454" s="269"/>
      <c r="F454" s="269"/>
      <c r="G454" s="269"/>
      <c r="H454" s="269"/>
      <c r="I454" s="269"/>
      <c r="J454" s="249"/>
      <c r="K454" s="250"/>
      <c r="L454" s="250"/>
      <c r="M454" s="250"/>
      <c r="N454" s="250"/>
      <c r="O454" s="250"/>
      <c r="P454" s="251"/>
      <c r="Q454" s="251"/>
      <c r="R454" s="251"/>
      <c r="S454" s="251"/>
      <c r="T454" s="251"/>
      <c r="U454" s="251"/>
      <c r="V454" s="251"/>
      <c r="W454" s="251"/>
      <c r="X454" s="251"/>
      <c r="Y454" s="252"/>
      <c r="Z454" s="253"/>
      <c r="AA454" s="253"/>
      <c r="AB454" s="254"/>
      <c r="AC454" s="990"/>
      <c r="AD454" s="990"/>
      <c r="AE454" s="990"/>
      <c r="AF454" s="990"/>
      <c r="AG454" s="990"/>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4">
        <v>23</v>
      </c>
      <c r="B455" s="994">
        <v>1</v>
      </c>
      <c r="C455" s="269"/>
      <c r="D455" s="269"/>
      <c r="E455" s="269"/>
      <c r="F455" s="269"/>
      <c r="G455" s="269"/>
      <c r="H455" s="269"/>
      <c r="I455" s="269"/>
      <c r="J455" s="249"/>
      <c r="K455" s="250"/>
      <c r="L455" s="250"/>
      <c r="M455" s="250"/>
      <c r="N455" s="250"/>
      <c r="O455" s="250"/>
      <c r="P455" s="251"/>
      <c r="Q455" s="251"/>
      <c r="R455" s="251"/>
      <c r="S455" s="251"/>
      <c r="T455" s="251"/>
      <c r="U455" s="251"/>
      <c r="V455" s="251"/>
      <c r="W455" s="251"/>
      <c r="X455" s="251"/>
      <c r="Y455" s="252"/>
      <c r="Z455" s="253"/>
      <c r="AA455" s="253"/>
      <c r="AB455" s="254"/>
      <c r="AC455" s="990"/>
      <c r="AD455" s="990"/>
      <c r="AE455" s="990"/>
      <c r="AF455" s="990"/>
      <c r="AG455" s="990"/>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4">
        <v>24</v>
      </c>
      <c r="B456" s="994">
        <v>1</v>
      </c>
      <c r="C456" s="269"/>
      <c r="D456" s="269"/>
      <c r="E456" s="269"/>
      <c r="F456" s="269"/>
      <c r="G456" s="269"/>
      <c r="H456" s="269"/>
      <c r="I456" s="269"/>
      <c r="J456" s="249"/>
      <c r="K456" s="250"/>
      <c r="L456" s="250"/>
      <c r="M456" s="250"/>
      <c r="N456" s="250"/>
      <c r="O456" s="250"/>
      <c r="P456" s="251"/>
      <c r="Q456" s="251"/>
      <c r="R456" s="251"/>
      <c r="S456" s="251"/>
      <c r="T456" s="251"/>
      <c r="U456" s="251"/>
      <c r="V456" s="251"/>
      <c r="W456" s="251"/>
      <c r="X456" s="251"/>
      <c r="Y456" s="252"/>
      <c r="Z456" s="253"/>
      <c r="AA456" s="253"/>
      <c r="AB456" s="254"/>
      <c r="AC456" s="990"/>
      <c r="AD456" s="990"/>
      <c r="AE456" s="990"/>
      <c r="AF456" s="990"/>
      <c r="AG456" s="990"/>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4">
        <v>25</v>
      </c>
      <c r="B457" s="994">
        <v>1</v>
      </c>
      <c r="C457" s="269"/>
      <c r="D457" s="269"/>
      <c r="E457" s="269"/>
      <c r="F457" s="269"/>
      <c r="G457" s="269"/>
      <c r="H457" s="269"/>
      <c r="I457" s="269"/>
      <c r="J457" s="249"/>
      <c r="K457" s="250"/>
      <c r="L457" s="250"/>
      <c r="M457" s="250"/>
      <c r="N457" s="250"/>
      <c r="O457" s="250"/>
      <c r="P457" s="251"/>
      <c r="Q457" s="251"/>
      <c r="R457" s="251"/>
      <c r="S457" s="251"/>
      <c r="T457" s="251"/>
      <c r="U457" s="251"/>
      <c r="V457" s="251"/>
      <c r="W457" s="251"/>
      <c r="X457" s="251"/>
      <c r="Y457" s="252"/>
      <c r="Z457" s="253"/>
      <c r="AA457" s="253"/>
      <c r="AB457" s="254"/>
      <c r="AC457" s="990"/>
      <c r="AD457" s="990"/>
      <c r="AE457" s="990"/>
      <c r="AF457" s="990"/>
      <c r="AG457" s="990"/>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4">
        <v>26</v>
      </c>
      <c r="B458" s="994">
        <v>1</v>
      </c>
      <c r="C458" s="269"/>
      <c r="D458" s="269"/>
      <c r="E458" s="269"/>
      <c r="F458" s="269"/>
      <c r="G458" s="269"/>
      <c r="H458" s="269"/>
      <c r="I458" s="269"/>
      <c r="J458" s="249"/>
      <c r="K458" s="250"/>
      <c r="L458" s="250"/>
      <c r="M458" s="250"/>
      <c r="N458" s="250"/>
      <c r="O458" s="250"/>
      <c r="P458" s="251"/>
      <c r="Q458" s="251"/>
      <c r="R458" s="251"/>
      <c r="S458" s="251"/>
      <c r="T458" s="251"/>
      <c r="U458" s="251"/>
      <c r="V458" s="251"/>
      <c r="W458" s="251"/>
      <c r="X458" s="251"/>
      <c r="Y458" s="252"/>
      <c r="Z458" s="253"/>
      <c r="AA458" s="253"/>
      <c r="AB458" s="254"/>
      <c r="AC458" s="990"/>
      <c r="AD458" s="990"/>
      <c r="AE458" s="990"/>
      <c r="AF458" s="990"/>
      <c r="AG458" s="990"/>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4">
        <v>27</v>
      </c>
      <c r="B459" s="994">
        <v>1</v>
      </c>
      <c r="C459" s="269"/>
      <c r="D459" s="269"/>
      <c r="E459" s="269"/>
      <c r="F459" s="269"/>
      <c r="G459" s="269"/>
      <c r="H459" s="269"/>
      <c r="I459" s="269"/>
      <c r="J459" s="249"/>
      <c r="K459" s="250"/>
      <c r="L459" s="250"/>
      <c r="M459" s="250"/>
      <c r="N459" s="250"/>
      <c r="O459" s="250"/>
      <c r="P459" s="251"/>
      <c r="Q459" s="251"/>
      <c r="R459" s="251"/>
      <c r="S459" s="251"/>
      <c r="T459" s="251"/>
      <c r="U459" s="251"/>
      <c r="V459" s="251"/>
      <c r="W459" s="251"/>
      <c r="X459" s="251"/>
      <c r="Y459" s="252"/>
      <c r="Z459" s="253"/>
      <c r="AA459" s="253"/>
      <c r="AB459" s="254"/>
      <c r="AC459" s="990"/>
      <c r="AD459" s="990"/>
      <c r="AE459" s="990"/>
      <c r="AF459" s="990"/>
      <c r="AG459" s="990"/>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4">
        <v>28</v>
      </c>
      <c r="B460" s="994">
        <v>1</v>
      </c>
      <c r="C460" s="269"/>
      <c r="D460" s="269"/>
      <c r="E460" s="269"/>
      <c r="F460" s="269"/>
      <c r="G460" s="269"/>
      <c r="H460" s="269"/>
      <c r="I460" s="269"/>
      <c r="J460" s="249"/>
      <c r="K460" s="250"/>
      <c r="L460" s="250"/>
      <c r="M460" s="250"/>
      <c r="N460" s="250"/>
      <c r="O460" s="250"/>
      <c r="P460" s="251"/>
      <c r="Q460" s="251"/>
      <c r="R460" s="251"/>
      <c r="S460" s="251"/>
      <c r="T460" s="251"/>
      <c r="U460" s="251"/>
      <c r="V460" s="251"/>
      <c r="W460" s="251"/>
      <c r="X460" s="251"/>
      <c r="Y460" s="252"/>
      <c r="Z460" s="253"/>
      <c r="AA460" s="253"/>
      <c r="AB460" s="254"/>
      <c r="AC460" s="990"/>
      <c r="AD460" s="990"/>
      <c r="AE460" s="990"/>
      <c r="AF460" s="990"/>
      <c r="AG460" s="990"/>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4">
        <v>29</v>
      </c>
      <c r="B461" s="994">
        <v>1</v>
      </c>
      <c r="C461" s="269"/>
      <c r="D461" s="269"/>
      <c r="E461" s="269"/>
      <c r="F461" s="269"/>
      <c r="G461" s="269"/>
      <c r="H461" s="269"/>
      <c r="I461" s="269"/>
      <c r="J461" s="249"/>
      <c r="K461" s="250"/>
      <c r="L461" s="250"/>
      <c r="M461" s="250"/>
      <c r="N461" s="250"/>
      <c r="O461" s="250"/>
      <c r="P461" s="251"/>
      <c r="Q461" s="251"/>
      <c r="R461" s="251"/>
      <c r="S461" s="251"/>
      <c r="T461" s="251"/>
      <c r="U461" s="251"/>
      <c r="V461" s="251"/>
      <c r="W461" s="251"/>
      <c r="X461" s="251"/>
      <c r="Y461" s="252"/>
      <c r="Z461" s="253"/>
      <c r="AA461" s="253"/>
      <c r="AB461" s="254"/>
      <c r="AC461" s="990"/>
      <c r="AD461" s="990"/>
      <c r="AE461" s="990"/>
      <c r="AF461" s="990"/>
      <c r="AG461" s="990"/>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4">
        <v>30</v>
      </c>
      <c r="B462" s="994">
        <v>1</v>
      </c>
      <c r="C462" s="269"/>
      <c r="D462" s="269"/>
      <c r="E462" s="269"/>
      <c r="F462" s="269"/>
      <c r="G462" s="269"/>
      <c r="H462" s="269"/>
      <c r="I462" s="269"/>
      <c r="J462" s="249"/>
      <c r="K462" s="250"/>
      <c r="L462" s="250"/>
      <c r="M462" s="250"/>
      <c r="N462" s="250"/>
      <c r="O462" s="250"/>
      <c r="P462" s="251"/>
      <c r="Q462" s="251"/>
      <c r="R462" s="251"/>
      <c r="S462" s="251"/>
      <c r="T462" s="251"/>
      <c r="U462" s="251"/>
      <c r="V462" s="251"/>
      <c r="W462" s="251"/>
      <c r="X462" s="251"/>
      <c r="Y462" s="252"/>
      <c r="Z462" s="253"/>
      <c r="AA462" s="253"/>
      <c r="AB462" s="254"/>
      <c r="AC462" s="990"/>
      <c r="AD462" s="990"/>
      <c r="AE462" s="990"/>
      <c r="AF462" s="990"/>
      <c r="AG462" s="990"/>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4"/>
      <c r="B465" s="274"/>
      <c r="C465" s="274" t="s">
        <v>24</v>
      </c>
      <c r="D465" s="274"/>
      <c r="E465" s="274"/>
      <c r="F465" s="274"/>
      <c r="G465" s="274"/>
      <c r="H465" s="274"/>
      <c r="I465" s="274"/>
      <c r="J465" s="992" t="s">
        <v>274</v>
      </c>
      <c r="K465" s="993"/>
      <c r="L465" s="993"/>
      <c r="M465" s="993"/>
      <c r="N465" s="993"/>
      <c r="O465" s="993"/>
      <c r="P465" s="135" t="s">
        <v>25</v>
      </c>
      <c r="Q465" s="135"/>
      <c r="R465" s="135"/>
      <c r="S465" s="135"/>
      <c r="T465" s="135"/>
      <c r="U465" s="135"/>
      <c r="V465" s="135"/>
      <c r="W465" s="135"/>
      <c r="X465" s="135"/>
      <c r="Y465" s="276" t="s">
        <v>319</v>
      </c>
      <c r="Z465" s="277"/>
      <c r="AA465" s="277"/>
      <c r="AB465" s="277"/>
      <c r="AC465" s="992" t="s">
        <v>310</v>
      </c>
      <c r="AD465" s="992"/>
      <c r="AE465" s="992"/>
      <c r="AF465" s="992"/>
      <c r="AG465" s="992"/>
      <c r="AH465" s="276" t="s">
        <v>236</v>
      </c>
      <c r="AI465" s="274"/>
      <c r="AJ465" s="274"/>
      <c r="AK465" s="274"/>
      <c r="AL465" s="274" t="s">
        <v>19</v>
      </c>
      <c r="AM465" s="274"/>
      <c r="AN465" s="274"/>
      <c r="AO465" s="278"/>
      <c r="AP465" s="991" t="s">
        <v>275</v>
      </c>
      <c r="AQ465" s="991"/>
      <c r="AR465" s="991"/>
      <c r="AS465" s="991"/>
      <c r="AT465" s="991"/>
      <c r="AU465" s="991"/>
      <c r="AV465" s="991"/>
      <c r="AW465" s="991"/>
      <c r="AX465" s="991"/>
      <c r="AY465" s="34">
        <f>$AY$463</f>
        <v>0</v>
      </c>
    </row>
    <row r="466" spans="1:51" ht="26.25" customHeight="1" x14ac:dyDescent="0.15">
      <c r="A466" s="994">
        <v>1</v>
      </c>
      <c r="B466" s="994">
        <v>1</v>
      </c>
      <c r="C466" s="269"/>
      <c r="D466" s="269"/>
      <c r="E466" s="269"/>
      <c r="F466" s="269"/>
      <c r="G466" s="269"/>
      <c r="H466" s="269"/>
      <c r="I466" s="269"/>
      <c r="J466" s="249"/>
      <c r="K466" s="250"/>
      <c r="L466" s="250"/>
      <c r="M466" s="250"/>
      <c r="N466" s="250"/>
      <c r="O466" s="250"/>
      <c r="P466" s="251"/>
      <c r="Q466" s="251"/>
      <c r="R466" s="251"/>
      <c r="S466" s="251"/>
      <c r="T466" s="251"/>
      <c r="U466" s="251"/>
      <c r="V466" s="251"/>
      <c r="W466" s="251"/>
      <c r="X466" s="251"/>
      <c r="Y466" s="252"/>
      <c r="Z466" s="253"/>
      <c r="AA466" s="253"/>
      <c r="AB466" s="254"/>
      <c r="AC466" s="990"/>
      <c r="AD466" s="990"/>
      <c r="AE466" s="990"/>
      <c r="AF466" s="990"/>
      <c r="AG466" s="990"/>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4">
        <v>2</v>
      </c>
      <c r="B467" s="994">
        <v>1</v>
      </c>
      <c r="C467" s="269"/>
      <c r="D467" s="269"/>
      <c r="E467" s="269"/>
      <c r="F467" s="269"/>
      <c r="G467" s="269"/>
      <c r="H467" s="269"/>
      <c r="I467" s="269"/>
      <c r="J467" s="249"/>
      <c r="K467" s="250"/>
      <c r="L467" s="250"/>
      <c r="M467" s="250"/>
      <c r="N467" s="250"/>
      <c r="O467" s="250"/>
      <c r="P467" s="251"/>
      <c r="Q467" s="251"/>
      <c r="R467" s="251"/>
      <c r="S467" s="251"/>
      <c r="T467" s="251"/>
      <c r="U467" s="251"/>
      <c r="V467" s="251"/>
      <c r="W467" s="251"/>
      <c r="X467" s="251"/>
      <c r="Y467" s="252"/>
      <c r="Z467" s="253"/>
      <c r="AA467" s="253"/>
      <c r="AB467" s="254"/>
      <c r="AC467" s="990"/>
      <c r="AD467" s="990"/>
      <c r="AE467" s="990"/>
      <c r="AF467" s="990"/>
      <c r="AG467" s="990"/>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4">
        <v>3</v>
      </c>
      <c r="B468" s="994">
        <v>1</v>
      </c>
      <c r="C468" s="269"/>
      <c r="D468" s="269"/>
      <c r="E468" s="269"/>
      <c r="F468" s="269"/>
      <c r="G468" s="269"/>
      <c r="H468" s="269"/>
      <c r="I468" s="269"/>
      <c r="J468" s="249"/>
      <c r="K468" s="250"/>
      <c r="L468" s="250"/>
      <c r="M468" s="250"/>
      <c r="N468" s="250"/>
      <c r="O468" s="250"/>
      <c r="P468" s="251"/>
      <c r="Q468" s="251"/>
      <c r="R468" s="251"/>
      <c r="S468" s="251"/>
      <c r="T468" s="251"/>
      <c r="U468" s="251"/>
      <c r="V468" s="251"/>
      <c r="W468" s="251"/>
      <c r="X468" s="251"/>
      <c r="Y468" s="252"/>
      <c r="Z468" s="253"/>
      <c r="AA468" s="253"/>
      <c r="AB468" s="254"/>
      <c r="AC468" s="990"/>
      <c r="AD468" s="990"/>
      <c r="AE468" s="990"/>
      <c r="AF468" s="990"/>
      <c r="AG468" s="990"/>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4">
        <v>4</v>
      </c>
      <c r="B469" s="994">
        <v>1</v>
      </c>
      <c r="C469" s="269"/>
      <c r="D469" s="269"/>
      <c r="E469" s="269"/>
      <c r="F469" s="269"/>
      <c r="G469" s="269"/>
      <c r="H469" s="269"/>
      <c r="I469" s="269"/>
      <c r="J469" s="249"/>
      <c r="K469" s="250"/>
      <c r="L469" s="250"/>
      <c r="M469" s="250"/>
      <c r="N469" s="250"/>
      <c r="O469" s="250"/>
      <c r="P469" s="251"/>
      <c r="Q469" s="251"/>
      <c r="R469" s="251"/>
      <c r="S469" s="251"/>
      <c r="T469" s="251"/>
      <c r="U469" s="251"/>
      <c r="V469" s="251"/>
      <c r="W469" s="251"/>
      <c r="X469" s="251"/>
      <c r="Y469" s="252"/>
      <c r="Z469" s="253"/>
      <c r="AA469" s="253"/>
      <c r="AB469" s="254"/>
      <c r="AC469" s="990"/>
      <c r="AD469" s="990"/>
      <c r="AE469" s="990"/>
      <c r="AF469" s="990"/>
      <c r="AG469" s="990"/>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4">
        <v>5</v>
      </c>
      <c r="B470" s="994">
        <v>1</v>
      </c>
      <c r="C470" s="269"/>
      <c r="D470" s="269"/>
      <c r="E470" s="269"/>
      <c r="F470" s="269"/>
      <c r="G470" s="269"/>
      <c r="H470" s="269"/>
      <c r="I470" s="269"/>
      <c r="J470" s="249"/>
      <c r="K470" s="250"/>
      <c r="L470" s="250"/>
      <c r="M470" s="250"/>
      <c r="N470" s="250"/>
      <c r="O470" s="250"/>
      <c r="P470" s="251"/>
      <c r="Q470" s="251"/>
      <c r="R470" s="251"/>
      <c r="S470" s="251"/>
      <c r="T470" s="251"/>
      <c r="U470" s="251"/>
      <c r="V470" s="251"/>
      <c r="W470" s="251"/>
      <c r="X470" s="251"/>
      <c r="Y470" s="252"/>
      <c r="Z470" s="253"/>
      <c r="AA470" s="253"/>
      <c r="AB470" s="254"/>
      <c r="AC470" s="990"/>
      <c r="AD470" s="990"/>
      <c r="AE470" s="990"/>
      <c r="AF470" s="990"/>
      <c r="AG470" s="990"/>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4">
        <v>6</v>
      </c>
      <c r="B471" s="994">
        <v>1</v>
      </c>
      <c r="C471" s="269"/>
      <c r="D471" s="269"/>
      <c r="E471" s="269"/>
      <c r="F471" s="269"/>
      <c r="G471" s="269"/>
      <c r="H471" s="269"/>
      <c r="I471" s="269"/>
      <c r="J471" s="249"/>
      <c r="K471" s="250"/>
      <c r="L471" s="250"/>
      <c r="M471" s="250"/>
      <c r="N471" s="250"/>
      <c r="O471" s="250"/>
      <c r="P471" s="251"/>
      <c r="Q471" s="251"/>
      <c r="R471" s="251"/>
      <c r="S471" s="251"/>
      <c r="T471" s="251"/>
      <c r="U471" s="251"/>
      <c r="V471" s="251"/>
      <c r="W471" s="251"/>
      <c r="X471" s="251"/>
      <c r="Y471" s="252"/>
      <c r="Z471" s="253"/>
      <c r="AA471" s="253"/>
      <c r="AB471" s="254"/>
      <c r="AC471" s="990"/>
      <c r="AD471" s="990"/>
      <c r="AE471" s="990"/>
      <c r="AF471" s="990"/>
      <c r="AG471" s="990"/>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4">
        <v>7</v>
      </c>
      <c r="B472" s="994">
        <v>1</v>
      </c>
      <c r="C472" s="269"/>
      <c r="D472" s="269"/>
      <c r="E472" s="269"/>
      <c r="F472" s="269"/>
      <c r="G472" s="269"/>
      <c r="H472" s="269"/>
      <c r="I472" s="269"/>
      <c r="J472" s="249"/>
      <c r="K472" s="250"/>
      <c r="L472" s="250"/>
      <c r="M472" s="250"/>
      <c r="N472" s="250"/>
      <c r="O472" s="250"/>
      <c r="P472" s="251"/>
      <c r="Q472" s="251"/>
      <c r="R472" s="251"/>
      <c r="S472" s="251"/>
      <c r="T472" s="251"/>
      <c r="U472" s="251"/>
      <c r="V472" s="251"/>
      <c r="W472" s="251"/>
      <c r="X472" s="251"/>
      <c r="Y472" s="252"/>
      <c r="Z472" s="253"/>
      <c r="AA472" s="253"/>
      <c r="AB472" s="254"/>
      <c r="AC472" s="990"/>
      <c r="AD472" s="990"/>
      <c r="AE472" s="990"/>
      <c r="AF472" s="990"/>
      <c r="AG472" s="990"/>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4">
        <v>8</v>
      </c>
      <c r="B473" s="994">
        <v>1</v>
      </c>
      <c r="C473" s="269"/>
      <c r="D473" s="269"/>
      <c r="E473" s="269"/>
      <c r="F473" s="269"/>
      <c r="G473" s="269"/>
      <c r="H473" s="269"/>
      <c r="I473" s="269"/>
      <c r="J473" s="249"/>
      <c r="K473" s="250"/>
      <c r="L473" s="250"/>
      <c r="M473" s="250"/>
      <c r="N473" s="250"/>
      <c r="O473" s="250"/>
      <c r="P473" s="251"/>
      <c r="Q473" s="251"/>
      <c r="R473" s="251"/>
      <c r="S473" s="251"/>
      <c r="T473" s="251"/>
      <c r="U473" s="251"/>
      <c r="V473" s="251"/>
      <c r="W473" s="251"/>
      <c r="X473" s="251"/>
      <c r="Y473" s="252"/>
      <c r="Z473" s="253"/>
      <c r="AA473" s="253"/>
      <c r="AB473" s="254"/>
      <c r="AC473" s="990"/>
      <c r="AD473" s="990"/>
      <c r="AE473" s="990"/>
      <c r="AF473" s="990"/>
      <c r="AG473" s="990"/>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4">
        <v>9</v>
      </c>
      <c r="B474" s="994">
        <v>1</v>
      </c>
      <c r="C474" s="269"/>
      <c r="D474" s="269"/>
      <c r="E474" s="269"/>
      <c r="F474" s="269"/>
      <c r="G474" s="269"/>
      <c r="H474" s="269"/>
      <c r="I474" s="269"/>
      <c r="J474" s="249"/>
      <c r="K474" s="250"/>
      <c r="L474" s="250"/>
      <c r="M474" s="250"/>
      <c r="N474" s="250"/>
      <c r="O474" s="250"/>
      <c r="P474" s="251"/>
      <c r="Q474" s="251"/>
      <c r="R474" s="251"/>
      <c r="S474" s="251"/>
      <c r="T474" s="251"/>
      <c r="U474" s="251"/>
      <c r="V474" s="251"/>
      <c r="W474" s="251"/>
      <c r="X474" s="251"/>
      <c r="Y474" s="252"/>
      <c r="Z474" s="253"/>
      <c r="AA474" s="253"/>
      <c r="AB474" s="254"/>
      <c r="AC474" s="990"/>
      <c r="AD474" s="990"/>
      <c r="AE474" s="990"/>
      <c r="AF474" s="990"/>
      <c r="AG474" s="990"/>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4">
        <v>10</v>
      </c>
      <c r="B475" s="994">
        <v>1</v>
      </c>
      <c r="C475" s="269"/>
      <c r="D475" s="269"/>
      <c r="E475" s="269"/>
      <c r="F475" s="269"/>
      <c r="G475" s="269"/>
      <c r="H475" s="269"/>
      <c r="I475" s="269"/>
      <c r="J475" s="249"/>
      <c r="K475" s="250"/>
      <c r="L475" s="250"/>
      <c r="M475" s="250"/>
      <c r="N475" s="250"/>
      <c r="O475" s="250"/>
      <c r="P475" s="251"/>
      <c r="Q475" s="251"/>
      <c r="R475" s="251"/>
      <c r="S475" s="251"/>
      <c r="T475" s="251"/>
      <c r="U475" s="251"/>
      <c r="V475" s="251"/>
      <c r="W475" s="251"/>
      <c r="X475" s="251"/>
      <c r="Y475" s="252"/>
      <c r="Z475" s="253"/>
      <c r="AA475" s="253"/>
      <c r="AB475" s="254"/>
      <c r="AC475" s="990"/>
      <c r="AD475" s="990"/>
      <c r="AE475" s="990"/>
      <c r="AF475" s="990"/>
      <c r="AG475" s="990"/>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4">
        <v>11</v>
      </c>
      <c r="B476" s="994">
        <v>1</v>
      </c>
      <c r="C476" s="269"/>
      <c r="D476" s="269"/>
      <c r="E476" s="269"/>
      <c r="F476" s="269"/>
      <c r="G476" s="269"/>
      <c r="H476" s="269"/>
      <c r="I476" s="269"/>
      <c r="J476" s="249"/>
      <c r="K476" s="250"/>
      <c r="L476" s="250"/>
      <c r="M476" s="250"/>
      <c r="N476" s="250"/>
      <c r="O476" s="250"/>
      <c r="P476" s="251"/>
      <c r="Q476" s="251"/>
      <c r="R476" s="251"/>
      <c r="S476" s="251"/>
      <c r="T476" s="251"/>
      <c r="U476" s="251"/>
      <c r="V476" s="251"/>
      <c r="W476" s="251"/>
      <c r="X476" s="251"/>
      <c r="Y476" s="252"/>
      <c r="Z476" s="253"/>
      <c r="AA476" s="253"/>
      <c r="AB476" s="254"/>
      <c r="AC476" s="990"/>
      <c r="AD476" s="990"/>
      <c r="AE476" s="990"/>
      <c r="AF476" s="990"/>
      <c r="AG476" s="990"/>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4">
        <v>12</v>
      </c>
      <c r="B477" s="994">
        <v>1</v>
      </c>
      <c r="C477" s="269"/>
      <c r="D477" s="269"/>
      <c r="E477" s="269"/>
      <c r="F477" s="269"/>
      <c r="G477" s="269"/>
      <c r="H477" s="269"/>
      <c r="I477" s="269"/>
      <c r="J477" s="249"/>
      <c r="K477" s="250"/>
      <c r="L477" s="250"/>
      <c r="M477" s="250"/>
      <c r="N477" s="250"/>
      <c r="O477" s="250"/>
      <c r="P477" s="251"/>
      <c r="Q477" s="251"/>
      <c r="R477" s="251"/>
      <c r="S477" s="251"/>
      <c r="T477" s="251"/>
      <c r="U477" s="251"/>
      <c r="V477" s="251"/>
      <c r="W477" s="251"/>
      <c r="X477" s="251"/>
      <c r="Y477" s="252"/>
      <c r="Z477" s="253"/>
      <c r="AA477" s="253"/>
      <c r="AB477" s="254"/>
      <c r="AC477" s="990"/>
      <c r="AD477" s="990"/>
      <c r="AE477" s="990"/>
      <c r="AF477" s="990"/>
      <c r="AG477" s="990"/>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4">
        <v>13</v>
      </c>
      <c r="B478" s="994">
        <v>1</v>
      </c>
      <c r="C478" s="269"/>
      <c r="D478" s="269"/>
      <c r="E478" s="269"/>
      <c r="F478" s="269"/>
      <c r="G478" s="269"/>
      <c r="H478" s="269"/>
      <c r="I478" s="269"/>
      <c r="J478" s="249"/>
      <c r="K478" s="250"/>
      <c r="L478" s="250"/>
      <c r="M478" s="250"/>
      <c r="N478" s="250"/>
      <c r="O478" s="250"/>
      <c r="P478" s="251"/>
      <c r="Q478" s="251"/>
      <c r="R478" s="251"/>
      <c r="S478" s="251"/>
      <c r="T478" s="251"/>
      <c r="U478" s="251"/>
      <c r="V478" s="251"/>
      <c r="W478" s="251"/>
      <c r="X478" s="251"/>
      <c r="Y478" s="252"/>
      <c r="Z478" s="253"/>
      <c r="AA478" s="253"/>
      <c r="AB478" s="254"/>
      <c r="AC478" s="990"/>
      <c r="AD478" s="990"/>
      <c r="AE478" s="990"/>
      <c r="AF478" s="990"/>
      <c r="AG478" s="990"/>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4">
        <v>14</v>
      </c>
      <c r="B479" s="994">
        <v>1</v>
      </c>
      <c r="C479" s="269"/>
      <c r="D479" s="269"/>
      <c r="E479" s="269"/>
      <c r="F479" s="269"/>
      <c r="G479" s="269"/>
      <c r="H479" s="269"/>
      <c r="I479" s="269"/>
      <c r="J479" s="249"/>
      <c r="K479" s="250"/>
      <c r="L479" s="250"/>
      <c r="M479" s="250"/>
      <c r="N479" s="250"/>
      <c r="O479" s="250"/>
      <c r="P479" s="251"/>
      <c r="Q479" s="251"/>
      <c r="R479" s="251"/>
      <c r="S479" s="251"/>
      <c r="T479" s="251"/>
      <c r="U479" s="251"/>
      <c r="V479" s="251"/>
      <c r="W479" s="251"/>
      <c r="X479" s="251"/>
      <c r="Y479" s="252"/>
      <c r="Z479" s="253"/>
      <c r="AA479" s="253"/>
      <c r="AB479" s="254"/>
      <c r="AC479" s="990"/>
      <c r="AD479" s="990"/>
      <c r="AE479" s="990"/>
      <c r="AF479" s="990"/>
      <c r="AG479" s="990"/>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4">
        <v>15</v>
      </c>
      <c r="B480" s="994">
        <v>1</v>
      </c>
      <c r="C480" s="269"/>
      <c r="D480" s="269"/>
      <c r="E480" s="269"/>
      <c r="F480" s="269"/>
      <c r="G480" s="269"/>
      <c r="H480" s="269"/>
      <c r="I480" s="269"/>
      <c r="J480" s="249"/>
      <c r="K480" s="250"/>
      <c r="L480" s="250"/>
      <c r="M480" s="250"/>
      <c r="N480" s="250"/>
      <c r="O480" s="250"/>
      <c r="P480" s="251"/>
      <c r="Q480" s="251"/>
      <c r="R480" s="251"/>
      <c r="S480" s="251"/>
      <c r="T480" s="251"/>
      <c r="U480" s="251"/>
      <c r="V480" s="251"/>
      <c r="W480" s="251"/>
      <c r="X480" s="251"/>
      <c r="Y480" s="252"/>
      <c r="Z480" s="253"/>
      <c r="AA480" s="253"/>
      <c r="AB480" s="254"/>
      <c r="AC480" s="990"/>
      <c r="AD480" s="990"/>
      <c r="AE480" s="990"/>
      <c r="AF480" s="990"/>
      <c r="AG480" s="990"/>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4">
        <v>16</v>
      </c>
      <c r="B481" s="994">
        <v>1</v>
      </c>
      <c r="C481" s="269"/>
      <c r="D481" s="269"/>
      <c r="E481" s="269"/>
      <c r="F481" s="269"/>
      <c r="G481" s="269"/>
      <c r="H481" s="269"/>
      <c r="I481" s="269"/>
      <c r="J481" s="249"/>
      <c r="K481" s="250"/>
      <c r="L481" s="250"/>
      <c r="M481" s="250"/>
      <c r="N481" s="250"/>
      <c r="O481" s="250"/>
      <c r="P481" s="251"/>
      <c r="Q481" s="251"/>
      <c r="R481" s="251"/>
      <c r="S481" s="251"/>
      <c r="T481" s="251"/>
      <c r="U481" s="251"/>
      <c r="V481" s="251"/>
      <c r="W481" s="251"/>
      <c r="X481" s="251"/>
      <c r="Y481" s="252"/>
      <c r="Z481" s="253"/>
      <c r="AA481" s="253"/>
      <c r="AB481" s="254"/>
      <c r="AC481" s="990"/>
      <c r="AD481" s="990"/>
      <c r="AE481" s="990"/>
      <c r="AF481" s="990"/>
      <c r="AG481" s="990"/>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4">
        <v>17</v>
      </c>
      <c r="B482" s="994">
        <v>1</v>
      </c>
      <c r="C482" s="269"/>
      <c r="D482" s="269"/>
      <c r="E482" s="269"/>
      <c r="F482" s="269"/>
      <c r="G482" s="269"/>
      <c r="H482" s="269"/>
      <c r="I482" s="269"/>
      <c r="J482" s="249"/>
      <c r="K482" s="250"/>
      <c r="L482" s="250"/>
      <c r="M482" s="250"/>
      <c r="N482" s="250"/>
      <c r="O482" s="250"/>
      <c r="P482" s="251"/>
      <c r="Q482" s="251"/>
      <c r="R482" s="251"/>
      <c r="S482" s="251"/>
      <c r="T482" s="251"/>
      <c r="U482" s="251"/>
      <c r="V482" s="251"/>
      <c r="W482" s="251"/>
      <c r="X482" s="251"/>
      <c r="Y482" s="252"/>
      <c r="Z482" s="253"/>
      <c r="AA482" s="253"/>
      <c r="AB482" s="254"/>
      <c r="AC482" s="990"/>
      <c r="AD482" s="990"/>
      <c r="AE482" s="990"/>
      <c r="AF482" s="990"/>
      <c r="AG482" s="990"/>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4">
        <v>18</v>
      </c>
      <c r="B483" s="994">
        <v>1</v>
      </c>
      <c r="C483" s="269"/>
      <c r="D483" s="269"/>
      <c r="E483" s="269"/>
      <c r="F483" s="269"/>
      <c r="G483" s="269"/>
      <c r="H483" s="269"/>
      <c r="I483" s="269"/>
      <c r="J483" s="249"/>
      <c r="K483" s="250"/>
      <c r="L483" s="250"/>
      <c r="M483" s="250"/>
      <c r="N483" s="250"/>
      <c r="O483" s="250"/>
      <c r="P483" s="251"/>
      <c r="Q483" s="251"/>
      <c r="R483" s="251"/>
      <c r="S483" s="251"/>
      <c r="T483" s="251"/>
      <c r="U483" s="251"/>
      <c r="V483" s="251"/>
      <c r="W483" s="251"/>
      <c r="X483" s="251"/>
      <c r="Y483" s="252"/>
      <c r="Z483" s="253"/>
      <c r="AA483" s="253"/>
      <c r="AB483" s="254"/>
      <c r="AC483" s="990"/>
      <c r="AD483" s="990"/>
      <c r="AE483" s="990"/>
      <c r="AF483" s="990"/>
      <c r="AG483" s="990"/>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4">
        <v>19</v>
      </c>
      <c r="B484" s="994">
        <v>1</v>
      </c>
      <c r="C484" s="269"/>
      <c r="D484" s="269"/>
      <c r="E484" s="269"/>
      <c r="F484" s="269"/>
      <c r="G484" s="269"/>
      <c r="H484" s="269"/>
      <c r="I484" s="269"/>
      <c r="J484" s="249"/>
      <c r="K484" s="250"/>
      <c r="L484" s="250"/>
      <c r="M484" s="250"/>
      <c r="N484" s="250"/>
      <c r="O484" s="250"/>
      <c r="P484" s="251"/>
      <c r="Q484" s="251"/>
      <c r="R484" s="251"/>
      <c r="S484" s="251"/>
      <c r="T484" s="251"/>
      <c r="U484" s="251"/>
      <c r="V484" s="251"/>
      <c r="W484" s="251"/>
      <c r="X484" s="251"/>
      <c r="Y484" s="252"/>
      <c r="Z484" s="253"/>
      <c r="AA484" s="253"/>
      <c r="AB484" s="254"/>
      <c r="AC484" s="990"/>
      <c r="AD484" s="990"/>
      <c r="AE484" s="990"/>
      <c r="AF484" s="990"/>
      <c r="AG484" s="990"/>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4">
        <v>20</v>
      </c>
      <c r="B485" s="994">
        <v>1</v>
      </c>
      <c r="C485" s="269"/>
      <c r="D485" s="269"/>
      <c r="E485" s="269"/>
      <c r="F485" s="269"/>
      <c r="G485" s="269"/>
      <c r="H485" s="269"/>
      <c r="I485" s="269"/>
      <c r="J485" s="249"/>
      <c r="K485" s="250"/>
      <c r="L485" s="250"/>
      <c r="M485" s="250"/>
      <c r="N485" s="250"/>
      <c r="O485" s="250"/>
      <c r="P485" s="251"/>
      <c r="Q485" s="251"/>
      <c r="R485" s="251"/>
      <c r="S485" s="251"/>
      <c r="T485" s="251"/>
      <c r="U485" s="251"/>
      <c r="V485" s="251"/>
      <c r="W485" s="251"/>
      <c r="X485" s="251"/>
      <c r="Y485" s="252"/>
      <c r="Z485" s="253"/>
      <c r="AA485" s="253"/>
      <c r="AB485" s="254"/>
      <c r="AC485" s="990"/>
      <c r="AD485" s="990"/>
      <c r="AE485" s="990"/>
      <c r="AF485" s="990"/>
      <c r="AG485" s="990"/>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4">
        <v>21</v>
      </c>
      <c r="B486" s="994">
        <v>1</v>
      </c>
      <c r="C486" s="269"/>
      <c r="D486" s="269"/>
      <c r="E486" s="269"/>
      <c r="F486" s="269"/>
      <c r="G486" s="269"/>
      <c r="H486" s="269"/>
      <c r="I486" s="269"/>
      <c r="J486" s="249"/>
      <c r="K486" s="250"/>
      <c r="L486" s="250"/>
      <c r="M486" s="250"/>
      <c r="N486" s="250"/>
      <c r="O486" s="250"/>
      <c r="P486" s="251"/>
      <c r="Q486" s="251"/>
      <c r="R486" s="251"/>
      <c r="S486" s="251"/>
      <c r="T486" s="251"/>
      <c r="U486" s="251"/>
      <c r="V486" s="251"/>
      <c r="W486" s="251"/>
      <c r="X486" s="251"/>
      <c r="Y486" s="252"/>
      <c r="Z486" s="253"/>
      <c r="AA486" s="253"/>
      <c r="AB486" s="254"/>
      <c r="AC486" s="990"/>
      <c r="AD486" s="990"/>
      <c r="AE486" s="990"/>
      <c r="AF486" s="990"/>
      <c r="AG486" s="990"/>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4">
        <v>22</v>
      </c>
      <c r="B487" s="994">
        <v>1</v>
      </c>
      <c r="C487" s="269"/>
      <c r="D487" s="269"/>
      <c r="E487" s="269"/>
      <c r="F487" s="269"/>
      <c r="G487" s="269"/>
      <c r="H487" s="269"/>
      <c r="I487" s="269"/>
      <c r="J487" s="249"/>
      <c r="K487" s="250"/>
      <c r="L487" s="250"/>
      <c r="M487" s="250"/>
      <c r="N487" s="250"/>
      <c r="O487" s="250"/>
      <c r="P487" s="251"/>
      <c r="Q487" s="251"/>
      <c r="R487" s="251"/>
      <c r="S487" s="251"/>
      <c r="T487" s="251"/>
      <c r="U487" s="251"/>
      <c r="V487" s="251"/>
      <c r="W487" s="251"/>
      <c r="X487" s="251"/>
      <c r="Y487" s="252"/>
      <c r="Z487" s="253"/>
      <c r="AA487" s="253"/>
      <c r="AB487" s="254"/>
      <c r="AC487" s="990"/>
      <c r="AD487" s="990"/>
      <c r="AE487" s="990"/>
      <c r="AF487" s="990"/>
      <c r="AG487" s="990"/>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4">
        <v>23</v>
      </c>
      <c r="B488" s="994">
        <v>1</v>
      </c>
      <c r="C488" s="269"/>
      <c r="D488" s="269"/>
      <c r="E488" s="269"/>
      <c r="F488" s="269"/>
      <c r="G488" s="269"/>
      <c r="H488" s="269"/>
      <c r="I488" s="269"/>
      <c r="J488" s="249"/>
      <c r="K488" s="250"/>
      <c r="L488" s="250"/>
      <c r="M488" s="250"/>
      <c r="N488" s="250"/>
      <c r="O488" s="250"/>
      <c r="P488" s="251"/>
      <c r="Q488" s="251"/>
      <c r="R488" s="251"/>
      <c r="S488" s="251"/>
      <c r="T488" s="251"/>
      <c r="U488" s="251"/>
      <c r="V488" s="251"/>
      <c r="W488" s="251"/>
      <c r="X488" s="251"/>
      <c r="Y488" s="252"/>
      <c r="Z488" s="253"/>
      <c r="AA488" s="253"/>
      <c r="AB488" s="254"/>
      <c r="AC488" s="990"/>
      <c r="AD488" s="990"/>
      <c r="AE488" s="990"/>
      <c r="AF488" s="990"/>
      <c r="AG488" s="990"/>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4">
        <v>24</v>
      </c>
      <c r="B489" s="994">
        <v>1</v>
      </c>
      <c r="C489" s="269"/>
      <c r="D489" s="269"/>
      <c r="E489" s="269"/>
      <c r="F489" s="269"/>
      <c r="G489" s="269"/>
      <c r="H489" s="269"/>
      <c r="I489" s="269"/>
      <c r="J489" s="249"/>
      <c r="K489" s="250"/>
      <c r="L489" s="250"/>
      <c r="M489" s="250"/>
      <c r="N489" s="250"/>
      <c r="O489" s="250"/>
      <c r="P489" s="251"/>
      <c r="Q489" s="251"/>
      <c r="R489" s="251"/>
      <c r="S489" s="251"/>
      <c r="T489" s="251"/>
      <c r="U489" s="251"/>
      <c r="V489" s="251"/>
      <c r="W489" s="251"/>
      <c r="X489" s="251"/>
      <c r="Y489" s="252"/>
      <c r="Z489" s="253"/>
      <c r="AA489" s="253"/>
      <c r="AB489" s="254"/>
      <c r="AC489" s="990"/>
      <c r="AD489" s="990"/>
      <c r="AE489" s="990"/>
      <c r="AF489" s="990"/>
      <c r="AG489" s="990"/>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4">
        <v>25</v>
      </c>
      <c r="B490" s="994">
        <v>1</v>
      </c>
      <c r="C490" s="269"/>
      <c r="D490" s="269"/>
      <c r="E490" s="269"/>
      <c r="F490" s="269"/>
      <c r="G490" s="269"/>
      <c r="H490" s="269"/>
      <c r="I490" s="269"/>
      <c r="J490" s="249"/>
      <c r="K490" s="250"/>
      <c r="L490" s="250"/>
      <c r="M490" s="250"/>
      <c r="N490" s="250"/>
      <c r="O490" s="250"/>
      <c r="P490" s="251"/>
      <c r="Q490" s="251"/>
      <c r="R490" s="251"/>
      <c r="S490" s="251"/>
      <c r="T490" s="251"/>
      <c r="U490" s="251"/>
      <c r="V490" s="251"/>
      <c r="W490" s="251"/>
      <c r="X490" s="251"/>
      <c r="Y490" s="252"/>
      <c r="Z490" s="253"/>
      <c r="AA490" s="253"/>
      <c r="AB490" s="254"/>
      <c r="AC490" s="990"/>
      <c r="AD490" s="990"/>
      <c r="AE490" s="990"/>
      <c r="AF490" s="990"/>
      <c r="AG490" s="990"/>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4">
        <v>26</v>
      </c>
      <c r="B491" s="994">
        <v>1</v>
      </c>
      <c r="C491" s="269"/>
      <c r="D491" s="269"/>
      <c r="E491" s="269"/>
      <c r="F491" s="269"/>
      <c r="G491" s="269"/>
      <c r="H491" s="269"/>
      <c r="I491" s="269"/>
      <c r="J491" s="249"/>
      <c r="K491" s="250"/>
      <c r="L491" s="250"/>
      <c r="M491" s="250"/>
      <c r="N491" s="250"/>
      <c r="O491" s="250"/>
      <c r="P491" s="251"/>
      <c r="Q491" s="251"/>
      <c r="R491" s="251"/>
      <c r="S491" s="251"/>
      <c r="T491" s="251"/>
      <c r="U491" s="251"/>
      <c r="V491" s="251"/>
      <c r="W491" s="251"/>
      <c r="X491" s="251"/>
      <c r="Y491" s="252"/>
      <c r="Z491" s="253"/>
      <c r="AA491" s="253"/>
      <c r="AB491" s="254"/>
      <c r="AC491" s="990"/>
      <c r="AD491" s="990"/>
      <c r="AE491" s="990"/>
      <c r="AF491" s="990"/>
      <c r="AG491" s="990"/>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4">
        <v>27</v>
      </c>
      <c r="B492" s="994">
        <v>1</v>
      </c>
      <c r="C492" s="269"/>
      <c r="D492" s="269"/>
      <c r="E492" s="269"/>
      <c r="F492" s="269"/>
      <c r="G492" s="269"/>
      <c r="H492" s="269"/>
      <c r="I492" s="269"/>
      <c r="J492" s="249"/>
      <c r="K492" s="250"/>
      <c r="L492" s="250"/>
      <c r="M492" s="250"/>
      <c r="N492" s="250"/>
      <c r="O492" s="250"/>
      <c r="P492" s="251"/>
      <c r="Q492" s="251"/>
      <c r="R492" s="251"/>
      <c r="S492" s="251"/>
      <c r="T492" s="251"/>
      <c r="U492" s="251"/>
      <c r="V492" s="251"/>
      <c r="W492" s="251"/>
      <c r="X492" s="251"/>
      <c r="Y492" s="252"/>
      <c r="Z492" s="253"/>
      <c r="AA492" s="253"/>
      <c r="AB492" s="254"/>
      <c r="AC492" s="990"/>
      <c r="AD492" s="990"/>
      <c r="AE492" s="990"/>
      <c r="AF492" s="990"/>
      <c r="AG492" s="990"/>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4">
        <v>28</v>
      </c>
      <c r="B493" s="994">
        <v>1</v>
      </c>
      <c r="C493" s="269"/>
      <c r="D493" s="269"/>
      <c r="E493" s="269"/>
      <c r="F493" s="269"/>
      <c r="G493" s="269"/>
      <c r="H493" s="269"/>
      <c r="I493" s="269"/>
      <c r="J493" s="249"/>
      <c r="K493" s="250"/>
      <c r="L493" s="250"/>
      <c r="M493" s="250"/>
      <c r="N493" s="250"/>
      <c r="O493" s="250"/>
      <c r="P493" s="251"/>
      <c r="Q493" s="251"/>
      <c r="R493" s="251"/>
      <c r="S493" s="251"/>
      <c r="T493" s="251"/>
      <c r="U493" s="251"/>
      <c r="V493" s="251"/>
      <c r="W493" s="251"/>
      <c r="X493" s="251"/>
      <c r="Y493" s="252"/>
      <c r="Z493" s="253"/>
      <c r="AA493" s="253"/>
      <c r="AB493" s="254"/>
      <c r="AC493" s="990"/>
      <c r="AD493" s="990"/>
      <c r="AE493" s="990"/>
      <c r="AF493" s="990"/>
      <c r="AG493" s="990"/>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4">
        <v>29</v>
      </c>
      <c r="B494" s="994">
        <v>1</v>
      </c>
      <c r="C494" s="269"/>
      <c r="D494" s="269"/>
      <c r="E494" s="269"/>
      <c r="F494" s="269"/>
      <c r="G494" s="269"/>
      <c r="H494" s="269"/>
      <c r="I494" s="269"/>
      <c r="J494" s="249"/>
      <c r="K494" s="250"/>
      <c r="L494" s="250"/>
      <c r="M494" s="250"/>
      <c r="N494" s="250"/>
      <c r="O494" s="250"/>
      <c r="P494" s="251"/>
      <c r="Q494" s="251"/>
      <c r="R494" s="251"/>
      <c r="S494" s="251"/>
      <c r="T494" s="251"/>
      <c r="U494" s="251"/>
      <c r="V494" s="251"/>
      <c r="W494" s="251"/>
      <c r="X494" s="251"/>
      <c r="Y494" s="252"/>
      <c r="Z494" s="253"/>
      <c r="AA494" s="253"/>
      <c r="AB494" s="254"/>
      <c r="AC494" s="990"/>
      <c r="AD494" s="990"/>
      <c r="AE494" s="990"/>
      <c r="AF494" s="990"/>
      <c r="AG494" s="990"/>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4">
        <v>30</v>
      </c>
      <c r="B495" s="994">
        <v>1</v>
      </c>
      <c r="C495" s="269"/>
      <c r="D495" s="269"/>
      <c r="E495" s="269"/>
      <c r="F495" s="269"/>
      <c r="G495" s="269"/>
      <c r="H495" s="269"/>
      <c r="I495" s="269"/>
      <c r="J495" s="249"/>
      <c r="K495" s="250"/>
      <c r="L495" s="250"/>
      <c r="M495" s="250"/>
      <c r="N495" s="250"/>
      <c r="O495" s="250"/>
      <c r="P495" s="251"/>
      <c r="Q495" s="251"/>
      <c r="R495" s="251"/>
      <c r="S495" s="251"/>
      <c r="T495" s="251"/>
      <c r="U495" s="251"/>
      <c r="V495" s="251"/>
      <c r="W495" s="251"/>
      <c r="X495" s="251"/>
      <c r="Y495" s="252"/>
      <c r="Z495" s="253"/>
      <c r="AA495" s="253"/>
      <c r="AB495" s="254"/>
      <c r="AC495" s="990"/>
      <c r="AD495" s="990"/>
      <c r="AE495" s="990"/>
      <c r="AF495" s="990"/>
      <c r="AG495" s="990"/>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4"/>
      <c r="B498" s="274"/>
      <c r="C498" s="274" t="s">
        <v>24</v>
      </c>
      <c r="D498" s="274"/>
      <c r="E498" s="274"/>
      <c r="F498" s="274"/>
      <c r="G498" s="274"/>
      <c r="H498" s="274"/>
      <c r="I498" s="274"/>
      <c r="J498" s="992" t="s">
        <v>274</v>
      </c>
      <c r="K498" s="993"/>
      <c r="L498" s="993"/>
      <c r="M498" s="993"/>
      <c r="N498" s="993"/>
      <c r="O498" s="993"/>
      <c r="P498" s="135" t="s">
        <v>25</v>
      </c>
      <c r="Q498" s="135"/>
      <c r="R498" s="135"/>
      <c r="S498" s="135"/>
      <c r="T498" s="135"/>
      <c r="U498" s="135"/>
      <c r="V498" s="135"/>
      <c r="W498" s="135"/>
      <c r="X498" s="135"/>
      <c r="Y498" s="276" t="s">
        <v>319</v>
      </c>
      <c r="Z498" s="277"/>
      <c r="AA498" s="277"/>
      <c r="AB498" s="277"/>
      <c r="AC498" s="992" t="s">
        <v>310</v>
      </c>
      <c r="AD498" s="992"/>
      <c r="AE498" s="992"/>
      <c r="AF498" s="992"/>
      <c r="AG498" s="992"/>
      <c r="AH498" s="276" t="s">
        <v>236</v>
      </c>
      <c r="AI498" s="274"/>
      <c r="AJ498" s="274"/>
      <c r="AK498" s="274"/>
      <c r="AL498" s="274" t="s">
        <v>19</v>
      </c>
      <c r="AM498" s="274"/>
      <c r="AN498" s="274"/>
      <c r="AO498" s="278"/>
      <c r="AP498" s="991" t="s">
        <v>275</v>
      </c>
      <c r="AQ498" s="991"/>
      <c r="AR498" s="991"/>
      <c r="AS498" s="991"/>
      <c r="AT498" s="991"/>
      <c r="AU498" s="991"/>
      <c r="AV498" s="991"/>
      <c r="AW498" s="991"/>
      <c r="AX498" s="991"/>
      <c r="AY498" s="34">
        <f>$AY$496</f>
        <v>0</v>
      </c>
    </row>
    <row r="499" spans="1:51" ht="26.25" customHeight="1" x14ac:dyDescent="0.15">
      <c r="A499" s="994">
        <v>1</v>
      </c>
      <c r="B499" s="994">
        <v>1</v>
      </c>
      <c r="C499" s="269"/>
      <c r="D499" s="269"/>
      <c r="E499" s="269"/>
      <c r="F499" s="269"/>
      <c r="G499" s="269"/>
      <c r="H499" s="269"/>
      <c r="I499" s="269"/>
      <c r="J499" s="249"/>
      <c r="K499" s="250"/>
      <c r="L499" s="250"/>
      <c r="M499" s="250"/>
      <c r="N499" s="250"/>
      <c r="O499" s="250"/>
      <c r="P499" s="251"/>
      <c r="Q499" s="251"/>
      <c r="R499" s="251"/>
      <c r="S499" s="251"/>
      <c r="T499" s="251"/>
      <c r="U499" s="251"/>
      <c r="V499" s="251"/>
      <c r="W499" s="251"/>
      <c r="X499" s="251"/>
      <c r="Y499" s="252"/>
      <c r="Z499" s="253"/>
      <c r="AA499" s="253"/>
      <c r="AB499" s="254"/>
      <c r="AC499" s="990"/>
      <c r="AD499" s="990"/>
      <c r="AE499" s="990"/>
      <c r="AF499" s="990"/>
      <c r="AG499" s="990"/>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4">
        <v>2</v>
      </c>
      <c r="B500" s="994">
        <v>1</v>
      </c>
      <c r="C500" s="269"/>
      <c r="D500" s="269"/>
      <c r="E500" s="269"/>
      <c r="F500" s="269"/>
      <c r="G500" s="269"/>
      <c r="H500" s="269"/>
      <c r="I500" s="269"/>
      <c r="J500" s="249"/>
      <c r="K500" s="250"/>
      <c r="L500" s="250"/>
      <c r="M500" s="250"/>
      <c r="N500" s="250"/>
      <c r="O500" s="250"/>
      <c r="P500" s="251"/>
      <c r="Q500" s="251"/>
      <c r="R500" s="251"/>
      <c r="S500" s="251"/>
      <c r="T500" s="251"/>
      <c r="U500" s="251"/>
      <c r="V500" s="251"/>
      <c r="W500" s="251"/>
      <c r="X500" s="251"/>
      <c r="Y500" s="252"/>
      <c r="Z500" s="253"/>
      <c r="AA500" s="253"/>
      <c r="AB500" s="254"/>
      <c r="AC500" s="990"/>
      <c r="AD500" s="990"/>
      <c r="AE500" s="990"/>
      <c r="AF500" s="990"/>
      <c r="AG500" s="990"/>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4">
        <v>3</v>
      </c>
      <c r="B501" s="994">
        <v>1</v>
      </c>
      <c r="C501" s="269"/>
      <c r="D501" s="269"/>
      <c r="E501" s="269"/>
      <c r="F501" s="269"/>
      <c r="G501" s="269"/>
      <c r="H501" s="269"/>
      <c r="I501" s="269"/>
      <c r="J501" s="249"/>
      <c r="K501" s="250"/>
      <c r="L501" s="250"/>
      <c r="M501" s="250"/>
      <c r="N501" s="250"/>
      <c r="O501" s="250"/>
      <c r="P501" s="251"/>
      <c r="Q501" s="251"/>
      <c r="R501" s="251"/>
      <c r="S501" s="251"/>
      <c r="T501" s="251"/>
      <c r="U501" s="251"/>
      <c r="V501" s="251"/>
      <c r="W501" s="251"/>
      <c r="X501" s="251"/>
      <c r="Y501" s="252"/>
      <c r="Z501" s="253"/>
      <c r="AA501" s="253"/>
      <c r="AB501" s="254"/>
      <c r="AC501" s="990"/>
      <c r="AD501" s="990"/>
      <c r="AE501" s="990"/>
      <c r="AF501" s="990"/>
      <c r="AG501" s="990"/>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4">
        <v>4</v>
      </c>
      <c r="B502" s="994">
        <v>1</v>
      </c>
      <c r="C502" s="269"/>
      <c r="D502" s="269"/>
      <c r="E502" s="269"/>
      <c r="F502" s="269"/>
      <c r="G502" s="269"/>
      <c r="H502" s="269"/>
      <c r="I502" s="269"/>
      <c r="J502" s="249"/>
      <c r="K502" s="250"/>
      <c r="L502" s="250"/>
      <c r="M502" s="250"/>
      <c r="N502" s="250"/>
      <c r="O502" s="250"/>
      <c r="P502" s="251"/>
      <c r="Q502" s="251"/>
      <c r="R502" s="251"/>
      <c r="S502" s="251"/>
      <c r="T502" s="251"/>
      <c r="U502" s="251"/>
      <c r="V502" s="251"/>
      <c r="W502" s="251"/>
      <c r="X502" s="251"/>
      <c r="Y502" s="252"/>
      <c r="Z502" s="253"/>
      <c r="AA502" s="253"/>
      <c r="AB502" s="254"/>
      <c r="AC502" s="990"/>
      <c r="AD502" s="990"/>
      <c r="AE502" s="990"/>
      <c r="AF502" s="990"/>
      <c r="AG502" s="990"/>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4">
        <v>5</v>
      </c>
      <c r="B503" s="994">
        <v>1</v>
      </c>
      <c r="C503" s="269"/>
      <c r="D503" s="269"/>
      <c r="E503" s="269"/>
      <c r="F503" s="269"/>
      <c r="G503" s="269"/>
      <c r="H503" s="269"/>
      <c r="I503" s="269"/>
      <c r="J503" s="249"/>
      <c r="K503" s="250"/>
      <c r="L503" s="250"/>
      <c r="M503" s="250"/>
      <c r="N503" s="250"/>
      <c r="O503" s="250"/>
      <c r="P503" s="251"/>
      <c r="Q503" s="251"/>
      <c r="R503" s="251"/>
      <c r="S503" s="251"/>
      <c r="T503" s="251"/>
      <c r="U503" s="251"/>
      <c r="V503" s="251"/>
      <c r="W503" s="251"/>
      <c r="X503" s="251"/>
      <c r="Y503" s="252"/>
      <c r="Z503" s="253"/>
      <c r="AA503" s="253"/>
      <c r="AB503" s="254"/>
      <c r="AC503" s="990"/>
      <c r="AD503" s="990"/>
      <c r="AE503" s="990"/>
      <c r="AF503" s="990"/>
      <c r="AG503" s="990"/>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4">
        <v>6</v>
      </c>
      <c r="B504" s="994">
        <v>1</v>
      </c>
      <c r="C504" s="269"/>
      <c r="D504" s="269"/>
      <c r="E504" s="269"/>
      <c r="F504" s="269"/>
      <c r="G504" s="269"/>
      <c r="H504" s="269"/>
      <c r="I504" s="269"/>
      <c r="J504" s="249"/>
      <c r="K504" s="250"/>
      <c r="L504" s="250"/>
      <c r="M504" s="250"/>
      <c r="N504" s="250"/>
      <c r="O504" s="250"/>
      <c r="P504" s="251"/>
      <c r="Q504" s="251"/>
      <c r="R504" s="251"/>
      <c r="S504" s="251"/>
      <c r="T504" s="251"/>
      <c r="U504" s="251"/>
      <c r="V504" s="251"/>
      <c r="W504" s="251"/>
      <c r="X504" s="251"/>
      <c r="Y504" s="252"/>
      <c r="Z504" s="253"/>
      <c r="AA504" s="253"/>
      <c r="AB504" s="254"/>
      <c r="AC504" s="990"/>
      <c r="AD504" s="990"/>
      <c r="AE504" s="990"/>
      <c r="AF504" s="990"/>
      <c r="AG504" s="990"/>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4">
        <v>7</v>
      </c>
      <c r="B505" s="994">
        <v>1</v>
      </c>
      <c r="C505" s="269"/>
      <c r="D505" s="269"/>
      <c r="E505" s="269"/>
      <c r="F505" s="269"/>
      <c r="G505" s="269"/>
      <c r="H505" s="269"/>
      <c r="I505" s="269"/>
      <c r="J505" s="249"/>
      <c r="K505" s="250"/>
      <c r="L505" s="250"/>
      <c r="M505" s="250"/>
      <c r="N505" s="250"/>
      <c r="O505" s="250"/>
      <c r="P505" s="251"/>
      <c r="Q505" s="251"/>
      <c r="R505" s="251"/>
      <c r="S505" s="251"/>
      <c r="T505" s="251"/>
      <c r="U505" s="251"/>
      <c r="V505" s="251"/>
      <c r="W505" s="251"/>
      <c r="X505" s="251"/>
      <c r="Y505" s="252"/>
      <c r="Z505" s="253"/>
      <c r="AA505" s="253"/>
      <c r="AB505" s="254"/>
      <c r="AC505" s="990"/>
      <c r="AD505" s="990"/>
      <c r="AE505" s="990"/>
      <c r="AF505" s="990"/>
      <c r="AG505" s="990"/>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4">
        <v>8</v>
      </c>
      <c r="B506" s="994">
        <v>1</v>
      </c>
      <c r="C506" s="269"/>
      <c r="D506" s="269"/>
      <c r="E506" s="269"/>
      <c r="F506" s="269"/>
      <c r="G506" s="269"/>
      <c r="H506" s="269"/>
      <c r="I506" s="269"/>
      <c r="J506" s="249"/>
      <c r="K506" s="250"/>
      <c r="L506" s="250"/>
      <c r="M506" s="250"/>
      <c r="N506" s="250"/>
      <c r="O506" s="250"/>
      <c r="P506" s="251"/>
      <c r="Q506" s="251"/>
      <c r="R506" s="251"/>
      <c r="S506" s="251"/>
      <c r="T506" s="251"/>
      <c r="U506" s="251"/>
      <c r="V506" s="251"/>
      <c r="W506" s="251"/>
      <c r="X506" s="251"/>
      <c r="Y506" s="252"/>
      <c r="Z506" s="253"/>
      <c r="AA506" s="253"/>
      <c r="AB506" s="254"/>
      <c r="AC506" s="990"/>
      <c r="AD506" s="990"/>
      <c r="AE506" s="990"/>
      <c r="AF506" s="990"/>
      <c r="AG506" s="990"/>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4">
        <v>9</v>
      </c>
      <c r="B507" s="994">
        <v>1</v>
      </c>
      <c r="C507" s="269"/>
      <c r="D507" s="269"/>
      <c r="E507" s="269"/>
      <c r="F507" s="269"/>
      <c r="G507" s="269"/>
      <c r="H507" s="269"/>
      <c r="I507" s="269"/>
      <c r="J507" s="249"/>
      <c r="K507" s="250"/>
      <c r="L507" s="250"/>
      <c r="M507" s="250"/>
      <c r="N507" s="250"/>
      <c r="O507" s="250"/>
      <c r="P507" s="251"/>
      <c r="Q507" s="251"/>
      <c r="R507" s="251"/>
      <c r="S507" s="251"/>
      <c r="T507" s="251"/>
      <c r="U507" s="251"/>
      <c r="V507" s="251"/>
      <c r="W507" s="251"/>
      <c r="X507" s="251"/>
      <c r="Y507" s="252"/>
      <c r="Z507" s="253"/>
      <c r="AA507" s="253"/>
      <c r="AB507" s="254"/>
      <c r="AC507" s="990"/>
      <c r="AD507" s="990"/>
      <c r="AE507" s="990"/>
      <c r="AF507" s="990"/>
      <c r="AG507" s="990"/>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4">
        <v>10</v>
      </c>
      <c r="B508" s="994">
        <v>1</v>
      </c>
      <c r="C508" s="269"/>
      <c r="D508" s="269"/>
      <c r="E508" s="269"/>
      <c r="F508" s="269"/>
      <c r="G508" s="269"/>
      <c r="H508" s="269"/>
      <c r="I508" s="269"/>
      <c r="J508" s="249"/>
      <c r="K508" s="250"/>
      <c r="L508" s="250"/>
      <c r="M508" s="250"/>
      <c r="N508" s="250"/>
      <c r="O508" s="250"/>
      <c r="P508" s="251"/>
      <c r="Q508" s="251"/>
      <c r="R508" s="251"/>
      <c r="S508" s="251"/>
      <c r="T508" s="251"/>
      <c r="U508" s="251"/>
      <c r="V508" s="251"/>
      <c r="W508" s="251"/>
      <c r="X508" s="251"/>
      <c r="Y508" s="252"/>
      <c r="Z508" s="253"/>
      <c r="AA508" s="253"/>
      <c r="AB508" s="254"/>
      <c r="AC508" s="990"/>
      <c r="AD508" s="990"/>
      <c r="AE508" s="990"/>
      <c r="AF508" s="990"/>
      <c r="AG508" s="990"/>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4">
        <v>11</v>
      </c>
      <c r="B509" s="994">
        <v>1</v>
      </c>
      <c r="C509" s="269"/>
      <c r="D509" s="269"/>
      <c r="E509" s="269"/>
      <c r="F509" s="269"/>
      <c r="G509" s="269"/>
      <c r="H509" s="269"/>
      <c r="I509" s="269"/>
      <c r="J509" s="249"/>
      <c r="K509" s="250"/>
      <c r="L509" s="250"/>
      <c r="M509" s="250"/>
      <c r="N509" s="250"/>
      <c r="O509" s="250"/>
      <c r="P509" s="251"/>
      <c r="Q509" s="251"/>
      <c r="R509" s="251"/>
      <c r="S509" s="251"/>
      <c r="T509" s="251"/>
      <c r="U509" s="251"/>
      <c r="V509" s="251"/>
      <c r="W509" s="251"/>
      <c r="X509" s="251"/>
      <c r="Y509" s="252"/>
      <c r="Z509" s="253"/>
      <c r="AA509" s="253"/>
      <c r="AB509" s="254"/>
      <c r="AC509" s="990"/>
      <c r="AD509" s="990"/>
      <c r="AE509" s="990"/>
      <c r="AF509" s="990"/>
      <c r="AG509" s="990"/>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4">
        <v>12</v>
      </c>
      <c r="B510" s="994">
        <v>1</v>
      </c>
      <c r="C510" s="269"/>
      <c r="D510" s="269"/>
      <c r="E510" s="269"/>
      <c r="F510" s="269"/>
      <c r="G510" s="269"/>
      <c r="H510" s="269"/>
      <c r="I510" s="269"/>
      <c r="J510" s="249"/>
      <c r="K510" s="250"/>
      <c r="L510" s="250"/>
      <c r="M510" s="250"/>
      <c r="N510" s="250"/>
      <c r="O510" s="250"/>
      <c r="P510" s="251"/>
      <c r="Q510" s="251"/>
      <c r="R510" s="251"/>
      <c r="S510" s="251"/>
      <c r="T510" s="251"/>
      <c r="U510" s="251"/>
      <c r="V510" s="251"/>
      <c r="W510" s="251"/>
      <c r="X510" s="251"/>
      <c r="Y510" s="252"/>
      <c r="Z510" s="253"/>
      <c r="AA510" s="253"/>
      <c r="AB510" s="254"/>
      <c r="AC510" s="990"/>
      <c r="AD510" s="990"/>
      <c r="AE510" s="990"/>
      <c r="AF510" s="990"/>
      <c r="AG510" s="990"/>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4">
        <v>13</v>
      </c>
      <c r="B511" s="994">
        <v>1</v>
      </c>
      <c r="C511" s="269"/>
      <c r="D511" s="269"/>
      <c r="E511" s="269"/>
      <c r="F511" s="269"/>
      <c r="G511" s="269"/>
      <c r="H511" s="269"/>
      <c r="I511" s="269"/>
      <c r="J511" s="249"/>
      <c r="K511" s="250"/>
      <c r="L511" s="250"/>
      <c r="M511" s="250"/>
      <c r="N511" s="250"/>
      <c r="O511" s="250"/>
      <c r="P511" s="251"/>
      <c r="Q511" s="251"/>
      <c r="R511" s="251"/>
      <c r="S511" s="251"/>
      <c r="T511" s="251"/>
      <c r="U511" s="251"/>
      <c r="V511" s="251"/>
      <c r="W511" s="251"/>
      <c r="X511" s="251"/>
      <c r="Y511" s="252"/>
      <c r="Z511" s="253"/>
      <c r="AA511" s="253"/>
      <c r="AB511" s="254"/>
      <c r="AC511" s="990"/>
      <c r="AD511" s="990"/>
      <c r="AE511" s="990"/>
      <c r="AF511" s="990"/>
      <c r="AG511" s="990"/>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4">
        <v>14</v>
      </c>
      <c r="B512" s="994">
        <v>1</v>
      </c>
      <c r="C512" s="269"/>
      <c r="D512" s="269"/>
      <c r="E512" s="269"/>
      <c r="F512" s="269"/>
      <c r="G512" s="269"/>
      <c r="H512" s="269"/>
      <c r="I512" s="269"/>
      <c r="J512" s="249"/>
      <c r="K512" s="250"/>
      <c r="L512" s="250"/>
      <c r="M512" s="250"/>
      <c r="N512" s="250"/>
      <c r="O512" s="250"/>
      <c r="P512" s="251"/>
      <c r="Q512" s="251"/>
      <c r="R512" s="251"/>
      <c r="S512" s="251"/>
      <c r="T512" s="251"/>
      <c r="U512" s="251"/>
      <c r="V512" s="251"/>
      <c r="W512" s="251"/>
      <c r="X512" s="251"/>
      <c r="Y512" s="252"/>
      <c r="Z512" s="253"/>
      <c r="AA512" s="253"/>
      <c r="AB512" s="254"/>
      <c r="AC512" s="990"/>
      <c r="AD512" s="990"/>
      <c r="AE512" s="990"/>
      <c r="AF512" s="990"/>
      <c r="AG512" s="990"/>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4">
        <v>15</v>
      </c>
      <c r="B513" s="994">
        <v>1</v>
      </c>
      <c r="C513" s="269"/>
      <c r="D513" s="269"/>
      <c r="E513" s="269"/>
      <c r="F513" s="269"/>
      <c r="G513" s="269"/>
      <c r="H513" s="269"/>
      <c r="I513" s="269"/>
      <c r="J513" s="249"/>
      <c r="K513" s="250"/>
      <c r="L513" s="250"/>
      <c r="M513" s="250"/>
      <c r="N513" s="250"/>
      <c r="O513" s="250"/>
      <c r="P513" s="251"/>
      <c r="Q513" s="251"/>
      <c r="R513" s="251"/>
      <c r="S513" s="251"/>
      <c r="T513" s="251"/>
      <c r="U513" s="251"/>
      <c r="V513" s="251"/>
      <c r="W513" s="251"/>
      <c r="X513" s="251"/>
      <c r="Y513" s="252"/>
      <c r="Z513" s="253"/>
      <c r="AA513" s="253"/>
      <c r="AB513" s="254"/>
      <c r="AC513" s="990"/>
      <c r="AD513" s="990"/>
      <c r="AE513" s="990"/>
      <c r="AF513" s="990"/>
      <c r="AG513" s="990"/>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4">
        <v>16</v>
      </c>
      <c r="B514" s="994">
        <v>1</v>
      </c>
      <c r="C514" s="269"/>
      <c r="D514" s="269"/>
      <c r="E514" s="269"/>
      <c r="F514" s="269"/>
      <c r="G514" s="269"/>
      <c r="H514" s="269"/>
      <c r="I514" s="269"/>
      <c r="J514" s="249"/>
      <c r="K514" s="250"/>
      <c r="L514" s="250"/>
      <c r="M514" s="250"/>
      <c r="N514" s="250"/>
      <c r="O514" s="250"/>
      <c r="P514" s="251"/>
      <c r="Q514" s="251"/>
      <c r="R514" s="251"/>
      <c r="S514" s="251"/>
      <c r="T514" s="251"/>
      <c r="U514" s="251"/>
      <c r="V514" s="251"/>
      <c r="W514" s="251"/>
      <c r="X514" s="251"/>
      <c r="Y514" s="252"/>
      <c r="Z514" s="253"/>
      <c r="AA514" s="253"/>
      <c r="AB514" s="254"/>
      <c r="AC514" s="990"/>
      <c r="AD514" s="990"/>
      <c r="AE514" s="990"/>
      <c r="AF514" s="990"/>
      <c r="AG514" s="990"/>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4">
        <v>17</v>
      </c>
      <c r="B515" s="994">
        <v>1</v>
      </c>
      <c r="C515" s="269"/>
      <c r="D515" s="269"/>
      <c r="E515" s="269"/>
      <c r="F515" s="269"/>
      <c r="G515" s="269"/>
      <c r="H515" s="269"/>
      <c r="I515" s="269"/>
      <c r="J515" s="249"/>
      <c r="K515" s="250"/>
      <c r="L515" s="250"/>
      <c r="M515" s="250"/>
      <c r="N515" s="250"/>
      <c r="O515" s="250"/>
      <c r="P515" s="251"/>
      <c r="Q515" s="251"/>
      <c r="R515" s="251"/>
      <c r="S515" s="251"/>
      <c r="T515" s="251"/>
      <c r="U515" s="251"/>
      <c r="V515" s="251"/>
      <c r="W515" s="251"/>
      <c r="X515" s="251"/>
      <c r="Y515" s="252"/>
      <c r="Z515" s="253"/>
      <c r="AA515" s="253"/>
      <c r="AB515" s="254"/>
      <c r="AC515" s="990"/>
      <c r="AD515" s="990"/>
      <c r="AE515" s="990"/>
      <c r="AF515" s="990"/>
      <c r="AG515" s="990"/>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4">
        <v>18</v>
      </c>
      <c r="B516" s="994">
        <v>1</v>
      </c>
      <c r="C516" s="269"/>
      <c r="D516" s="269"/>
      <c r="E516" s="269"/>
      <c r="F516" s="269"/>
      <c r="G516" s="269"/>
      <c r="H516" s="269"/>
      <c r="I516" s="269"/>
      <c r="J516" s="249"/>
      <c r="K516" s="250"/>
      <c r="L516" s="250"/>
      <c r="M516" s="250"/>
      <c r="N516" s="250"/>
      <c r="O516" s="250"/>
      <c r="P516" s="251"/>
      <c r="Q516" s="251"/>
      <c r="R516" s="251"/>
      <c r="S516" s="251"/>
      <c r="T516" s="251"/>
      <c r="U516" s="251"/>
      <c r="V516" s="251"/>
      <c r="W516" s="251"/>
      <c r="X516" s="251"/>
      <c r="Y516" s="252"/>
      <c r="Z516" s="253"/>
      <c r="AA516" s="253"/>
      <c r="AB516" s="254"/>
      <c r="AC516" s="990"/>
      <c r="AD516" s="990"/>
      <c r="AE516" s="990"/>
      <c r="AF516" s="990"/>
      <c r="AG516" s="990"/>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4">
        <v>19</v>
      </c>
      <c r="B517" s="994">
        <v>1</v>
      </c>
      <c r="C517" s="269"/>
      <c r="D517" s="269"/>
      <c r="E517" s="269"/>
      <c r="F517" s="269"/>
      <c r="G517" s="269"/>
      <c r="H517" s="269"/>
      <c r="I517" s="269"/>
      <c r="J517" s="249"/>
      <c r="K517" s="250"/>
      <c r="L517" s="250"/>
      <c r="M517" s="250"/>
      <c r="N517" s="250"/>
      <c r="O517" s="250"/>
      <c r="P517" s="251"/>
      <c r="Q517" s="251"/>
      <c r="R517" s="251"/>
      <c r="S517" s="251"/>
      <c r="T517" s="251"/>
      <c r="U517" s="251"/>
      <c r="V517" s="251"/>
      <c r="W517" s="251"/>
      <c r="X517" s="251"/>
      <c r="Y517" s="252"/>
      <c r="Z517" s="253"/>
      <c r="AA517" s="253"/>
      <c r="AB517" s="254"/>
      <c r="AC517" s="990"/>
      <c r="AD517" s="990"/>
      <c r="AE517" s="990"/>
      <c r="AF517" s="990"/>
      <c r="AG517" s="990"/>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4">
        <v>20</v>
      </c>
      <c r="B518" s="994">
        <v>1</v>
      </c>
      <c r="C518" s="269"/>
      <c r="D518" s="269"/>
      <c r="E518" s="269"/>
      <c r="F518" s="269"/>
      <c r="G518" s="269"/>
      <c r="H518" s="269"/>
      <c r="I518" s="269"/>
      <c r="J518" s="249"/>
      <c r="K518" s="250"/>
      <c r="L518" s="250"/>
      <c r="M518" s="250"/>
      <c r="N518" s="250"/>
      <c r="O518" s="250"/>
      <c r="P518" s="251"/>
      <c r="Q518" s="251"/>
      <c r="R518" s="251"/>
      <c r="S518" s="251"/>
      <c r="T518" s="251"/>
      <c r="U518" s="251"/>
      <c r="V518" s="251"/>
      <c r="W518" s="251"/>
      <c r="X518" s="251"/>
      <c r="Y518" s="252"/>
      <c r="Z518" s="253"/>
      <c r="AA518" s="253"/>
      <c r="AB518" s="254"/>
      <c r="AC518" s="990"/>
      <c r="AD518" s="990"/>
      <c r="AE518" s="990"/>
      <c r="AF518" s="990"/>
      <c r="AG518" s="990"/>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4">
        <v>21</v>
      </c>
      <c r="B519" s="994">
        <v>1</v>
      </c>
      <c r="C519" s="269"/>
      <c r="D519" s="269"/>
      <c r="E519" s="269"/>
      <c r="F519" s="269"/>
      <c r="G519" s="269"/>
      <c r="H519" s="269"/>
      <c r="I519" s="269"/>
      <c r="J519" s="249"/>
      <c r="K519" s="250"/>
      <c r="L519" s="250"/>
      <c r="M519" s="250"/>
      <c r="N519" s="250"/>
      <c r="O519" s="250"/>
      <c r="P519" s="251"/>
      <c r="Q519" s="251"/>
      <c r="R519" s="251"/>
      <c r="S519" s="251"/>
      <c r="T519" s="251"/>
      <c r="U519" s="251"/>
      <c r="V519" s="251"/>
      <c r="W519" s="251"/>
      <c r="X519" s="251"/>
      <c r="Y519" s="252"/>
      <c r="Z519" s="253"/>
      <c r="AA519" s="253"/>
      <c r="AB519" s="254"/>
      <c r="AC519" s="990"/>
      <c r="AD519" s="990"/>
      <c r="AE519" s="990"/>
      <c r="AF519" s="990"/>
      <c r="AG519" s="990"/>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4">
        <v>22</v>
      </c>
      <c r="B520" s="994">
        <v>1</v>
      </c>
      <c r="C520" s="269"/>
      <c r="D520" s="269"/>
      <c r="E520" s="269"/>
      <c r="F520" s="269"/>
      <c r="G520" s="269"/>
      <c r="H520" s="269"/>
      <c r="I520" s="269"/>
      <c r="J520" s="249"/>
      <c r="K520" s="250"/>
      <c r="L520" s="250"/>
      <c r="M520" s="250"/>
      <c r="N520" s="250"/>
      <c r="O520" s="250"/>
      <c r="P520" s="251"/>
      <c r="Q520" s="251"/>
      <c r="R520" s="251"/>
      <c r="S520" s="251"/>
      <c r="T520" s="251"/>
      <c r="U520" s="251"/>
      <c r="V520" s="251"/>
      <c r="W520" s="251"/>
      <c r="X520" s="251"/>
      <c r="Y520" s="252"/>
      <c r="Z520" s="253"/>
      <c r="AA520" s="253"/>
      <c r="AB520" s="254"/>
      <c r="AC520" s="990"/>
      <c r="AD520" s="990"/>
      <c r="AE520" s="990"/>
      <c r="AF520" s="990"/>
      <c r="AG520" s="990"/>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4">
        <v>23</v>
      </c>
      <c r="B521" s="994">
        <v>1</v>
      </c>
      <c r="C521" s="269"/>
      <c r="D521" s="269"/>
      <c r="E521" s="269"/>
      <c r="F521" s="269"/>
      <c r="G521" s="269"/>
      <c r="H521" s="269"/>
      <c r="I521" s="269"/>
      <c r="J521" s="249"/>
      <c r="K521" s="250"/>
      <c r="L521" s="250"/>
      <c r="M521" s="250"/>
      <c r="N521" s="250"/>
      <c r="O521" s="250"/>
      <c r="P521" s="251"/>
      <c r="Q521" s="251"/>
      <c r="R521" s="251"/>
      <c r="S521" s="251"/>
      <c r="T521" s="251"/>
      <c r="U521" s="251"/>
      <c r="V521" s="251"/>
      <c r="W521" s="251"/>
      <c r="X521" s="251"/>
      <c r="Y521" s="252"/>
      <c r="Z521" s="253"/>
      <c r="AA521" s="253"/>
      <c r="AB521" s="254"/>
      <c r="AC521" s="990"/>
      <c r="AD521" s="990"/>
      <c r="AE521" s="990"/>
      <c r="AF521" s="990"/>
      <c r="AG521" s="990"/>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4">
        <v>24</v>
      </c>
      <c r="B522" s="994">
        <v>1</v>
      </c>
      <c r="C522" s="269"/>
      <c r="D522" s="269"/>
      <c r="E522" s="269"/>
      <c r="F522" s="269"/>
      <c r="G522" s="269"/>
      <c r="H522" s="269"/>
      <c r="I522" s="269"/>
      <c r="J522" s="249"/>
      <c r="K522" s="250"/>
      <c r="L522" s="250"/>
      <c r="M522" s="250"/>
      <c r="N522" s="250"/>
      <c r="O522" s="250"/>
      <c r="P522" s="251"/>
      <c r="Q522" s="251"/>
      <c r="R522" s="251"/>
      <c r="S522" s="251"/>
      <c r="T522" s="251"/>
      <c r="U522" s="251"/>
      <c r="V522" s="251"/>
      <c r="W522" s="251"/>
      <c r="X522" s="251"/>
      <c r="Y522" s="252"/>
      <c r="Z522" s="253"/>
      <c r="AA522" s="253"/>
      <c r="AB522" s="254"/>
      <c r="AC522" s="990"/>
      <c r="AD522" s="990"/>
      <c r="AE522" s="990"/>
      <c r="AF522" s="990"/>
      <c r="AG522" s="990"/>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4">
        <v>25</v>
      </c>
      <c r="B523" s="994">
        <v>1</v>
      </c>
      <c r="C523" s="269"/>
      <c r="D523" s="269"/>
      <c r="E523" s="269"/>
      <c r="F523" s="269"/>
      <c r="G523" s="269"/>
      <c r="H523" s="269"/>
      <c r="I523" s="269"/>
      <c r="J523" s="249"/>
      <c r="K523" s="250"/>
      <c r="L523" s="250"/>
      <c r="M523" s="250"/>
      <c r="N523" s="250"/>
      <c r="O523" s="250"/>
      <c r="P523" s="251"/>
      <c r="Q523" s="251"/>
      <c r="R523" s="251"/>
      <c r="S523" s="251"/>
      <c r="T523" s="251"/>
      <c r="U523" s="251"/>
      <c r="V523" s="251"/>
      <c r="W523" s="251"/>
      <c r="X523" s="251"/>
      <c r="Y523" s="252"/>
      <c r="Z523" s="253"/>
      <c r="AA523" s="253"/>
      <c r="AB523" s="254"/>
      <c r="AC523" s="990"/>
      <c r="AD523" s="990"/>
      <c r="AE523" s="990"/>
      <c r="AF523" s="990"/>
      <c r="AG523" s="990"/>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4">
        <v>26</v>
      </c>
      <c r="B524" s="994">
        <v>1</v>
      </c>
      <c r="C524" s="269"/>
      <c r="D524" s="269"/>
      <c r="E524" s="269"/>
      <c r="F524" s="269"/>
      <c r="G524" s="269"/>
      <c r="H524" s="269"/>
      <c r="I524" s="269"/>
      <c r="J524" s="249"/>
      <c r="K524" s="250"/>
      <c r="L524" s="250"/>
      <c r="M524" s="250"/>
      <c r="N524" s="250"/>
      <c r="O524" s="250"/>
      <c r="P524" s="251"/>
      <c r="Q524" s="251"/>
      <c r="R524" s="251"/>
      <c r="S524" s="251"/>
      <c r="T524" s="251"/>
      <c r="U524" s="251"/>
      <c r="V524" s="251"/>
      <c r="W524" s="251"/>
      <c r="X524" s="251"/>
      <c r="Y524" s="252"/>
      <c r="Z524" s="253"/>
      <c r="AA524" s="253"/>
      <c r="AB524" s="254"/>
      <c r="AC524" s="990"/>
      <c r="AD524" s="990"/>
      <c r="AE524" s="990"/>
      <c r="AF524" s="990"/>
      <c r="AG524" s="990"/>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4">
        <v>27</v>
      </c>
      <c r="B525" s="994">
        <v>1</v>
      </c>
      <c r="C525" s="269"/>
      <c r="D525" s="269"/>
      <c r="E525" s="269"/>
      <c r="F525" s="269"/>
      <c r="G525" s="269"/>
      <c r="H525" s="269"/>
      <c r="I525" s="269"/>
      <c r="J525" s="249"/>
      <c r="K525" s="250"/>
      <c r="L525" s="250"/>
      <c r="M525" s="250"/>
      <c r="N525" s="250"/>
      <c r="O525" s="250"/>
      <c r="P525" s="251"/>
      <c r="Q525" s="251"/>
      <c r="R525" s="251"/>
      <c r="S525" s="251"/>
      <c r="T525" s="251"/>
      <c r="U525" s="251"/>
      <c r="V525" s="251"/>
      <c r="W525" s="251"/>
      <c r="X525" s="251"/>
      <c r="Y525" s="252"/>
      <c r="Z525" s="253"/>
      <c r="AA525" s="253"/>
      <c r="AB525" s="254"/>
      <c r="AC525" s="990"/>
      <c r="AD525" s="990"/>
      <c r="AE525" s="990"/>
      <c r="AF525" s="990"/>
      <c r="AG525" s="990"/>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4">
        <v>28</v>
      </c>
      <c r="B526" s="994">
        <v>1</v>
      </c>
      <c r="C526" s="269"/>
      <c r="D526" s="269"/>
      <c r="E526" s="269"/>
      <c r="F526" s="269"/>
      <c r="G526" s="269"/>
      <c r="H526" s="269"/>
      <c r="I526" s="269"/>
      <c r="J526" s="249"/>
      <c r="K526" s="250"/>
      <c r="L526" s="250"/>
      <c r="M526" s="250"/>
      <c r="N526" s="250"/>
      <c r="O526" s="250"/>
      <c r="P526" s="251"/>
      <c r="Q526" s="251"/>
      <c r="R526" s="251"/>
      <c r="S526" s="251"/>
      <c r="T526" s="251"/>
      <c r="U526" s="251"/>
      <c r="V526" s="251"/>
      <c r="W526" s="251"/>
      <c r="X526" s="251"/>
      <c r="Y526" s="252"/>
      <c r="Z526" s="253"/>
      <c r="AA526" s="253"/>
      <c r="AB526" s="254"/>
      <c r="AC526" s="990"/>
      <c r="AD526" s="990"/>
      <c r="AE526" s="990"/>
      <c r="AF526" s="990"/>
      <c r="AG526" s="990"/>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4">
        <v>29</v>
      </c>
      <c r="B527" s="994">
        <v>1</v>
      </c>
      <c r="C527" s="269"/>
      <c r="D527" s="269"/>
      <c r="E527" s="269"/>
      <c r="F527" s="269"/>
      <c r="G527" s="269"/>
      <c r="H527" s="269"/>
      <c r="I527" s="269"/>
      <c r="J527" s="249"/>
      <c r="K527" s="250"/>
      <c r="L527" s="250"/>
      <c r="M527" s="250"/>
      <c r="N527" s="250"/>
      <c r="O527" s="250"/>
      <c r="P527" s="251"/>
      <c r="Q527" s="251"/>
      <c r="R527" s="251"/>
      <c r="S527" s="251"/>
      <c r="T527" s="251"/>
      <c r="U527" s="251"/>
      <c r="V527" s="251"/>
      <c r="W527" s="251"/>
      <c r="X527" s="251"/>
      <c r="Y527" s="252"/>
      <c r="Z527" s="253"/>
      <c r="AA527" s="253"/>
      <c r="AB527" s="254"/>
      <c r="AC527" s="990"/>
      <c r="AD527" s="990"/>
      <c r="AE527" s="990"/>
      <c r="AF527" s="990"/>
      <c r="AG527" s="990"/>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4">
        <v>30</v>
      </c>
      <c r="B528" s="994">
        <v>1</v>
      </c>
      <c r="C528" s="269"/>
      <c r="D528" s="269"/>
      <c r="E528" s="269"/>
      <c r="F528" s="269"/>
      <c r="G528" s="269"/>
      <c r="H528" s="269"/>
      <c r="I528" s="269"/>
      <c r="J528" s="249"/>
      <c r="K528" s="250"/>
      <c r="L528" s="250"/>
      <c r="M528" s="250"/>
      <c r="N528" s="250"/>
      <c r="O528" s="250"/>
      <c r="P528" s="251"/>
      <c r="Q528" s="251"/>
      <c r="R528" s="251"/>
      <c r="S528" s="251"/>
      <c r="T528" s="251"/>
      <c r="U528" s="251"/>
      <c r="V528" s="251"/>
      <c r="W528" s="251"/>
      <c r="X528" s="251"/>
      <c r="Y528" s="252"/>
      <c r="Z528" s="253"/>
      <c r="AA528" s="253"/>
      <c r="AB528" s="254"/>
      <c r="AC528" s="990"/>
      <c r="AD528" s="990"/>
      <c r="AE528" s="990"/>
      <c r="AF528" s="990"/>
      <c r="AG528" s="990"/>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4"/>
      <c r="B531" s="274"/>
      <c r="C531" s="274" t="s">
        <v>24</v>
      </c>
      <c r="D531" s="274"/>
      <c r="E531" s="274"/>
      <c r="F531" s="274"/>
      <c r="G531" s="274"/>
      <c r="H531" s="274"/>
      <c r="I531" s="274"/>
      <c r="J531" s="992" t="s">
        <v>274</v>
      </c>
      <c r="K531" s="993"/>
      <c r="L531" s="993"/>
      <c r="M531" s="993"/>
      <c r="N531" s="993"/>
      <c r="O531" s="993"/>
      <c r="P531" s="135" t="s">
        <v>25</v>
      </c>
      <c r="Q531" s="135"/>
      <c r="R531" s="135"/>
      <c r="S531" s="135"/>
      <c r="T531" s="135"/>
      <c r="U531" s="135"/>
      <c r="V531" s="135"/>
      <c r="W531" s="135"/>
      <c r="X531" s="135"/>
      <c r="Y531" s="276" t="s">
        <v>319</v>
      </c>
      <c r="Z531" s="277"/>
      <c r="AA531" s="277"/>
      <c r="AB531" s="277"/>
      <c r="AC531" s="992" t="s">
        <v>310</v>
      </c>
      <c r="AD531" s="992"/>
      <c r="AE531" s="992"/>
      <c r="AF531" s="992"/>
      <c r="AG531" s="992"/>
      <c r="AH531" s="276" t="s">
        <v>236</v>
      </c>
      <c r="AI531" s="274"/>
      <c r="AJ531" s="274"/>
      <c r="AK531" s="274"/>
      <c r="AL531" s="274" t="s">
        <v>19</v>
      </c>
      <c r="AM531" s="274"/>
      <c r="AN531" s="274"/>
      <c r="AO531" s="278"/>
      <c r="AP531" s="991" t="s">
        <v>275</v>
      </c>
      <c r="AQ531" s="991"/>
      <c r="AR531" s="991"/>
      <c r="AS531" s="991"/>
      <c r="AT531" s="991"/>
      <c r="AU531" s="991"/>
      <c r="AV531" s="991"/>
      <c r="AW531" s="991"/>
      <c r="AX531" s="991"/>
      <c r="AY531" s="34">
        <f>$AY$529</f>
        <v>0</v>
      </c>
    </row>
    <row r="532" spans="1:51" ht="26.25" customHeight="1" x14ac:dyDescent="0.15">
      <c r="A532" s="994">
        <v>1</v>
      </c>
      <c r="B532" s="994">
        <v>1</v>
      </c>
      <c r="C532" s="269"/>
      <c r="D532" s="269"/>
      <c r="E532" s="269"/>
      <c r="F532" s="269"/>
      <c r="G532" s="269"/>
      <c r="H532" s="269"/>
      <c r="I532" s="269"/>
      <c r="J532" s="249"/>
      <c r="K532" s="250"/>
      <c r="L532" s="250"/>
      <c r="M532" s="250"/>
      <c r="N532" s="250"/>
      <c r="O532" s="250"/>
      <c r="P532" s="251"/>
      <c r="Q532" s="251"/>
      <c r="R532" s="251"/>
      <c r="S532" s="251"/>
      <c r="T532" s="251"/>
      <c r="U532" s="251"/>
      <c r="V532" s="251"/>
      <c r="W532" s="251"/>
      <c r="X532" s="251"/>
      <c r="Y532" s="252"/>
      <c r="Z532" s="253"/>
      <c r="AA532" s="253"/>
      <c r="AB532" s="254"/>
      <c r="AC532" s="990"/>
      <c r="AD532" s="990"/>
      <c r="AE532" s="990"/>
      <c r="AF532" s="990"/>
      <c r="AG532" s="990"/>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4">
        <v>2</v>
      </c>
      <c r="B533" s="994">
        <v>1</v>
      </c>
      <c r="C533" s="269"/>
      <c r="D533" s="269"/>
      <c r="E533" s="269"/>
      <c r="F533" s="269"/>
      <c r="G533" s="269"/>
      <c r="H533" s="269"/>
      <c r="I533" s="269"/>
      <c r="J533" s="249"/>
      <c r="K533" s="250"/>
      <c r="L533" s="250"/>
      <c r="M533" s="250"/>
      <c r="N533" s="250"/>
      <c r="O533" s="250"/>
      <c r="P533" s="251"/>
      <c r="Q533" s="251"/>
      <c r="R533" s="251"/>
      <c r="S533" s="251"/>
      <c r="T533" s="251"/>
      <c r="U533" s="251"/>
      <c r="V533" s="251"/>
      <c r="W533" s="251"/>
      <c r="X533" s="251"/>
      <c r="Y533" s="252"/>
      <c r="Z533" s="253"/>
      <c r="AA533" s="253"/>
      <c r="AB533" s="254"/>
      <c r="AC533" s="990"/>
      <c r="AD533" s="990"/>
      <c r="AE533" s="990"/>
      <c r="AF533" s="990"/>
      <c r="AG533" s="990"/>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4">
        <v>3</v>
      </c>
      <c r="B534" s="994">
        <v>1</v>
      </c>
      <c r="C534" s="269"/>
      <c r="D534" s="269"/>
      <c r="E534" s="269"/>
      <c r="F534" s="269"/>
      <c r="G534" s="269"/>
      <c r="H534" s="269"/>
      <c r="I534" s="269"/>
      <c r="J534" s="249"/>
      <c r="K534" s="250"/>
      <c r="L534" s="250"/>
      <c r="M534" s="250"/>
      <c r="N534" s="250"/>
      <c r="O534" s="250"/>
      <c r="P534" s="251"/>
      <c r="Q534" s="251"/>
      <c r="R534" s="251"/>
      <c r="S534" s="251"/>
      <c r="T534" s="251"/>
      <c r="U534" s="251"/>
      <c r="V534" s="251"/>
      <c r="W534" s="251"/>
      <c r="X534" s="251"/>
      <c r="Y534" s="252"/>
      <c r="Z534" s="253"/>
      <c r="AA534" s="253"/>
      <c r="AB534" s="254"/>
      <c r="AC534" s="990"/>
      <c r="AD534" s="990"/>
      <c r="AE534" s="990"/>
      <c r="AF534" s="990"/>
      <c r="AG534" s="990"/>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4">
        <v>4</v>
      </c>
      <c r="B535" s="994">
        <v>1</v>
      </c>
      <c r="C535" s="269"/>
      <c r="D535" s="269"/>
      <c r="E535" s="269"/>
      <c r="F535" s="269"/>
      <c r="G535" s="269"/>
      <c r="H535" s="269"/>
      <c r="I535" s="269"/>
      <c r="J535" s="249"/>
      <c r="K535" s="250"/>
      <c r="L535" s="250"/>
      <c r="M535" s="250"/>
      <c r="N535" s="250"/>
      <c r="O535" s="250"/>
      <c r="P535" s="251"/>
      <c r="Q535" s="251"/>
      <c r="R535" s="251"/>
      <c r="S535" s="251"/>
      <c r="T535" s="251"/>
      <c r="U535" s="251"/>
      <c r="V535" s="251"/>
      <c r="W535" s="251"/>
      <c r="X535" s="251"/>
      <c r="Y535" s="252"/>
      <c r="Z535" s="253"/>
      <c r="AA535" s="253"/>
      <c r="AB535" s="254"/>
      <c r="AC535" s="990"/>
      <c r="AD535" s="990"/>
      <c r="AE535" s="990"/>
      <c r="AF535" s="990"/>
      <c r="AG535" s="990"/>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4">
        <v>5</v>
      </c>
      <c r="B536" s="994">
        <v>1</v>
      </c>
      <c r="C536" s="269"/>
      <c r="D536" s="269"/>
      <c r="E536" s="269"/>
      <c r="F536" s="269"/>
      <c r="G536" s="269"/>
      <c r="H536" s="269"/>
      <c r="I536" s="269"/>
      <c r="J536" s="249"/>
      <c r="K536" s="250"/>
      <c r="L536" s="250"/>
      <c r="M536" s="250"/>
      <c r="N536" s="250"/>
      <c r="O536" s="250"/>
      <c r="P536" s="251"/>
      <c r="Q536" s="251"/>
      <c r="R536" s="251"/>
      <c r="S536" s="251"/>
      <c r="T536" s="251"/>
      <c r="U536" s="251"/>
      <c r="V536" s="251"/>
      <c r="W536" s="251"/>
      <c r="X536" s="251"/>
      <c r="Y536" s="252"/>
      <c r="Z536" s="253"/>
      <c r="AA536" s="253"/>
      <c r="AB536" s="254"/>
      <c r="AC536" s="990"/>
      <c r="AD536" s="990"/>
      <c r="AE536" s="990"/>
      <c r="AF536" s="990"/>
      <c r="AG536" s="990"/>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4">
        <v>6</v>
      </c>
      <c r="B537" s="994">
        <v>1</v>
      </c>
      <c r="C537" s="269"/>
      <c r="D537" s="269"/>
      <c r="E537" s="269"/>
      <c r="F537" s="269"/>
      <c r="G537" s="269"/>
      <c r="H537" s="269"/>
      <c r="I537" s="269"/>
      <c r="J537" s="249"/>
      <c r="K537" s="250"/>
      <c r="L537" s="250"/>
      <c r="M537" s="250"/>
      <c r="N537" s="250"/>
      <c r="O537" s="250"/>
      <c r="P537" s="251"/>
      <c r="Q537" s="251"/>
      <c r="R537" s="251"/>
      <c r="S537" s="251"/>
      <c r="T537" s="251"/>
      <c r="U537" s="251"/>
      <c r="V537" s="251"/>
      <c r="W537" s="251"/>
      <c r="X537" s="251"/>
      <c r="Y537" s="252"/>
      <c r="Z537" s="253"/>
      <c r="AA537" s="253"/>
      <c r="AB537" s="254"/>
      <c r="AC537" s="990"/>
      <c r="AD537" s="990"/>
      <c r="AE537" s="990"/>
      <c r="AF537" s="990"/>
      <c r="AG537" s="990"/>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4">
        <v>7</v>
      </c>
      <c r="B538" s="994">
        <v>1</v>
      </c>
      <c r="C538" s="269"/>
      <c r="D538" s="269"/>
      <c r="E538" s="269"/>
      <c r="F538" s="269"/>
      <c r="G538" s="269"/>
      <c r="H538" s="269"/>
      <c r="I538" s="269"/>
      <c r="J538" s="249"/>
      <c r="K538" s="250"/>
      <c r="L538" s="250"/>
      <c r="M538" s="250"/>
      <c r="N538" s="250"/>
      <c r="O538" s="250"/>
      <c r="P538" s="251"/>
      <c r="Q538" s="251"/>
      <c r="R538" s="251"/>
      <c r="S538" s="251"/>
      <c r="T538" s="251"/>
      <c r="U538" s="251"/>
      <c r="V538" s="251"/>
      <c r="W538" s="251"/>
      <c r="X538" s="251"/>
      <c r="Y538" s="252"/>
      <c r="Z538" s="253"/>
      <c r="AA538" s="253"/>
      <c r="AB538" s="254"/>
      <c r="AC538" s="990"/>
      <c r="AD538" s="990"/>
      <c r="AE538" s="990"/>
      <c r="AF538" s="990"/>
      <c r="AG538" s="990"/>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4">
        <v>8</v>
      </c>
      <c r="B539" s="994">
        <v>1</v>
      </c>
      <c r="C539" s="269"/>
      <c r="D539" s="269"/>
      <c r="E539" s="269"/>
      <c r="F539" s="269"/>
      <c r="G539" s="269"/>
      <c r="H539" s="269"/>
      <c r="I539" s="269"/>
      <c r="J539" s="249"/>
      <c r="K539" s="250"/>
      <c r="L539" s="250"/>
      <c r="M539" s="250"/>
      <c r="N539" s="250"/>
      <c r="O539" s="250"/>
      <c r="P539" s="251"/>
      <c r="Q539" s="251"/>
      <c r="R539" s="251"/>
      <c r="S539" s="251"/>
      <c r="T539" s="251"/>
      <c r="U539" s="251"/>
      <c r="V539" s="251"/>
      <c r="W539" s="251"/>
      <c r="X539" s="251"/>
      <c r="Y539" s="252"/>
      <c r="Z539" s="253"/>
      <c r="AA539" s="253"/>
      <c r="AB539" s="254"/>
      <c r="AC539" s="990"/>
      <c r="AD539" s="990"/>
      <c r="AE539" s="990"/>
      <c r="AF539" s="990"/>
      <c r="AG539" s="990"/>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4">
        <v>9</v>
      </c>
      <c r="B540" s="994">
        <v>1</v>
      </c>
      <c r="C540" s="269"/>
      <c r="D540" s="269"/>
      <c r="E540" s="269"/>
      <c r="F540" s="269"/>
      <c r="G540" s="269"/>
      <c r="H540" s="269"/>
      <c r="I540" s="269"/>
      <c r="J540" s="249"/>
      <c r="K540" s="250"/>
      <c r="L540" s="250"/>
      <c r="M540" s="250"/>
      <c r="N540" s="250"/>
      <c r="O540" s="250"/>
      <c r="P540" s="251"/>
      <c r="Q540" s="251"/>
      <c r="R540" s="251"/>
      <c r="S540" s="251"/>
      <c r="T540" s="251"/>
      <c r="U540" s="251"/>
      <c r="V540" s="251"/>
      <c r="W540" s="251"/>
      <c r="X540" s="251"/>
      <c r="Y540" s="252"/>
      <c r="Z540" s="253"/>
      <c r="AA540" s="253"/>
      <c r="AB540" s="254"/>
      <c r="AC540" s="990"/>
      <c r="AD540" s="990"/>
      <c r="AE540" s="990"/>
      <c r="AF540" s="990"/>
      <c r="AG540" s="990"/>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4">
        <v>10</v>
      </c>
      <c r="B541" s="994">
        <v>1</v>
      </c>
      <c r="C541" s="269"/>
      <c r="D541" s="269"/>
      <c r="E541" s="269"/>
      <c r="F541" s="269"/>
      <c r="G541" s="269"/>
      <c r="H541" s="269"/>
      <c r="I541" s="269"/>
      <c r="J541" s="249"/>
      <c r="K541" s="250"/>
      <c r="L541" s="250"/>
      <c r="M541" s="250"/>
      <c r="N541" s="250"/>
      <c r="O541" s="250"/>
      <c r="P541" s="251"/>
      <c r="Q541" s="251"/>
      <c r="R541" s="251"/>
      <c r="S541" s="251"/>
      <c r="T541" s="251"/>
      <c r="U541" s="251"/>
      <c r="V541" s="251"/>
      <c r="W541" s="251"/>
      <c r="X541" s="251"/>
      <c r="Y541" s="252"/>
      <c r="Z541" s="253"/>
      <c r="AA541" s="253"/>
      <c r="AB541" s="254"/>
      <c r="AC541" s="990"/>
      <c r="AD541" s="990"/>
      <c r="AE541" s="990"/>
      <c r="AF541" s="990"/>
      <c r="AG541" s="990"/>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4">
        <v>11</v>
      </c>
      <c r="B542" s="994">
        <v>1</v>
      </c>
      <c r="C542" s="269"/>
      <c r="D542" s="269"/>
      <c r="E542" s="269"/>
      <c r="F542" s="269"/>
      <c r="G542" s="269"/>
      <c r="H542" s="269"/>
      <c r="I542" s="269"/>
      <c r="J542" s="249"/>
      <c r="K542" s="250"/>
      <c r="L542" s="250"/>
      <c r="M542" s="250"/>
      <c r="N542" s="250"/>
      <c r="O542" s="250"/>
      <c r="P542" s="251"/>
      <c r="Q542" s="251"/>
      <c r="R542" s="251"/>
      <c r="S542" s="251"/>
      <c r="T542" s="251"/>
      <c r="U542" s="251"/>
      <c r="V542" s="251"/>
      <c r="W542" s="251"/>
      <c r="X542" s="251"/>
      <c r="Y542" s="252"/>
      <c r="Z542" s="253"/>
      <c r="AA542" s="253"/>
      <c r="AB542" s="254"/>
      <c r="AC542" s="990"/>
      <c r="AD542" s="990"/>
      <c r="AE542" s="990"/>
      <c r="AF542" s="990"/>
      <c r="AG542" s="990"/>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4">
        <v>12</v>
      </c>
      <c r="B543" s="994">
        <v>1</v>
      </c>
      <c r="C543" s="269"/>
      <c r="D543" s="269"/>
      <c r="E543" s="269"/>
      <c r="F543" s="269"/>
      <c r="G543" s="269"/>
      <c r="H543" s="269"/>
      <c r="I543" s="269"/>
      <c r="J543" s="249"/>
      <c r="K543" s="250"/>
      <c r="L543" s="250"/>
      <c r="M543" s="250"/>
      <c r="N543" s="250"/>
      <c r="O543" s="250"/>
      <c r="P543" s="251"/>
      <c r="Q543" s="251"/>
      <c r="R543" s="251"/>
      <c r="S543" s="251"/>
      <c r="T543" s="251"/>
      <c r="U543" s="251"/>
      <c r="V543" s="251"/>
      <c r="W543" s="251"/>
      <c r="X543" s="251"/>
      <c r="Y543" s="252"/>
      <c r="Z543" s="253"/>
      <c r="AA543" s="253"/>
      <c r="AB543" s="254"/>
      <c r="AC543" s="990"/>
      <c r="AD543" s="990"/>
      <c r="AE543" s="990"/>
      <c r="AF543" s="990"/>
      <c r="AG543" s="990"/>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4">
        <v>13</v>
      </c>
      <c r="B544" s="994">
        <v>1</v>
      </c>
      <c r="C544" s="269"/>
      <c r="D544" s="269"/>
      <c r="E544" s="269"/>
      <c r="F544" s="269"/>
      <c r="G544" s="269"/>
      <c r="H544" s="269"/>
      <c r="I544" s="269"/>
      <c r="J544" s="249"/>
      <c r="K544" s="250"/>
      <c r="L544" s="250"/>
      <c r="M544" s="250"/>
      <c r="N544" s="250"/>
      <c r="O544" s="250"/>
      <c r="P544" s="251"/>
      <c r="Q544" s="251"/>
      <c r="R544" s="251"/>
      <c r="S544" s="251"/>
      <c r="T544" s="251"/>
      <c r="U544" s="251"/>
      <c r="V544" s="251"/>
      <c r="W544" s="251"/>
      <c r="X544" s="251"/>
      <c r="Y544" s="252"/>
      <c r="Z544" s="253"/>
      <c r="AA544" s="253"/>
      <c r="AB544" s="254"/>
      <c r="AC544" s="990"/>
      <c r="AD544" s="990"/>
      <c r="AE544" s="990"/>
      <c r="AF544" s="990"/>
      <c r="AG544" s="990"/>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4">
        <v>14</v>
      </c>
      <c r="B545" s="994">
        <v>1</v>
      </c>
      <c r="C545" s="269"/>
      <c r="D545" s="269"/>
      <c r="E545" s="269"/>
      <c r="F545" s="269"/>
      <c r="G545" s="269"/>
      <c r="H545" s="269"/>
      <c r="I545" s="269"/>
      <c r="J545" s="249"/>
      <c r="K545" s="250"/>
      <c r="L545" s="250"/>
      <c r="M545" s="250"/>
      <c r="N545" s="250"/>
      <c r="O545" s="250"/>
      <c r="P545" s="251"/>
      <c r="Q545" s="251"/>
      <c r="R545" s="251"/>
      <c r="S545" s="251"/>
      <c r="T545" s="251"/>
      <c r="U545" s="251"/>
      <c r="V545" s="251"/>
      <c r="W545" s="251"/>
      <c r="X545" s="251"/>
      <c r="Y545" s="252"/>
      <c r="Z545" s="253"/>
      <c r="AA545" s="253"/>
      <c r="AB545" s="254"/>
      <c r="AC545" s="990"/>
      <c r="AD545" s="990"/>
      <c r="AE545" s="990"/>
      <c r="AF545" s="990"/>
      <c r="AG545" s="990"/>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4">
        <v>15</v>
      </c>
      <c r="B546" s="994">
        <v>1</v>
      </c>
      <c r="C546" s="269"/>
      <c r="D546" s="269"/>
      <c r="E546" s="269"/>
      <c r="F546" s="269"/>
      <c r="G546" s="269"/>
      <c r="H546" s="269"/>
      <c r="I546" s="269"/>
      <c r="J546" s="249"/>
      <c r="K546" s="250"/>
      <c r="L546" s="250"/>
      <c r="M546" s="250"/>
      <c r="N546" s="250"/>
      <c r="O546" s="250"/>
      <c r="P546" s="251"/>
      <c r="Q546" s="251"/>
      <c r="R546" s="251"/>
      <c r="S546" s="251"/>
      <c r="T546" s="251"/>
      <c r="U546" s="251"/>
      <c r="V546" s="251"/>
      <c r="W546" s="251"/>
      <c r="X546" s="251"/>
      <c r="Y546" s="252"/>
      <c r="Z546" s="253"/>
      <c r="AA546" s="253"/>
      <c r="AB546" s="254"/>
      <c r="AC546" s="990"/>
      <c r="AD546" s="990"/>
      <c r="AE546" s="990"/>
      <c r="AF546" s="990"/>
      <c r="AG546" s="990"/>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4">
        <v>16</v>
      </c>
      <c r="B547" s="994">
        <v>1</v>
      </c>
      <c r="C547" s="269"/>
      <c r="D547" s="269"/>
      <c r="E547" s="269"/>
      <c r="F547" s="269"/>
      <c r="G547" s="269"/>
      <c r="H547" s="269"/>
      <c r="I547" s="269"/>
      <c r="J547" s="249"/>
      <c r="K547" s="250"/>
      <c r="L547" s="250"/>
      <c r="M547" s="250"/>
      <c r="N547" s="250"/>
      <c r="O547" s="250"/>
      <c r="P547" s="251"/>
      <c r="Q547" s="251"/>
      <c r="R547" s="251"/>
      <c r="S547" s="251"/>
      <c r="T547" s="251"/>
      <c r="U547" s="251"/>
      <c r="V547" s="251"/>
      <c r="W547" s="251"/>
      <c r="X547" s="251"/>
      <c r="Y547" s="252"/>
      <c r="Z547" s="253"/>
      <c r="AA547" s="253"/>
      <c r="AB547" s="254"/>
      <c r="AC547" s="990"/>
      <c r="AD547" s="990"/>
      <c r="AE547" s="990"/>
      <c r="AF547" s="990"/>
      <c r="AG547" s="990"/>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4">
        <v>17</v>
      </c>
      <c r="B548" s="994">
        <v>1</v>
      </c>
      <c r="C548" s="269"/>
      <c r="D548" s="269"/>
      <c r="E548" s="269"/>
      <c r="F548" s="269"/>
      <c r="G548" s="269"/>
      <c r="H548" s="269"/>
      <c r="I548" s="269"/>
      <c r="J548" s="249"/>
      <c r="K548" s="250"/>
      <c r="L548" s="250"/>
      <c r="M548" s="250"/>
      <c r="N548" s="250"/>
      <c r="O548" s="250"/>
      <c r="P548" s="251"/>
      <c r="Q548" s="251"/>
      <c r="R548" s="251"/>
      <c r="S548" s="251"/>
      <c r="T548" s="251"/>
      <c r="U548" s="251"/>
      <c r="V548" s="251"/>
      <c r="W548" s="251"/>
      <c r="X548" s="251"/>
      <c r="Y548" s="252"/>
      <c r="Z548" s="253"/>
      <c r="AA548" s="253"/>
      <c r="AB548" s="254"/>
      <c r="AC548" s="990"/>
      <c r="AD548" s="990"/>
      <c r="AE548" s="990"/>
      <c r="AF548" s="990"/>
      <c r="AG548" s="990"/>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4">
        <v>18</v>
      </c>
      <c r="B549" s="994">
        <v>1</v>
      </c>
      <c r="C549" s="269"/>
      <c r="D549" s="269"/>
      <c r="E549" s="269"/>
      <c r="F549" s="269"/>
      <c r="G549" s="269"/>
      <c r="H549" s="269"/>
      <c r="I549" s="269"/>
      <c r="J549" s="249"/>
      <c r="K549" s="250"/>
      <c r="L549" s="250"/>
      <c r="M549" s="250"/>
      <c r="N549" s="250"/>
      <c r="O549" s="250"/>
      <c r="P549" s="251"/>
      <c r="Q549" s="251"/>
      <c r="R549" s="251"/>
      <c r="S549" s="251"/>
      <c r="T549" s="251"/>
      <c r="U549" s="251"/>
      <c r="V549" s="251"/>
      <c r="W549" s="251"/>
      <c r="X549" s="251"/>
      <c r="Y549" s="252"/>
      <c r="Z549" s="253"/>
      <c r="AA549" s="253"/>
      <c r="AB549" s="254"/>
      <c r="AC549" s="990"/>
      <c r="AD549" s="990"/>
      <c r="AE549" s="990"/>
      <c r="AF549" s="990"/>
      <c r="AG549" s="990"/>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4">
        <v>19</v>
      </c>
      <c r="B550" s="994">
        <v>1</v>
      </c>
      <c r="C550" s="269"/>
      <c r="D550" s="269"/>
      <c r="E550" s="269"/>
      <c r="F550" s="269"/>
      <c r="G550" s="269"/>
      <c r="H550" s="269"/>
      <c r="I550" s="269"/>
      <c r="J550" s="249"/>
      <c r="K550" s="250"/>
      <c r="L550" s="250"/>
      <c r="M550" s="250"/>
      <c r="N550" s="250"/>
      <c r="O550" s="250"/>
      <c r="P550" s="251"/>
      <c r="Q550" s="251"/>
      <c r="R550" s="251"/>
      <c r="S550" s="251"/>
      <c r="T550" s="251"/>
      <c r="U550" s="251"/>
      <c r="V550" s="251"/>
      <c r="W550" s="251"/>
      <c r="X550" s="251"/>
      <c r="Y550" s="252"/>
      <c r="Z550" s="253"/>
      <c r="AA550" s="253"/>
      <c r="AB550" s="254"/>
      <c r="AC550" s="990"/>
      <c r="AD550" s="990"/>
      <c r="AE550" s="990"/>
      <c r="AF550" s="990"/>
      <c r="AG550" s="990"/>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4">
        <v>20</v>
      </c>
      <c r="B551" s="994">
        <v>1</v>
      </c>
      <c r="C551" s="269"/>
      <c r="D551" s="269"/>
      <c r="E551" s="269"/>
      <c r="F551" s="269"/>
      <c r="G551" s="269"/>
      <c r="H551" s="269"/>
      <c r="I551" s="269"/>
      <c r="J551" s="249"/>
      <c r="K551" s="250"/>
      <c r="L551" s="250"/>
      <c r="M551" s="250"/>
      <c r="N551" s="250"/>
      <c r="O551" s="250"/>
      <c r="P551" s="251"/>
      <c r="Q551" s="251"/>
      <c r="R551" s="251"/>
      <c r="S551" s="251"/>
      <c r="T551" s="251"/>
      <c r="U551" s="251"/>
      <c r="V551" s="251"/>
      <c r="W551" s="251"/>
      <c r="X551" s="251"/>
      <c r="Y551" s="252"/>
      <c r="Z551" s="253"/>
      <c r="AA551" s="253"/>
      <c r="AB551" s="254"/>
      <c r="AC551" s="990"/>
      <c r="AD551" s="990"/>
      <c r="AE551" s="990"/>
      <c r="AF551" s="990"/>
      <c r="AG551" s="990"/>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4">
        <v>21</v>
      </c>
      <c r="B552" s="994">
        <v>1</v>
      </c>
      <c r="C552" s="269"/>
      <c r="D552" s="269"/>
      <c r="E552" s="269"/>
      <c r="F552" s="269"/>
      <c r="G552" s="269"/>
      <c r="H552" s="269"/>
      <c r="I552" s="269"/>
      <c r="J552" s="249"/>
      <c r="K552" s="250"/>
      <c r="L552" s="250"/>
      <c r="M552" s="250"/>
      <c r="N552" s="250"/>
      <c r="O552" s="250"/>
      <c r="P552" s="251"/>
      <c r="Q552" s="251"/>
      <c r="R552" s="251"/>
      <c r="S552" s="251"/>
      <c r="T552" s="251"/>
      <c r="U552" s="251"/>
      <c r="V552" s="251"/>
      <c r="W552" s="251"/>
      <c r="X552" s="251"/>
      <c r="Y552" s="252"/>
      <c r="Z552" s="253"/>
      <c r="AA552" s="253"/>
      <c r="AB552" s="254"/>
      <c r="AC552" s="990"/>
      <c r="AD552" s="990"/>
      <c r="AE552" s="990"/>
      <c r="AF552" s="990"/>
      <c r="AG552" s="990"/>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4">
        <v>22</v>
      </c>
      <c r="B553" s="994">
        <v>1</v>
      </c>
      <c r="C553" s="269"/>
      <c r="D553" s="269"/>
      <c r="E553" s="269"/>
      <c r="F553" s="269"/>
      <c r="G553" s="269"/>
      <c r="H553" s="269"/>
      <c r="I553" s="269"/>
      <c r="J553" s="249"/>
      <c r="K553" s="250"/>
      <c r="L553" s="250"/>
      <c r="M553" s="250"/>
      <c r="N553" s="250"/>
      <c r="O553" s="250"/>
      <c r="P553" s="251"/>
      <c r="Q553" s="251"/>
      <c r="R553" s="251"/>
      <c r="S553" s="251"/>
      <c r="T553" s="251"/>
      <c r="U553" s="251"/>
      <c r="V553" s="251"/>
      <c r="W553" s="251"/>
      <c r="X553" s="251"/>
      <c r="Y553" s="252"/>
      <c r="Z553" s="253"/>
      <c r="AA553" s="253"/>
      <c r="AB553" s="254"/>
      <c r="AC553" s="990"/>
      <c r="AD553" s="990"/>
      <c r="AE553" s="990"/>
      <c r="AF553" s="990"/>
      <c r="AG553" s="990"/>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4">
        <v>23</v>
      </c>
      <c r="B554" s="994">
        <v>1</v>
      </c>
      <c r="C554" s="269"/>
      <c r="D554" s="269"/>
      <c r="E554" s="269"/>
      <c r="F554" s="269"/>
      <c r="G554" s="269"/>
      <c r="H554" s="269"/>
      <c r="I554" s="269"/>
      <c r="J554" s="249"/>
      <c r="K554" s="250"/>
      <c r="L554" s="250"/>
      <c r="M554" s="250"/>
      <c r="N554" s="250"/>
      <c r="O554" s="250"/>
      <c r="P554" s="251"/>
      <c r="Q554" s="251"/>
      <c r="R554" s="251"/>
      <c r="S554" s="251"/>
      <c r="T554" s="251"/>
      <c r="U554" s="251"/>
      <c r="V554" s="251"/>
      <c r="W554" s="251"/>
      <c r="X554" s="251"/>
      <c r="Y554" s="252"/>
      <c r="Z554" s="253"/>
      <c r="AA554" s="253"/>
      <c r="AB554" s="254"/>
      <c r="AC554" s="990"/>
      <c r="AD554" s="990"/>
      <c r="AE554" s="990"/>
      <c r="AF554" s="990"/>
      <c r="AG554" s="990"/>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4">
        <v>24</v>
      </c>
      <c r="B555" s="994">
        <v>1</v>
      </c>
      <c r="C555" s="269"/>
      <c r="D555" s="269"/>
      <c r="E555" s="269"/>
      <c r="F555" s="269"/>
      <c r="G555" s="269"/>
      <c r="H555" s="269"/>
      <c r="I555" s="269"/>
      <c r="J555" s="249"/>
      <c r="K555" s="250"/>
      <c r="L555" s="250"/>
      <c r="M555" s="250"/>
      <c r="N555" s="250"/>
      <c r="O555" s="250"/>
      <c r="P555" s="251"/>
      <c r="Q555" s="251"/>
      <c r="R555" s="251"/>
      <c r="S555" s="251"/>
      <c r="T555" s="251"/>
      <c r="U555" s="251"/>
      <c r="V555" s="251"/>
      <c r="W555" s="251"/>
      <c r="X555" s="251"/>
      <c r="Y555" s="252"/>
      <c r="Z555" s="253"/>
      <c r="AA555" s="253"/>
      <c r="AB555" s="254"/>
      <c r="AC555" s="990"/>
      <c r="AD555" s="990"/>
      <c r="AE555" s="990"/>
      <c r="AF555" s="990"/>
      <c r="AG555" s="990"/>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4">
        <v>25</v>
      </c>
      <c r="B556" s="994">
        <v>1</v>
      </c>
      <c r="C556" s="269"/>
      <c r="D556" s="269"/>
      <c r="E556" s="269"/>
      <c r="F556" s="269"/>
      <c r="G556" s="269"/>
      <c r="H556" s="269"/>
      <c r="I556" s="269"/>
      <c r="J556" s="249"/>
      <c r="K556" s="250"/>
      <c r="L556" s="250"/>
      <c r="M556" s="250"/>
      <c r="N556" s="250"/>
      <c r="O556" s="250"/>
      <c r="P556" s="251"/>
      <c r="Q556" s="251"/>
      <c r="R556" s="251"/>
      <c r="S556" s="251"/>
      <c r="T556" s="251"/>
      <c r="U556" s="251"/>
      <c r="V556" s="251"/>
      <c r="W556" s="251"/>
      <c r="X556" s="251"/>
      <c r="Y556" s="252"/>
      <c r="Z556" s="253"/>
      <c r="AA556" s="253"/>
      <c r="AB556" s="254"/>
      <c r="AC556" s="990"/>
      <c r="AD556" s="990"/>
      <c r="AE556" s="990"/>
      <c r="AF556" s="990"/>
      <c r="AG556" s="990"/>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4">
        <v>26</v>
      </c>
      <c r="B557" s="994">
        <v>1</v>
      </c>
      <c r="C557" s="269"/>
      <c r="D557" s="269"/>
      <c r="E557" s="269"/>
      <c r="F557" s="269"/>
      <c r="G557" s="269"/>
      <c r="H557" s="269"/>
      <c r="I557" s="269"/>
      <c r="J557" s="249"/>
      <c r="K557" s="250"/>
      <c r="L557" s="250"/>
      <c r="M557" s="250"/>
      <c r="N557" s="250"/>
      <c r="O557" s="250"/>
      <c r="P557" s="251"/>
      <c r="Q557" s="251"/>
      <c r="R557" s="251"/>
      <c r="S557" s="251"/>
      <c r="T557" s="251"/>
      <c r="U557" s="251"/>
      <c r="V557" s="251"/>
      <c r="W557" s="251"/>
      <c r="X557" s="251"/>
      <c r="Y557" s="252"/>
      <c r="Z557" s="253"/>
      <c r="AA557" s="253"/>
      <c r="AB557" s="254"/>
      <c r="AC557" s="990"/>
      <c r="AD557" s="990"/>
      <c r="AE557" s="990"/>
      <c r="AF557" s="990"/>
      <c r="AG557" s="990"/>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4">
        <v>27</v>
      </c>
      <c r="B558" s="994">
        <v>1</v>
      </c>
      <c r="C558" s="269"/>
      <c r="D558" s="269"/>
      <c r="E558" s="269"/>
      <c r="F558" s="269"/>
      <c r="G558" s="269"/>
      <c r="H558" s="269"/>
      <c r="I558" s="269"/>
      <c r="J558" s="249"/>
      <c r="K558" s="250"/>
      <c r="L558" s="250"/>
      <c r="M558" s="250"/>
      <c r="N558" s="250"/>
      <c r="O558" s="250"/>
      <c r="P558" s="251"/>
      <c r="Q558" s="251"/>
      <c r="R558" s="251"/>
      <c r="S558" s="251"/>
      <c r="T558" s="251"/>
      <c r="U558" s="251"/>
      <c r="V558" s="251"/>
      <c r="W558" s="251"/>
      <c r="X558" s="251"/>
      <c r="Y558" s="252"/>
      <c r="Z558" s="253"/>
      <c r="AA558" s="253"/>
      <c r="AB558" s="254"/>
      <c r="AC558" s="990"/>
      <c r="AD558" s="990"/>
      <c r="AE558" s="990"/>
      <c r="AF558" s="990"/>
      <c r="AG558" s="990"/>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4">
        <v>28</v>
      </c>
      <c r="B559" s="994">
        <v>1</v>
      </c>
      <c r="C559" s="269"/>
      <c r="D559" s="269"/>
      <c r="E559" s="269"/>
      <c r="F559" s="269"/>
      <c r="G559" s="269"/>
      <c r="H559" s="269"/>
      <c r="I559" s="269"/>
      <c r="J559" s="249"/>
      <c r="K559" s="250"/>
      <c r="L559" s="250"/>
      <c r="M559" s="250"/>
      <c r="N559" s="250"/>
      <c r="O559" s="250"/>
      <c r="P559" s="251"/>
      <c r="Q559" s="251"/>
      <c r="R559" s="251"/>
      <c r="S559" s="251"/>
      <c r="T559" s="251"/>
      <c r="U559" s="251"/>
      <c r="V559" s="251"/>
      <c r="W559" s="251"/>
      <c r="X559" s="251"/>
      <c r="Y559" s="252"/>
      <c r="Z559" s="253"/>
      <c r="AA559" s="253"/>
      <c r="AB559" s="254"/>
      <c r="AC559" s="990"/>
      <c r="AD559" s="990"/>
      <c r="AE559" s="990"/>
      <c r="AF559" s="990"/>
      <c r="AG559" s="990"/>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4">
        <v>29</v>
      </c>
      <c r="B560" s="994">
        <v>1</v>
      </c>
      <c r="C560" s="269"/>
      <c r="D560" s="269"/>
      <c r="E560" s="269"/>
      <c r="F560" s="269"/>
      <c r="G560" s="269"/>
      <c r="H560" s="269"/>
      <c r="I560" s="269"/>
      <c r="J560" s="249"/>
      <c r="K560" s="250"/>
      <c r="L560" s="250"/>
      <c r="M560" s="250"/>
      <c r="N560" s="250"/>
      <c r="O560" s="250"/>
      <c r="P560" s="251"/>
      <c r="Q560" s="251"/>
      <c r="R560" s="251"/>
      <c r="S560" s="251"/>
      <c r="T560" s="251"/>
      <c r="U560" s="251"/>
      <c r="V560" s="251"/>
      <c r="W560" s="251"/>
      <c r="X560" s="251"/>
      <c r="Y560" s="252"/>
      <c r="Z560" s="253"/>
      <c r="AA560" s="253"/>
      <c r="AB560" s="254"/>
      <c r="AC560" s="990"/>
      <c r="AD560" s="990"/>
      <c r="AE560" s="990"/>
      <c r="AF560" s="990"/>
      <c r="AG560" s="990"/>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4">
        <v>30</v>
      </c>
      <c r="B561" s="994">
        <v>1</v>
      </c>
      <c r="C561" s="269"/>
      <c r="D561" s="269"/>
      <c r="E561" s="269"/>
      <c r="F561" s="269"/>
      <c r="G561" s="269"/>
      <c r="H561" s="269"/>
      <c r="I561" s="269"/>
      <c r="J561" s="249"/>
      <c r="K561" s="250"/>
      <c r="L561" s="250"/>
      <c r="M561" s="250"/>
      <c r="N561" s="250"/>
      <c r="O561" s="250"/>
      <c r="P561" s="251"/>
      <c r="Q561" s="251"/>
      <c r="R561" s="251"/>
      <c r="S561" s="251"/>
      <c r="T561" s="251"/>
      <c r="U561" s="251"/>
      <c r="V561" s="251"/>
      <c r="W561" s="251"/>
      <c r="X561" s="251"/>
      <c r="Y561" s="252"/>
      <c r="Z561" s="253"/>
      <c r="AA561" s="253"/>
      <c r="AB561" s="254"/>
      <c r="AC561" s="990"/>
      <c r="AD561" s="990"/>
      <c r="AE561" s="990"/>
      <c r="AF561" s="990"/>
      <c r="AG561" s="990"/>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4"/>
      <c r="B564" s="274"/>
      <c r="C564" s="274" t="s">
        <v>24</v>
      </c>
      <c r="D564" s="274"/>
      <c r="E564" s="274"/>
      <c r="F564" s="274"/>
      <c r="G564" s="274"/>
      <c r="H564" s="274"/>
      <c r="I564" s="274"/>
      <c r="J564" s="992" t="s">
        <v>274</v>
      </c>
      <c r="K564" s="993"/>
      <c r="L564" s="993"/>
      <c r="M564" s="993"/>
      <c r="N564" s="993"/>
      <c r="O564" s="993"/>
      <c r="P564" s="135" t="s">
        <v>25</v>
      </c>
      <c r="Q564" s="135"/>
      <c r="R564" s="135"/>
      <c r="S564" s="135"/>
      <c r="T564" s="135"/>
      <c r="U564" s="135"/>
      <c r="V564" s="135"/>
      <c r="W564" s="135"/>
      <c r="X564" s="135"/>
      <c r="Y564" s="276" t="s">
        <v>319</v>
      </c>
      <c r="Z564" s="277"/>
      <c r="AA564" s="277"/>
      <c r="AB564" s="277"/>
      <c r="AC564" s="992" t="s">
        <v>310</v>
      </c>
      <c r="AD564" s="992"/>
      <c r="AE564" s="992"/>
      <c r="AF564" s="992"/>
      <c r="AG564" s="992"/>
      <c r="AH564" s="276" t="s">
        <v>236</v>
      </c>
      <c r="AI564" s="274"/>
      <c r="AJ564" s="274"/>
      <c r="AK564" s="274"/>
      <c r="AL564" s="274" t="s">
        <v>19</v>
      </c>
      <c r="AM564" s="274"/>
      <c r="AN564" s="274"/>
      <c r="AO564" s="278"/>
      <c r="AP564" s="991" t="s">
        <v>275</v>
      </c>
      <c r="AQ564" s="991"/>
      <c r="AR564" s="991"/>
      <c r="AS564" s="991"/>
      <c r="AT564" s="991"/>
      <c r="AU564" s="991"/>
      <c r="AV564" s="991"/>
      <c r="AW564" s="991"/>
      <c r="AX564" s="991"/>
      <c r="AY564" s="34">
        <f>$AY$562</f>
        <v>0</v>
      </c>
    </row>
    <row r="565" spans="1:51" ht="26.25" customHeight="1" x14ac:dyDescent="0.15">
      <c r="A565" s="994">
        <v>1</v>
      </c>
      <c r="B565" s="994">
        <v>1</v>
      </c>
      <c r="C565" s="269"/>
      <c r="D565" s="269"/>
      <c r="E565" s="269"/>
      <c r="F565" s="269"/>
      <c r="G565" s="269"/>
      <c r="H565" s="269"/>
      <c r="I565" s="269"/>
      <c r="J565" s="249"/>
      <c r="K565" s="250"/>
      <c r="L565" s="250"/>
      <c r="M565" s="250"/>
      <c r="N565" s="250"/>
      <c r="O565" s="250"/>
      <c r="P565" s="251"/>
      <c r="Q565" s="251"/>
      <c r="R565" s="251"/>
      <c r="S565" s="251"/>
      <c r="T565" s="251"/>
      <c r="U565" s="251"/>
      <c r="V565" s="251"/>
      <c r="W565" s="251"/>
      <c r="X565" s="251"/>
      <c r="Y565" s="252"/>
      <c r="Z565" s="253"/>
      <c r="AA565" s="253"/>
      <c r="AB565" s="254"/>
      <c r="AC565" s="990"/>
      <c r="AD565" s="990"/>
      <c r="AE565" s="990"/>
      <c r="AF565" s="990"/>
      <c r="AG565" s="990"/>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4">
        <v>2</v>
      </c>
      <c r="B566" s="994">
        <v>1</v>
      </c>
      <c r="C566" s="269"/>
      <c r="D566" s="269"/>
      <c r="E566" s="269"/>
      <c r="F566" s="269"/>
      <c r="G566" s="269"/>
      <c r="H566" s="269"/>
      <c r="I566" s="269"/>
      <c r="J566" s="249"/>
      <c r="K566" s="250"/>
      <c r="L566" s="250"/>
      <c r="M566" s="250"/>
      <c r="N566" s="250"/>
      <c r="O566" s="250"/>
      <c r="P566" s="251"/>
      <c r="Q566" s="251"/>
      <c r="R566" s="251"/>
      <c r="S566" s="251"/>
      <c r="T566" s="251"/>
      <c r="U566" s="251"/>
      <c r="V566" s="251"/>
      <c r="W566" s="251"/>
      <c r="X566" s="251"/>
      <c r="Y566" s="252"/>
      <c r="Z566" s="253"/>
      <c r="AA566" s="253"/>
      <c r="AB566" s="254"/>
      <c r="AC566" s="990"/>
      <c r="AD566" s="990"/>
      <c r="AE566" s="990"/>
      <c r="AF566" s="990"/>
      <c r="AG566" s="990"/>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4">
        <v>3</v>
      </c>
      <c r="B567" s="994">
        <v>1</v>
      </c>
      <c r="C567" s="269"/>
      <c r="D567" s="269"/>
      <c r="E567" s="269"/>
      <c r="F567" s="269"/>
      <c r="G567" s="269"/>
      <c r="H567" s="269"/>
      <c r="I567" s="269"/>
      <c r="J567" s="249"/>
      <c r="K567" s="250"/>
      <c r="L567" s="250"/>
      <c r="M567" s="250"/>
      <c r="N567" s="250"/>
      <c r="O567" s="250"/>
      <c r="P567" s="251"/>
      <c r="Q567" s="251"/>
      <c r="R567" s="251"/>
      <c r="S567" s="251"/>
      <c r="T567" s="251"/>
      <c r="U567" s="251"/>
      <c r="V567" s="251"/>
      <c r="W567" s="251"/>
      <c r="X567" s="251"/>
      <c r="Y567" s="252"/>
      <c r="Z567" s="253"/>
      <c r="AA567" s="253"/>
      <c r="AB567" s="254"/>
      <c r="AC567" s="990"/>
      <c r="AD567" s="990"/>
      <c r="AE567" s="990"/>
      <c r="AF567" s="990"/>
      <c r="AG567" s="990"/>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4">
        <v>4</v>
      </c>
      <c r="B568" s="994">
        <v>1</v>
      </c>
      <c r="C568" s="269"/>
      <c r="D568" s="269"/>
      <c r="E568" s="269"/>
      <c r="F568" s="269"/>
      <c r="G568" s="269"/>
      <c r="H568" s="269"/>
      <c r="I568" s="269"/>
      <c r="J568" s="249"/>
      <c r="K568" s="250"/>
      <c r="L568" s="250"/>
      <c r="M568" s="250"/>
      <c r="N568" s="250"/>
      <c r="O568" s="250"/>
      <c r="P568" s="251"/>
      <c r="Q568" s="251"/>
      <c r="R568" s="251"/>
      <c r="S568" s="251"/>
      <c r="T568" s="251"/>
      <c r="U568" s="251"/>
      <c r="V568" s="251"/>
      <c r="W568" s="251"/>
      <c r="X568" s="251"/>
      <c r="Y568" s="252"/>
      <c r="Z568" s="253"/>
      <c r="AA568" s="253"/>
      <c r="AB568" s="254"/>
      <c r="AC568" s="990"/>
      <c r="AD568" s="990"/>
      <c r="AE568" s="990"/>
      <c r="AF568" s="990"/>
      <c r="AG568" s="990"/>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4">
        <v>5</v>
      </c>
      <c r="B569" s="994">
        <v>1</v>
      </c>
      <c r="C569" s="269"/>
      <c r="D569" s="269"/>
      <c r="E569" s="269"/>
      <c r="F569" s="269"/>
      <c r="G569" s="269"/>
      <c r="H569" s="269"/>
      <c r="I569" s="269"/>
      <c r="J569" s="249"/>
      <c r="K569" s="250"/>
      <c r="L569" s="250"/>
      <c r="M569" s="250"/>
      <c r="N569" s="250"/>
      <c r="O569" s="250"/>
      <c r="P569" s="251"/>
      <c r="Q569" s="251"/>
      <c r="R569" s="251"/>
      <c r="S569" s="251"/>
      <c r="T569" s="251"/>
      <c r="U569" s="251"/>
      <c r="V569" s="251"/>
      <c r="W569" s="251"/>
      <c r="X569" s="251"/>
      <c r="Y569" s="252"/>
      <c r="Z569" s="253"/>
      <c r="AA569" s="253"/>
      <c r="AB569" s="254"/>
      <c r="AC569" s="990"/>
      <c r="AD569" s="990"/>
      <c r="AE569" s="990"/>
      <c r="AF569" s="990"/>
      <c r="AG569" s="990"/>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4">
        <v>6</v>
      </c>
      <c r="B570" s="994">
        <v>1</v>
      </c>
      <c r="C570" s="269"/>
      <c r="D570" s="269"/>
      <c r="E570" s="269"/>
      <c r="F570" s="269"/>
      <c r="G570" s="269"/>
      <c r="H570" s="269"/>
      <c r="I570" s="269"/>
      <c r="J570" s="249"/>
      <c r="K570" s="250"/>
      <c r="L570" s="250"/>
      <c r="M570" s="250"/>
      <c r="N570" s="250"/>
      <c r="O570" s="250"/>
      <c r="P570" s="251"/>
      <c r="Q570" s="251"/>
      <c r="R570" s="251"/>
      <c r="S570" s="251"/>
      <c r="T570" s="251"/>
      <c r="U570" s="251"/>
      <c r="V570" s="251"/>
      <c r="W570" s="251"/>
      <c r="X570" s="251"/>
      <c r="Y570" s="252"/>
      <c r="Z570" s="253"/>
      <c r="AA570" s="253"/>
      <c r="AB570" s="254"/>
      <c r="AC570" s="990"/>
      <c r="AD570" s="990"/>
      <c r="AE570" s="990"/>
      <c r="AF570" s="990"/>
      <c r="AG570" s="990"/>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4">
        <v>7</v>
      </c>
      <c r="B571" s="994">
        <v>1</v>
      </c>
      <c r="C571" s="269"/>
      <c r="D571" s="269"/>
      <c r="E571" s="269"/>
      <c r="F571" s="269"/>
      <c r="G571" s="269"/>
      <c r="H571" s="269"/>
      <c r="I571" s="269"/>
      <c r="J571" s="249"/>
      <c r="K571" s="250"/>
      <c r="L571" s="250"/>
      <c r="M571" s="250"/>
      <c r="N571" s="250"/>
      <c r="O571" s="250"/>
      <c r="P571" s="251"/>
      <c r="Q571" s="251"/>
      <c r="R571" s="251"/>
      <c r="S571" s="251"/>
      <c r="T571" s="251"/>
      <c r="U571" s="251"/>
      <c r="V571" s="251"/>
      <c r="W571" s="251"/>
      <c r="X571" s="251"/>
      <c r="Y571" s="252"/>
      <c r="Z571" s="253"/>
      <c r="AA571" s="253"/>
      <c r="AB571" s="254"/>
      <c r="AC571" s="990"/>
      <c r="AD571" s="990"/>
      <c r="AE571" s="990"/>
      <c r="AF571" s="990"/>
      <c r="AG571" s="990"/>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4">
        <v>8</v>
      </c>
      <c r="B572" s="994">
        <v>1</v>
      </c>
      <c r="C572" s="269"/>
      <c r="D572" s="269"/>
      <c r="E572" s="269"/>
      <c r="F572" s="269"/>
      <c r="G572" s="269"/>
      <c r="H572" s="269"/>
      <c r="I572" s="269"/>
      <c r="J572" s="249"/>
      <c r="K572" s="250"/>
      <c r="L572" s="250"/>
      <c r="M572" s="250"/>
      <c r="N572" s="250"/>
      <c r="O572" s="250"/>
      <c r="P572" s="251"/>
      <c r="Q572" s="251"/>
      <c r="R572" s="251"/>
      <c r="S572" s="251"/>
      <c r="T572" s="251"/>
      <c r="U572" s="251"/>
      <c r="V572" s="251"/>
      <c r="W572" s="251"/>
      <c r="X572" s="251"/>
      <c r="Y572" s="252"/>
      <c r="Z572" s="253"/>
      <c r="AA572" s="253"/>
      <c r="AB572" s="254"/>
      <c r="AC572" s="990"/>
      <c r="AD572" s="990"/>
      <c r="AE572" s="990"/>
      <c r="AF572" s="990"/>
      <c r="AG572" s="990"/>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4">
        <v>9</v>
      </c>
      <c r="B573" s="994">
        <v>1</v>
      </c>
      <c r="C573" s="269"/>
      <c r="D573" s="269"/>
      <c r="E573" s="269"/>
      <c r="F573" s="269"/>
      <c r="G573" s="269"/>
      <c r="H573" s="269"/>
      <c r="I573" s="269"/>
      <c r="J573" s="249"/>
      <c r="K573" s="250"/>
      <c r="L573" s="250"/>
      <c r="M573" s="250"/>
      <c r="N573" s="250"/>
      <c r="O573" s="250"/>
      <c r="P573" s="251"/>
      <c r="Q573" s="251"/>
      <c r="R573" s="251"/>
      <c r="S573" s="251"/>
      <c r="T573" s="251"/>
      <c r="U573" s="251"/>
      <c r="V573" s="251"/>
      <c r="W573" s="251"/>
      <c r="X573" s="251"/>
      <c r="Y573" s="252"/>
      <c r="Z573" s="253"/>
      <c r="AA573" s="253"/>
      <c r="AB573" s="254"/>
      <c r="AC573" s="990"/>
      <c r="AD573" s="990"/>
      <c r="AE573" s="990"/>
      <c r="AF573" s="990"/>
      <c r="AG573" s="990"/>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4">
        <v>10</v>
      </c>
      <c r="B574" s="994">
        <v>1</v>
      </c>
      <c r="C574" s="269"/>
      <c r="D574" s="269"/>
      <c r="E574" s="269"/>
      <c r="F574" s="269"/>
      <c r="G574" s="269"/>
      <c r="H574" s="269"/>
      <c r="I574" s="269"/>
      <c r="J574" s="249"/>
      <c r="K574" s="250"/>
      <c r="L574" s="250"/>
      <c r="M574" s="250"/>
      <c r="N574" s="250"/>
      <c r="O574" s="250"/>
      <c r="P574" s="251"/>
      <c r="Q574" s="251"/>
      <c r="R574" s="251"/>
      <c r="S574" s="251"/>
      <c r="T574" s="251"/>
      <c r="U574" s="251"/>
      <c r="V574" s="251"/>
      <c r="W574" s="251"/>
      <c r="X574" s="251"/>
      <c r="Y574" s="252"/>
      <c r="Z574" s="253"/>
      <c r="AA574" s="253"/>
      <c r="AB574" s="254"/>
      <c r="AC574" s="990"/>
      <c r="AD574" s="990"/>
      <c r="AE574" s="990"/>
      <c r="AF574" s="990"/>
      <c r="AG574" s="990"/>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4">
        <v>11</v>
      </c>
      <c r="B575" s="994">
        <v>1</v>
      </c>
      <c r="C575" s="269"/>
      <c r="D575" s="269"/>
      <c r="E575" s="269"/>
      <c r="F575" s="269"/>
      <c r="G575" s="269"/>
      <c r="H575" s="269"/>
      <c r="I575" s="269"/>
      <c r="J575" s="249"/>
      <c r="K575" s="250"/>
      <c r="L575" s="250"/>
      <c r="M575" s="250"/>
      <c r="N575" s="250"/>
      <c r="O575" s="250"/>
      <c r="P575" s="251"/>
      <c r="Q575" s="251"/>
      <c r="R575" s="251"/>
      <c r="S575" s="251"/>
      <c r="T575" s="251"/>
      <c r="U575" s="251"/>
      <c r="V575" s="251"/>
      <c r="W575" s="251"/>
      <c r="X575" s="251"/>
      <c r="Y575" s="252"/>
      <c r="Z575" s="253"/>
      <c r="AA575" s="253"/>
      <c r="AB575" s="254"/>
      <c r="AC575" s="990"/>
      <c r="AD575" s="990"/>
      <c r="AE575" s="990"/>
      <c r="AF575" s="990"/>
      <c r="AG575" s="990"/>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4">
        <v>12</v>
      </c>
      <c r="B576" s="994">
        <v>1</v>
      </c>
      <c r="C576" s="269"/>
      <c r="D576" s="269"/>
      <c r="E576" s="269"/>
      <c r="F576" s="269"/>
      <c r="G576" s="269"/>
      <c r="H576" s="269"/>
      <c r="I576" s="269"/>
      <c r="J576" s="249"/>
      <c r="K576" s="250"/>
      <c r="L576" s="250"/>
      <c r="M576" s="250"/>
      <c r="N576" s="250"/>
      <c r="O576" s="250"/>
      <c r="P576" s="251"/>
      <c r="Q576" s="251"/>
      <c r="R576" s="251"/>
      <c r="S576" s="251"/>
      <c r="T576" s="251"/>
      <c r="U576" s="251"/>
      <c r="V576" s="251"/>
      <c r="W576" s="251"/>
      <c r="X576" s="251"/>
      <c r="Y576" s="252"/>
      <c r="Z576" s="253"/>
      <c r="AA576" s="253"/>
      <c r="AB576" s="254"/>
      <c r="AC576" s="990"/>
      <c r="AD576" s="990"/>
      <c r="AE576" s="990"/>
      <c r="AF576" s="990"/>
      <c r="AG576" s="990"/>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4">
        <v>13</v>
      </c>
      <c r="B577" s="994">
        <v>1</v>
      </c>
      <c r="C577" s="269"/>
      <c r="D577" s="269"/>
      <c r="E577" s="269"/>
      <c r="F577" s="269"/>
      <c r="G577" s="269"/>
      <c r="H577" s="269"/>
      <c r="I577" s="269"/>
      <c r="J577" s="249"/>
      <c r="K577" s="250"/>
      <c r="L577" s="250"/>
      <c r="M577" s="250"/>
      <c r="N577" s="250"/>
      <c r="O577" s="250"/>
      <c r="P577" s="251"/>
      <c r="Q577" s="251"/>
      <c r="R577" s="251"/>
      <c r="S577" s="251"/>
      <c r="T577" s="251"/>
      <c r="U577" s="251"/>
      <c r="V577" s="251"/>
      <c r="W577" s="251"/>
      <c r="X577" s="251"/>
      <c r="Y577" s="252"/>
      <c r="Z577" s="253"/>
      <c r="AA577" s="253"/>
      <c r="AB577" s="254"/>
      <c r="AC577" s="990"/>
      <c r="AD577" s="990"/>
      <c r="AE577" s="990"/>
      <c r="AF577" s="990"/>
      <c r="AG577" s="990"/>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4">
        <v>14</v>
      </c>
      <c r="B578" s="994">
        <v>1</v>
      </c>
      <c r="C578" s="269"/>
      <c r="D578" s="269"/>
      <c r="E578" s="269"/>
      <c r="F578" s="269"/>
      <c r="G578" s="269"/>
      <c r="H578" s="269"/>
      <c r="I578" s="269"/>
      <c r="J578" s="249"/>
      <c r="K578" s="250"/>
      <c r="L578" s="250"/>
      <c r="M578" s="250"/>
      <c r="N578" s="250"/>
      <c r="O578" s="250"/>
      <c r="P578" s="251"/>
      <c r="Q578" s="251"/>
      <c r="R578" s="251"/>
      <c r="S578" s="251"/>
      <c r="T578" s="251"/>
      <c r="U578" s="251"/>
      <c r="V578" s="251"/>
      <c r="W578" s="251"/>
      <c r="X578" s="251"/>
      <c r="Y578" s="252"/>
      <c r="Z578" s="253"/>
      <c r="AA578" s="253"/>
      <c r="AB578" s="254"/>
      <c r="AC578" s="990"/>
      <c r="AD578" s="990"/>
      <c r="AE578" s="990"/>
      <c r="AF578" s="990"/>
      <c r="AG578" s="990"/>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4">
        <v>15</v>
      </c>
      <c r="B579" s="994">
        <v>1</v>
      </c>
      <c r="C579" s="269"/>
      <c r="D579" s="269"/>
      <c r="E579" s="269"/>
      <c r="F579" s="269"/>
      <c r="G579" s="269"/>
      <c r="H579" s="269"/>
      <c r="I579" s="269"/>
      <c r="J579" s="249"/>
      <c r="K579" s="250"/>
      <c r="L579" s="250"/>
      <c r="M579" s="250"/>
      <c r="N579" s="250"/>
      <c r="O579" s="250"/>
      <c r="P579" s="251"/>
      <c r="Q579" s="251"/>
      <c r="R579" s="251"/>
      <c r="S579" s="251"/>
      <c r="T579" s="251"/>
      <c r="U579" s="251"/>
      <c r="V579" s="251"/>
      <c r="W579" s="251"/>
      <c r="X579" s="251"/>
      <c r="Y579" s="252"/>
      <c r="Z579" s="253"/>
      <c r="AA579" s="253"/>
      <c r="AB579" s="254"/>
      <c r="AC579" s="990"/>
      <c r="AD579" s="990"/>
      <c r="AE579" s="990"/>
      <c r="AF579" s="990"/>
      <c r="AG579" s="990"/>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4">
        <v>16</v>
      </c>
      <c r="B580" s="994">
        <v>1</v>
      </c>
      <c r="C580" s="269"/>
      <c r="D580" s="269"/>
      <c r="E580" s="269"/>
      <c r="F580" s="269"/>
      <c r="G580" s="269"/>
      <c r="H580" s="269"/>
      <c r="I580" s="269"/>
      <c r="J580" s="249"/>
      <c r="K580" s="250"/>
      <c r="L580" s="250"/>
      <c r="M580" s="250"/>
      <c r="N580" s="250"/>
      <c r="O580" s="250"/>
      <c r="P580" s="251"/>
      <c r="Q580" s="251"/>
      <c r="R580" s="251"/>
      <c r="S580" s="251"/>
      <c r="T580" s="251"/>
      <c r="U580" s="251"/>
      <c r="V580" s="251"/>
      <c r="W580" s="251"/>
      <c r="X580" s="251"/>
      <c r="Y580" s="252"/>
      <c r="Z580" s="253"/>
      <c r="AA580" s="253"/>
      <c r="AB580" s="254"/>
      <c r="AC580" s="990"/>
      <c r="AD580" s="990"/>
      <c r="AE580" s="990"/>
      <c r="AF580" s="990"/>
      <c r="AG580" s="990"/>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4">
        <v>17</v>
      </c>
      <c r="B581" s="994">
        <v>1</v>
      </c>
      <c r="C581" s="269"/>
      <c r="D581" s="269"/>
      <c r="E581" s="269"/>
      <c r="F581" s="269"/>
      <c r="G581" s="269"/>
      <c r="H581" s="269"/>
      <c r="I581" s="269"/>
      <c r="J581" s="249"/>
      <c r="K581" s="250"/>
      <c r="L581" s="250"/>
      <c r="M581" s="250"/>
      <c r="N581" s="250"/>
      <c r="O581" s="250"/>
      <c r="P581" s="251"/>
      <c r="Q581" s="251"/>
      <c r="R581" s="251"/>
      <c r="S581" s="251"/>
      <c r="T581" s="251"/>
      <c r="U581" s="251"/>
      <c r="V581" s="251"/>
      <c r="W581" s="251"/>
      <c r="X581" s="251"/>
      <c r="Y581" s="252"/>
      <c r="Z581" s="253"/>
      <c r="AA581" s="253"/>
      <c r="AB581" s="254"/>
      <c r="AC581" s="990"/>
      <c r="AD581" s="990"/>
      <c r="AE581" s="990"/>
      <c r="AF581" s="990"/>
      <c r="AG581" s="990"/>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4">
        <v>18</v>
      </c>
      <c r="B582" s="994">
        <v>1</v>
      </c>
      <c r="C582" s="269"/>
      <c r="D582" s="269"/>
      <c r="E582" s="269"/>
      <c r="F582" s="269"/>
      <c r="G582" s="269"/>
      <c r="H582" s="269"/>
      <c r="I582" s="269"/>
      <c r="J582" s="249"/>
      <c r="K582" s="250"/>
      <c r="L582" s="250"/>
      <c r="M582" s="250"/>
      <c r="N582" s="250"/>
      <c r="O582" s="250"/>
      <c r="P582" s="251"/>
      <c r="Q582" s="251"/>
      <c r="R582" s="251"/>
      <c r="S582" s="251"/>
      <c r="T582" s="251"/>
      <c r="U582" s="251"/>
      <c r="V582" s="251"/>
      <c r="W582" s="251"/>
      <c r="X582" s="251"/>
      <c r="Y582" s="252"/>
      <c r="Z582" s="253"/>
      <c r="AA582" s="253"/>
      <c r="AB582" s="254"/>
      <c r="AC582" s="990"/>
      <c r="AD582" s="990"/>
      <c r="AE582" s="990"/>
      <c r="AF582" s="990"/>
      <c r="AG582" s="990"/>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4">
        <v>19</v>
      </c>
      <c r="B583" s="994">
        <v>1</v>
      </c>
      <c r="C583" s="269"/>
      <c r="D583" s="269"/>
      <c r="E583" s="269"/>
      <c r="F583" s="269"/>
      <c r="G583" s="269"/>
      <c r="H583" s="269"/>
      <c r="I583" s="269"/>
      <c r="J583" s="249"/>
      <c r="K583" s="250"/>
      <c r="L583" s="250"/>
      <c r="M583" s="250"/>
      <c r="N583" s="250"/>
      <c r="O583" s="250"/>
      <c r="P583" s="251"/>
      <c r="Q583" s="251"/>
      <c r="R583" s="251"/>
      <c r="S583" s="251"/>
      <c r="T583" s="251"/>
      <c r="U583" s="251"/>
      <c r="V583" s="251"/>
      <c r="W583" s="251"/>
      <c r="X583" s="251"/>
      <c r="Y583" s="252"/>
      <c r="Z583" s="253"/>
      <c r="AA583" s="253"/>
      <c r="AB583" s="254"/>
      <c r="AC583" s="990"/>
      <c r="AD583" s="990"/>
      <c r="AE583" s="990"/>
      <c r="AF583" s="990"/>
      <c r="AG583" s="990"/>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4">
        <v>20</v>
      </c>
      <c r="B584" s="994">
        <v>1</v>
      </c>
      <c r="C584" s="269"/>
      <c r="D584" s="269"/>
      <c r="E584" s="269"/>
      <c r="F584" s="269"/>
      <c r="G584" s="269"/>
      <c r="H584" s="269"/>
      <c r="I584" s="269"/>
      <c r="J584" s="249"/>
      <c r="K584" s="250"/>
      <c r="L584" s="250"/>
      <c r="M584" s="250"/>
      <c r="N584" s="250"/>
      <c r="O584" s="250"/>
      <c r="P584" s="251"/>
      <c r="Q584" s="251"/>
      <c r="R584" s="251"/>
      <c r="S584" s="251"/>
      <c r="T584" s="251"/>
      <c r="U584" s="251"/>
      <c r="V584" s="251"/>
      <c r="W584" s="251"/>
      <c r="X584" s="251"/>
      <c r="Y584" s="252"/>
      <c r="Z584" s="253"/>
      <c r="AA584" s="253"/>
      <c r="AB584" s="254"/>
      <c r="AC584" s="990"/>
      <c r="AD584" s="990"/>
      <c r="AE584" s="990"/>
      <c r="AF584" s="990"/>
      <c r="AG584" s="990"/>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4">
        <v>21</v>
      </c>
      <c r="B585" s="994">
        <v>1</v>
      </c>
      <c r="C585" s="269"/>
      <c r="D585" s="269"/>
      <c r="E585" s="269"/>
      <c r="F585" s="269"/>
      <c r="G585" s="269"/>
      <c r="H585" s="269"/>
      <c r="I585" s="269"/>
      <c r="J585" s="249"/>
      <c r="K585" s="250"/>
      <c r="L585" s="250"/>
      <c r="M585" s="250"/>
      <c r="N585" s="250"/>
      <c r="O585" s="250"/>
      <c r="P585" s="251"/>
      <c r="Q585" s="251"/>
      <c r="R585" s="251"/>
      <c r="S585" s="251"/>
      <c r="T585" s="251"/>
      <c r="U585" s="251"/>
      <c r="V585" s="251"/>
      <c r="W585" s="251"/>
      <c r="X585" s="251"/>
      <c r="Y585" s="252"/>
      <c r="Z585" s="253"/>
      <c r="AA585" s="253"/>
      <c r="AB585" s="254"/>
      <c r="AC585" s="990"/>
      <c r="AD585" s="990"/>
      <c r="AE585" s="990"/>
      <c r="AF585" s="990"/>
      <c r="AG585" s="990"/>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4">
        <v>22</v>
      </c>
      <c r="B586" s="994">
        <v>1</v>
      </c>
      <c r="C586" s="269"/>
      <c r="D586" s="269"/>
      <c r="E586" s="269"/>
      <c r="F586" s="269"/>
      <c r="G586" s="269"/>
      <c r="H586" s="269"/>
      <c r="I586" s="269"/>
      <c r="J586" s="249"/>
      <c r="K586" s="250"/>
      <c r="L586" s="250"/>
      <c r="M586" s="250"/>
      <c r="N586" s="250"/>
      <c r="O586" s="250"/>
      <c r="P586" s="251"/>
      <c r="Q586" s="251"/>
      <c r="R586" s="251"/>
      <c r="S586" s="251"/>
      <c r="T586" s="251"/>
      <c r="U586" s="251"/>
      <c r="V586" s="251"/>
      <c r="W586" s="251"/>
      <c r="X586" s="251"/>
      <c r="Y586" s="252"/>
      <c r="Z586" s="253"/>
      <c r="AA586" s="253"/>
      <c r="AB586" s="254"/>
      <c r="AC586" s="990"/>
      <c r="AD586" s="990"/>
      <c r="AE586" s="990"/>
      <c r="AF586" s="990"/>
      <c r="AG586" s="990"/>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4">
        <v>23</v>
      </c>
      <c r="B587" s="994">
        <v>1</v>
      </c>
      <c r="C587" s="269"/>
      <c r="D587" s="269"/>
      <c r="E587" s="269"/>
      <c r="F587" s="269"/>
      <c r="G587" s="269"/>
      <c r="H587" s="269"/>
      <c r="I587" s="269"/>
      <c r="J587" s="249"/>
      <c r="K587" s="250"/>
      <c r="L587" s="250"/>
      <c r="M587" s="250"/>
      <c r="N587" s="250"/>
      <c r="O587" s="250"/>
      <c r="P587" s="251"/>
      <c r="Q587" s="251"/>
      <c r="R587" s="251"/>
      <c r="S587" s="251"/>
      <c r="T587" s="251"/>
      <c r="U587" s="251"/>
      <c r="V587" s="251"/>
      <c r="W587" s="251"/>
      <c r="X587" s="251"/>
      <c r="Y587" s="252"/>
      <c r="Z587" s="253"/>
      <c r="AA587" s="253"/>
      <c r="AB587" s="254"/>
      <c r="AC587" s="990"/>
      <c r="AD587" s="990"/>
      <c r="AE587" s="990"/>
      <c r="AF587" s="990"/>
      <c r="AG587" s="990"/>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4">
        <v>24</v>
      </c>
      <c r="B588" s="994">
        <v>1</v>
      </c>
      <c r="C588" s="269"/>
      <c r="D588" s="269"/>
      <c r="E588" s="269"/>
      <c r="F588" s="269"/>
      <c r="G588" s="269"/>
      <c r="H588" s="269"/>
      <c r="I588" s="269"/>
      <c r="J588" s="249"/>
      <c r="K588" s="250"/>
      <c r="L588" s="250"/>
      <c r="M588" s="250"/>
      <c r="N588" s="250"/>
      <c r="O588" s="250"/>
      <c r="P588" s="251"/>
      <c r="Q588" s="251"/>
      <c r="R588" s="251"/>
      <c r="S588" s="251"/>
      <c r="T588" s="251"/>
      <c r="U588" s="251"/>
      <c r="V588" s="251"/>
      <c r="W588" s="251"/>
      <c r="X588" s="251"/>
      <c r="Y588" s="252"/>
      <c r="Z588" s="253"/>
      <c r="AA588" s="253"/>
      <c r="AB588" s="254"/>
      <c r="AC588" s="990"/>
      <c r="AD588" s="990"/>
      <c r="AE588" s="990"/>
      <c r="AF588" s="990"/>
      <c r="AG588" s="990"/>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4">
        <v>25</v>
      </c>
      <c r="B589" s="994">
        <v>1</v>
      </c>
      <c r="C589" s="269"/>
      <c r="D589" s="269"/>
      <c r="E589" s="269"/>
      <c r="F589" s="269"/>
      <c r="G589" s="269"/>
      <c r="H589" s="269"/>
      <c r="I589" s="269"/>
      <c r="J589" s="249"/>
      <c r="K589" s="250"/>
      <c r="L589" s="250"/>
      <c r="M589" s="250"/>
      <c r="N589" s="250"/>
      <c r="O589" s="250"/>
      <c r="P589" s="251"/>
      <c r="Q589" s="251"/>
      <c r="R589" s="251"/>
      <c r="S589" s="251"/>
      <c r="T589" s="251"/>
      <c r="U589" s="251"/>
      <c r="V589" s="251"/>
      <c r="W589" s="251"/>
      <c r="X589" s="251"/>
      <c r="Y589" s="252"/>
      <c r="Z589" s="253"/>
      <c r="AA589" s="253"/>
      <c r="AB589" s="254"/>
      <c r="AC589" s="990"/>
      <c r="AD589" s="990"/>
      <c r="AE589" s="990"/>
      <c r="AF589" s="990"/>
      <c r="AG589" s="990"/>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4">
        <v>26</v>
      </c>
      <c r="B590" s="994">
        <v>1</v>
      </c>
      <c r="C590" s="269"/>
      <c r="D590" s="269"/>
      <c r="E590" s="269"/>
      <c r="F590" s="269"/>
      <c r="G590" s="269"/>
      <c r="H590" s="269"/>
      <c r="I590" s="269"/>
      <c r="J590" s="249"/>
      <c r="K590" s="250"/>
      <c r="L590" s="250"/>
      <c r="M590" s="250"/>
      <c r="N590" s="250"/>
      <c r="O590" s="250"/>
      <c r="P590" s="251"/>
      <c r="Q590" s="251"/>
      <c r="R590" s="251"/>
      <c r="S590" s="251"/>
      <c r="T590" s="251"/>
      <c r="U590" s="251"/>
      <c r="V590" s="251"/>
      <c r="W590" s="251"/>
      <c r="X590" s="251"/>
      <c r="Y590" s="252"/>
      <c r="Z590" s="253"/>
      <c r="AA590" s="253"/>
      <c r="AB590" s="254"/>
      <c r="AC590" s="990"/>
      <c r="AD590" s="990"/>
      <c r="AE590" s="990"/>
      <c r="AF590" s="990"/>
      <c r="AG590" s="990"/>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4">
        <v>27</v>
      </c>
      <c r="B591" s="994">
        <v>1</v>
      </c>
      <c r="C591" s="269"/>
      <c r="D591" s="269"/>
      <c r="E591" s="269"/>
      <c r="F591" s="269"/>
      <c r="G591" s="269"/>
      <c r="H591" s="269"/>
      <c r="I591" s="269"/>
      <c r="J591" s="249"/>
      <c r="K591" s="250"/>
      <c r="L591" s="250"/>
      <c r="M591" s="250"/>
      <c r="N591" s="250"/>
      <c r="O591" s="250"/>
      <c r="P591" s="251"/>
      <c r="Q591" s="251"/>
      <c r="R591" s="251"/>
      <c r="S591" s="251"/>
      <c r="T591" s="251"/>
      <c r="U591" s="251"/>
      <c r="V591" s="251"/>
      <c r="W591" s="251"/>
      <c r="X591" s="251"/>
      <c r="Y591" s="252"/>
      <c r="Z591" s="253"/>
      <c r="AA591" s="253"/>
      <c r="AB591" s="254"/>
      <c r="AC591" s="990"/>
      <c r="AD591" s="990"/>
      <c r="AE591" s="990"/>
      <c r="AF591" s="990"/>
      <c r="AG591" s="990"/>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4">
        <v>28</v>
      </c>
      <c r="B592" s="994">
        <v>1</v>
      </c>
      <c r="C592" s="269"/>
      <c r="D592" s="269"/>
      <c r="E592" s="269"/>
      <c r="F592" s="269"/>
      <c r="G592" s="269"/>
      <c r="H592" s="269"/>
      <c r="I592" s="269"/>
      <c r="J592" s="249"/>
      <c r="K592" s="250"/>
      <c r="L592" s="250"/>
      <c r="M592" s="250"/>
      <c r="N592" s="250"/>
      <c r="O592" s="250"/>
      <c r="P592" s="251"/>
      <c r="Q592" s="251"/>
      <c r="R592" s="251"/>
      <c r="S592" s="251"/>
      <c r="T592" s="251"/>
      <c r="U592" s="251"/>
      <c r="V592" s="251"/>
      <c r="W592" s="251"/>
      <c r="X592" s="251"/>
      <c r="Y592" s="252"/>
      <c r="Z592" s="253"/>
      <c r="AA592" s="253"/>
      <c r="AB592" s="254"/>
      <c r="AC592" s="990"/>
      <c r="AD592" s="990"/>
      <c r="AE592" s="990"/>
      <c r="AF592" s="990"/>
      <c r="AG592" s="990"/>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4">
        <v>29</v>
      </c>
      <c r="B593" s="994">
        <v>1</v>
      </c>
      <c r="C593" s="269"/>
      <c r="D593" s="269"/>
      <c r="E593" s="269"/>
      <c r="F593" s="269"/>
      <c r="G593" s="269"/>
      <c r="H593" s="269"/>
      <c r="I593" s="269"/>
      <c r="J593" s="249"/>
      <c r="K593" s="250"/>
      <c r="L593" s="250"/>
      <c r="M593" s="250"/>
      <c r="N593" s="250"/>
      <c r="O593" s="250"/>
      <c r="P593" s="251"/>
      <c r="Q593" s="251"/>
      <c r="R593" s="251"/>
      <c r="S593" s="251"/>
      <c r="T593" s="251"/>
      <c r="U593" s="251"/>
      <c r="V593" s="251"/>
      <c r="W593" s="251"/>
      <c r="X593" s="251"/>
      <c r="Y593" s="252"/>
      <c r="Z593" s="253"/>
      <c r="AA593" s="253"/>
      <c r="AB593" s="254"/>
      <c r="AC593" s="990"/>
      <c r="AD593" s="990"/>
      <c r="AE593" s="990"/>
      <c r="AF593" s="990"/>
      <c r="AG593" s="990"/>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4">
        <v>30</v>
      </c>
      <c r="B594" s="994">
        <v>1</v>
      </c>
      <c r="C594" s="269"/>
      <c r="D594" s="269"/>
      <c r="E594" s="269"/>
      <c r="F594" s="269"/>
      <c r="G594" s="269"/>
      <c r="H594" s="269"/>
      <c r="I594" s="269"/>
      <c r="J594" s="249"/>
      <c r="K594" s="250"/>
      <c r="L594" s="250"/>
      <c r="M594" s="250"/>
      <c r="N594" s="250"/>
      <c r="O594" s="250"/>
      <c r="P594" s="251"/>
      <c r="Q594" s="251"/>
      <c r="R594" s="251"/>
      <c r="S594" s="251"/>
      <c r="T594" s="251"/>
      <c r="U594" s="251"/>
      <c r="V594" s="251"/>
      <c r="W594" s="251"/>
      <c r="X594" s="251"/>
      <c r="Y594" s="252"/>
      <c r="Z594" s="253"/>
      <c r="AA594" s="253"/>
      <c r="AB594" s="254"/>
      <c r="AC594" s="990"/>
      <c r="AD594" s="990"/>
      <c r="AE594" s="990"/>
      <c r="AF594" s="990"/>
      <c r="AG594" s="990"/>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4"/>
      <c r="B597" s="274"/>
      <c r="C597" s="274" t="s">
        <v>24</v>
      </c>
      <c r="D597" s="274"/>
      <c r="E597" s="274"/>
      <c r="F597" s="274"/>
      <c r="G597" s="274"/>
      <c r="H597" s="274"/>
      <c r="I597" s="274"/>
      <c r="J597" s="992" t="s">
        <v>274</v>
      </c>
      <c r="K597" s="993"/>
      <c r="L597" s="993"/>
      <c r="M597" s="993"/>
      <c r="N597" s="993"/>
      <c r="O597" s="993"/>
      <c r="P597" s="135" t="s">
        <v>25</v>
      </c>
      <c r="Q597" s="135"/>
      <c r="R597" s="135"/>
      <c r="S597" s="135"/>
      <c r="T597" s="135"/>
      <c r="U597" s="135"/>
      <c r="V597" s="135"/>
      <c r="W597" s="135"/>
      <c r="X597" s="135"/>
      <c r="Y597" s="276" t="s">
        <v>319</v>
      </c>
      <c r="Z597" s="277"/>
      <c r="AA597" s="277"/>
      <c r="AB597" s="277"/>
      <c r="AC597" s="992" t="s">
        <v>310</v>
      </c>
      <c r="AD597" s="992"/>
      <c r="AE597" s="992"/>
      <c r="AF597" s="992"/>
      <c r="AG597" s="992"/>
      <c r="AH597" s="276" t="s">
        <v>236</v>
      </c>
      <c r="AI597" s="274"/>
      <c r="AJ597" s="274"/>
      <c r="AK597" s="274"/>
      <c r="AL597" s="274" t="s">
        <v>19</v>
      </c>
      <c r="AM597" s="274"/>
      <c r="AN597" s="274"/>
      <c r="AO597" s="278"/>
      <c r="AP597" s="991" t="s">
        <v>275</v>
      </c>
      <c r="AQ597" s="991"/>
      <c r="AR597" s="991"/>
      <c r="AS597" s="991"/>
      <c r="AT597" s="991"/>
      <c r="AU597" s="991"/>
      <c r="AV597" s="991"/>
      <c r="AW597" s="991"/>
      <c r="AX597" s="991"/>
      <c r="AY597" s="34">
        <f>$AY$595</f>
        <v>0</v>
      </c>
    </row>
    <row r="598" spans="1:51" ht="26.25" customHeight="1" x14ac:dyDescent="0.15">
      <c r="A598" s="994">
        <v>1</v>
      </c>
      <c r="B598" s="994">
        <v>1</v>
      </c>
      <c r="C598" s="269"/>
      <c r="D598" s="269"/>
      <c r="E598" s="269"/>
      <c r="F598" s="269"/>
      <c r="G598" s="269"/>
      <c r="H598" s="269"/>
      <c r="I598" s="269"/>
      <c r="J598" s="249"/>
      <c r="K598" s="250"/>
      <c r="L598" s="250"/>
      <c r="M598" s="250"/>
      <c r="N598" s="250"/>
      <c r="O598" s="250"/>
      <c r="P598" s="251"/>
      <c r="Q598" s="251"/>
      <c r="R598" s="251"/>
      <c r="S598" s="251"/>
      <c r="T598" s="251"/>
      <c r="U598" s="251"/>
      <c r="V598" s="251"/>
      <c r="W598" s="251"/>
      <c r="X598" s="251"/>
      <c r="Y598" s="252"/>
      <c r="Z598" s="253"/>
      <c r="AA598" s="253"/>
      <c r="AB598" s="254"/>
      <c r="AC598" s="990"/>
      <c r="AD598" s="990"/>
      <c r="AE598" s="990"/>
      <c r="AF598" s="990"/>
      <c r="AG598" s="990"/>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4">
        <v>2</v>
      </c>
      <c r="B599" s="994">
        <v>1</v>
      </c>
      <c r="C599" s="269"/>
      <c r="D599" s="269"/>
      <c r="E599" s="269"/>
      <c r="F599" s="269"/>
      <c r="G599" s="269"/>
      <c r="H599" s="269"/>
      <c r="I599" s="269"/>
      <c r="J599" s="249"/>
      <c r="K599" s="250"/>
      <c r="L599" s="250"/>
      <c r="M599" s="250"/>
      <c r="N599" s="250"/>
      <c r="O599" s="250"/>
      <c r="P599" s="251"/>
      <c r="Q599" s="251"/>
      <c r="R599" s="251"/>
      <c r="S599" s="251"/>
      <c r="T599" s="251"/>
      <c r="U599" s="251"/>
      <c r="V599" s="251"/>
      <c r="W599" s="251"/>
      <c r="X599" s="251"/>
      <c r="Y599" s="252"/>
      <c r="Z599" s="253"/>
      <c r="AA599" s="253"/>
      <c r="AB599" s="254"/>
      <c r="AC599" s="990"/>
      <c r="AD599" s="990"/>
      <c r="AE599" s="990"/>
      <c r="AF599" s="990"/>
      <c r="AG599" s="990"/>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4">
        <v>3</v>
      </c>
      <c r="B600" s="994">
        <v>1</v>
      </c>
      <c r="C600" s="269"/>
      <c r="D600" s="269"/>
      <c r="E600" s="269"/>
      <c r="F600" s="269"/>
      <c r="G600" s="269"/>
      <c r="H600" s="269"/>
      <c r="I600" s="269"/>
      <c r="J600" s="249"/>
      <c r="K600" s="250"/>
      <c r="L600" s="250"/>
      <c r="M600" s="250"/>
      <c r="N600" s="250"/>
      <c r="O600" s="250"/>
      <c r="P600" s="251"/>
      <c r="Q600" s="251"/>
      <c r="R600" s="251"/>
      <c r="S600" s="251"/>
      <c r="T600" s="251"/>
      <c r="U600" s="251"/>
      <c r="V600" s="251"/>
      <c r="W600" s="251"/>
      <c r="X600" s="251"/>
      <c r="Y600" s="252"/>
      <c r="Z600" s="253"/>
      <c r="AA600" s="253"/>
      <c r="AB600" s="254"/>
      <c r="AC600" s="990"/>
      <c r="AD600" s="990"/>
      <c r="AE600" s="990"/>
      <c r="AF600" s="990"/>
      <c r="AG600" s="990"/>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4">
        <v>4</v>
      </c>
      <c r="B601" s="994">
        <v>1</v>
      </c>
      <c r="C601" s="269"/>
      <c r="D601" s="269"/>
      <c r="E601" s="269"/>
      <c r="F601" s="269"/>
      <c r="G601" s="269"/>
      <c r="H601" s="269"/>
      <c r="I601" s="269"/>
      <c r="J601" s="249"/>
      <c r="K601" s="250"/>
      <c r="L601" s="250"/>
      <c r="M601" s="250"/>
      <c r="N601" s="250"/>
      <c r="O601" s="250"/>
      <c r="P601" s="251"/>
      <c r="Q601" s="251"/>
      <c r="R601" s="251"/>
      <c r="S601" s="251"/>
      <c r="T601" s="251"/>
      <c r="U601" s="251"/>
      <c r="V601" s="251"/>
      <c r="W601" s="251"/>
      <c r="X601" s="251"/>
      <c r="Y601" s="252"/>
      <c r="Z601" s="253"/>
      <c r="AA601" s="253"/>
      <c r="AB601" s="254"/>
      <c r="AC601" s="990"/>
      <c r="AD601" s="990"/>
      <c r="AE601" s="990"/>
      <c r="AF601" s="990"/>
      <c r="AG601" s="990"/>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4">
        <v>5</v>
      </c>
      <c r="B602" s="994">
        <v>1</v>
      </c>
      <c r="C602" s="269"/>
      <c r="D602" s="269"/>
      <c r="E602" s="269"/>
      <c r="F602" s="269"/>
      <c r="G602" s="269"/>
      <c r="H602" s="269"/>
      <c r="I602" s="269"/>
      <c r="J602" s="249"/>
      <c r="K602" s="250"/>
      <c r="L602" s="250"/>
      <c r="M602" s="250"/>
      <c r="N602" s="250"/>
      <c r="O602" s="250"/>
      <c r="P602" s="251"/>
      <c r="Q602" s="251"/>
      <c r="R602" s="251"/>
      <c r="S602" s="251"/>
      <c r="T602" s="251"/>
      <c r="U602" s="251"/>
      <c r="V602" s="251"/>
      <c r="W602" s="251"/>
      <c r="X602" s="251"/>
      <c r="Y602" s="252"/>
      <c r="Z602" s="253"/>
      <c r="AA602" s="253"/>
      <c r="AB602" s="254"/>
      <c r="AC602" s="990"/>
      <c r="AD602" s="990"/>
      <c r="AE602" s="990"/>
      <c r="AF602" s="990"/>
      <c r="AG602" s="990"/>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4">
        <v>6</v>
      </c>
      <c r="B603" s="994">
        <v>1</v>
      </c>
      <c r="C603" s="269"/>
      <c r="D603" s="269"/>
      <c r="E603" s="269"/>
      <c r="F603" s="269"/>
      <c r="G603" s="269"/>
      <c r="H603" s="269"/>
      <c r="I603" s="269"/>
      <c r="J603" s="249"/>
      <c r="K603" s="250"/>
      <c r="L603" s="250"/>
      <c r="M603" s="250"/>
      <c r="N603" s="250"/>
      <c r="O603" s="250"/>
      <c r="P603" s="251"/>
      <c r="Q603" s="251"/>
      <c r="R603" s="251"/>
      <c r="S603" s="251"/>
      <c r="T603" s="251"/>
      <c r="U603" s="251"/>
      <c r="V603" s="251"/>
      <c r="W603" s="251"/>
      <c r="X603" s="251"/>
      <c r="Y603" s="252"/>
      <c r="Z603" s="253"/>
      <c r="AA603" s="253"/>
      <c r="AB603" s="254"/>
      <c r="AC603" s="990"/>
      <c r="AD603" s="990"/>
      <c r="AE603" s="990"/>
      <c r="AF603" s="990"/>
      <c r="AG603" s="990"/>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4">
        <v>7</v>
      </c>
      <c r="B604" s="994">
        <v>1</v>
      </c>
      <c r="C604" s="269"/>
      <c r="D604" s="269"/>
      <c r="E604" s="269"/>
      <c r="F604" s="269"/>
      <c r="G604" s="269"/>
      <c r="H604" s="269"/>
      <c r="I604" s="269"/>
      <c r="J604" s="249"/>
      <c r="K604" s="250"/>
      <c r="L604" s="250"/>
      <c r="M604" s="250"/>
      <c r="N604" s="250"/>
      <c r="O604" s="250"/>
      <c r="P604" s="251"/>
      <c r="Q604" s="251"/>
      <c r="R604" s="251"/>
      <c r="S604" s="251"/>
      <c r="T604" s="251"/>
      <c r="U604" s="251"/>
      <c r="V604" s="251"/>
      <c r="W604" s="251"/>
      <c r="X604" s="251"/>
      <c r="Y604" s="252"/>
      <c r="Z604" s="253"/>
      <c r="AA604" s="253"/>
      <c r="AB604" s="254"/>
      <c r="AC604" s="990"/>
      <c r="AD604" s="990"/>
      <c r="AE604" s="990"/>
      <c r="AF604" s="990"/>
      <c r="AG604" s="990"/>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4">
        <v>8</v>
      </c>
      <c r="B605" s="994">
        <v>1</v>
      </c>
      <c r="C605" s="269"/>
      <c r="D605" s="269"/>
      <c r="E605" s="269"/>
      <c r="F605" s="269"/>
      <c r="G605" s="269"/>
      <c r="H605" s="269"/>
      <c r="I605" s="269"/>
      <c r="J605" s="249"/>
      <c r="K605" s="250"/>
      <c r="L605" s="250"/>
      <c r="M605" s="250"/>
      <c r="N605" s="250"/>
      <c r="O605" s="250"/>
      <c r="P605" s="251"/>
      <c r="Q605" s="251"/>
      <c r="R605" s="251"/>
      <c r="S605" s="251"/>
      <c r="T605" s="251"/>
      <c r="U605" s="251"/>
      <c r="V605" s="251"/>
      <c r="W605" s="251"/>
      <c r="X605" s="251"/>
      <c r="Y605" s="252"/>
      <c r="Z605" s="253"/>
      <c r="AA605" s="253"/>
      <c r="AB605" s="254"/>
      <c r="AC605" s="990"/>
      <c r="AD605" s="990"/>
      <c r="AE605" s="990"/>
      <c r="AF605" s="990"/>
      <c r="AG605" s="990"/>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4">
        <v>9</v>
      </c>
      <c r="B606" s="994">
        <v>1</v>
      </c>
      <c r="C606" s="269"/>
      <c r="D606" s="269"/>
      <c r="E606" s="269"/>
      <c r="F606" s="269"/>
      <c r="G606" s="269"/>
      <c r="H606" s="269"/>
      <c r="I606" s="269"/>
      <c r="J606" s="249"/>
      <c r="K606" s="250"/>
      <c r="L606" s="250"/>
      <c r="M606" s="250"/>
      <c r="N606" s="250"/>
      <c r="O606" s="250"/>
      <c r="P606" s="251"/>
      <c r="Q606" s="251"/>
      <c r="R606" s="251"/>
      <c r="S606" s="251"/>
      <c r="T606" s="251"/>
      <c r="U606" s="251"/>
      <c r="V606" s="251"/>
      <c r="W606" s="251"/>
      <c r="X606" s="251"/>
      <c r="Y606" s="252"/>
      <c r="Z606" s="253"/>
      <c r="AA606" s="253"/>
      <c r="AB606" s="254"/>
      <c r="AC606" s="990"/>
      <c r="AD606" s="990"/>
      <c r="AE606" s="990"/>
      <c r="AF606" s="990"/>
      <c r="AG606" s="990"/>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4">
        <v>10</v>
      </c>
      <c r="B607" s="994">
        <v>1</v>
      </c>
      <c r="C607" s="269"/>
      <c r="D607" s="269"/>
      <c r="E607" s="269"/>
      <c r="F607" s="269"/>
      <c r="G607" s="269"/>
      <c r="H607" s="269"/>
      <c r="I607" s="269"/>
      <c r="J607" s="249"/>
      <c r="K607" s="250"/>
      <c r="L607" s="250"/>
      <c r="M607" s="250"/>
      <c r="N607" s="250"/>
      <c r="O607" s="250"/>
      <c r="P607" s="251"/>
      <c r="Q607" s="251"/>
      <c r="R607" s="251"/>
      <c r="S607" s="251"/>
      <c r="T607" s="251"/>
      <c r="U607" s="251"/>
      <c r="V607" s="251"/>
      <c r="W607" s="251"/>
      <c r="X607" s="251"/>
      <c r="Y607" s="252"/>
      <c r="Z607" s="253"/>
      <c r="AA607" s="253"/>
      <c r="AB607" s="254"/>
      <c r="AC607" s="990"/>
      <c r="AD607" s="990"/>
      <c r="AE607" s="990"/>
      <c r="AF607" s="990"/>
      <c r="AG607" s="990"/>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4">
        <v>11</v>
      </c>
      <c r="B608" s="994">
        <v>1</v>
      </c>
      <c r="C608" s="269"/>
      <c r="D608" s="269"/>
      <c r="E608" s="269"/>
      <c r="F608" s="269"/>
      <c r="G608" s="269"/>
      <c r="H608" s="269"/>
      <c r="I608" s="269"/>
      <c r="J608" s="249"/>
      <c r="K608" s="250"/>
      <c r="L608" s="250"/>
      <c r="M608" s="250"/>
      <c r="N608" s="250"/>
      <c r="O608" s="250"/>
      <c r="P608" s="251"/>
      <c r="Q608" s="251"/>
      <c r="R608" s="251"/>
      <c r="S608" s="251"/>
      <c r="T608" s="251"/>
      <c r="U608" s="251"/>
      <c r="V608" s="251"/>
      <c r="W608" s="251"/>
      <c r="X608" s="251"/>
      <c r="Y608" s="252"/>
      <c r="Z608" s="253"/>
      <c r="AA608" s="253"/>
      <c r="AB608" s="254"/>
      <c r="AC608" s="990"/>
      <c r="AD608" s="990"/>
      <c r="AE608" s="990"/>
      <c r="AF608" s="990"/>
      <c r="AG608" s="990"/>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4">
        <v>12</v>
      </c>
      <c r="B609" s="994">
        <v>1</v>
      </c>
      <c r="C609" s="269"/>
      <c r="D609" s="269"/>
      <c r="E609" s="269"/>
      <c r="F609" s="269"/>
      <c r="G609" s="269"/>
      <c r="H609" s="269"/>
      <c r="I609" s="269"/>
      <c r="J609" s="249"/>
      <c r="K609" s="250"/>
      <c r="L609" s="250"/>
      <c r="M609" s="250"/>
      <c r="N609" s="250"/>
      <c r="O609" s="250"/>
      <c r="P609" s="251"/>
      <c r="Q609" s="251"/>
      <c r="R609" s="251"/>
      <c r="S609" s="251"/>
      <c r="T609" s="251"/>
      <c r="U609" s="251"/>
      <c r="V609" s="251"/>
      <c r="W609" s="251"/>
      <c r="X609" s="251"/>
      <c r="Y609" s="252"/>
      <c r="Z609" s="253"/>
      <c r="AA609" s="253"/>
      <c r="AB609" s="254"/>
      <c r="AC609" s="990"/>
      <c r="AD609" s="990"/>
      <c r="AE609" s="990"/>
      <c r="AF609" s="990"/>
      <c r="AG609" s="990"/>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4">
        <v>13</v>
      </c>
      <c r="B610" s="994">
        <v>1</v>
      </c>
      <c r="C610" s="269"/>
      <c r="D610" s="269"/>
      <c r="E610" s="269"/>
      <c r="F610" s="269"/>
      <c r="G610" s="269"/>
      <c r="H610" s="269"/>
      <c r="I610" s="269"/>
      <c r="J610" s="249"/>
      <c r="K610" s="250"/>
      <c r="L610" s="250"/>
      <c r="M610" s="250"/>
      <c r="N610" s="250"/>
      <c r="O610" s="250"/>
      <c r="P610" s="251"/>
      <c r="Q610" s="251"/>
      <c r="R610" s="251"/>
      <c r="S610" s="251"/>
      <c r="T610" s="251"/>
      <c r="U610" s="251"/>
      <c r="V610" s="251"/>
      <c r="W610" s="251"/>
      <c r="X610" s="251"/>
      <c r="Y610" s="252"/>
      <c r="Z610" s="253"/>
      <c r="AA610" s="253"/>
      <c r="AB610" s="254"/>
      <c r="AC610" s="990"/>
      <c r="AD610" s="990"/>
      <c r="AE610" s="990"/>
      <c r="AF610" s="990"/>
      <c r="AG610" s="990"/>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4">
        <v>14</v>
      </c>
      <c r="B611" s="994">
        <v>1</v>
      </c>
      <c r="C611" s="269"/>
      <c r="D611" s="269"/>
      <c r="E611" s="269"/>
      <c r="F611" s="269"/>
      <c r="G611" s="269"/>
      <c r="H611" s="269"/>
      <c r="I611" s="269"/>
      <c r="J611" s="249"/>
      <c r="K611" s="250"/>
      <c r="L611" s="250"/>
      <c r="M611" s="250"/>
      <c r="N611" s="250"/>
      <c r="O611" s="250"/>
      <c r="P611" s="251"/>
      <c r="Q611" s="251"/>
      <c r="R611" s="251"/>
      <c r="S611" s="251"/>
      <c r="T611" s="251"/>
      <c r="U611" s="251"/>
      <c r="V611" s="251"/>
      <c r="W611" s="251"/>
      <c r="X611" s="251"/>
      <c r="Y611" s="252"/>
      <c r="Z611" s="253"/>
      <c r="AA611" s="253"/>
      <c r="AB611" s="254"/>
      <c r="AC611" s="990"/>
      <c r="AD611" s="990"/>
      <c r="AE611" s="990"/>
      <c r="AF611" s="990"/>
      <c r="AG611" s="990"/>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4">
        <v>15</v>
      </c>
      <c r="B612" s="994">
        <v>1</v>
      </c>
      <c r="C612" s="269"/>
      <c r="D612" s="269"/>
      <c r="E612" s="269"/>
      <c r="F612" s="269"/>
      <c r="G612" s="269"/>
      <c r="H612" s="269"/>
      <c r="I612" s="269"/>
      <c r="J612" s="249"/>
      <c r="K612" s="250"/>
      <c r="L612" s="250"/>
      <c r="M612" s="250"/>
      <c r="N612" s="250"/>
      <c r="O612" s="250"/>
      <c r="P612" s="251"/>
      <c r="Q612" s="251"/>
      <c r="R612" s="251"/>
      <c r="S612" s="251"/>
      <c r="T612" s="251"/>
      <c r="U612" s="251"/>
      <c r="V612" s="251"/>
      <c r="W612" s="251"/>
      <c r="X612" s="251"/>
      <c r="Y612" s="252"/>
      <c r="Z612" s="253"/>
      <c r="AA612" s="253"/>
      <c r="AB612" s="254"/>
      <c r="AC612" s="990"/>
      <c r="AD612" s="990"/>
      <c r="AE612" s="990"/>
      <c r="AF612" s="990"/>
      <c r="AG612" s="990"/>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4">
        <v>16</v>
      </c>
      <c r="B613" s="994">
        <v>1</v>
      </c>
      <c r="C613" s="269"/>
      <c r="D613" s="269"/>
      <c r="E613" s="269"/>
      <c r="F613" s="269"/>
      <c r="G613" s="269"/>
      <c r="H613" s="269"/>
      <c r="I613" s="269"/>
      <c r="J613" s="249"/>
      <c r="K613" s="250"/>
      <c r="L613" s="250"/>
      <c r="M613" s="250"/>
      <c r="N613" s="250"/>
      <c r="O613" s="250"/>
      <c r="P613" s="251"/>
      <c r="Q613" s="251"/>
      <c r="R613" s="251"/>
      <c r="S613" s="251"/>
      <c r="T613" s="251"/>
      <c r="U613" s="251"/>
      <c r="V613" s="251"/>
      <c r="W613" s="251"/>
      <c r="X613" s="251"/>
      <c r="Y613" s="252"/>
      <c r="Z613" s="253"/>
      <c r="AA613" s="253"/>
      <c r="AB613" s="254"/>
      <c r="AC613" s="990"/>
      <c r="AD613" s="990"/>
      <c r="AE613" s="990"/>
      <c r="AF613" s="990"/>
      <c r="AG613" s="990"/>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4">
        <v>17</v>
      </c>
      <c r="B614" s="994">
        <v>1</v>
      </c>
      <c r="C614" s="269"/>
      <c r="D614" s="269"/>
      <c r="E614" s="269"/>
      <c r="F614" s="269"/>
      <c r="G614" s="269"/>
      <c r="H614" s="269"/>
      <c r="I614" s="269"/>
      <c r="J614" s="249"/>
      <c r="K614" s="250"/>
      <c r="L614" s="250"/>
      <c r="M614" s="250"/>
      <c r="N614" s="250"/>
      <c r="O614" s="250"/>
      <c r="P614" s="251"/>
      <c r="Q614" s="251"/>
      <c r="R614" s="251"/>
      <c r="S614" s="251"/>
      <c r="T614" s="251"/>
      <c r="U614" s="251"/>
      <c r="V614" s="251"/>
      <c r="W614" s="251"/>
      <c r="X614" s="251"/>
      <c r="Y614" s="252"/>
      <c r="Z614" s="253"/>
      <c r="AA614" s="253"/>
      <c r="AB614" s="254"/>
      <c r="AC614" s="990"/>
      <c r="AD614" s="990"/>
      <c r="AE614" s="990"/>
      <c r="AF614" s="990"/>
      <c r="AG614" s="990"/>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4">
        <v>18</v>
      </c>
      <c r="B615" s="994">
        <v>1</v>
      </c>
      <c r="C615" s="269"/>
      <c r="D615" s="269"/>
      <c r="E615" s="269"/>
      <c r="F615" s="269"/>
      <c r="G615" s="269"/>
      <c r="H615" s="269"/>
      <c r="I615" s="269"/>
      <c r="J615" s="249"/>
      <c r="K615" s="250"/>
      <c r="L615" s="250"/>
      <c r="M615" s="250"/>
      <c r="N615" s="250"/>
      <c r="O615" s="250"/>
      <c r="P615" s="251"/>
      <c r="Q615" s="251"/>
      <c r="R615" s="251"/>
      <c r="S615" s="251"/>
      <c r="T615" s="251"/>
      <c r="U615" s="251"/>
      <c r="V615" s="251"/>
      <c r="W615" s="251"/>
      <c r="X615" s="251"/>
      <c r="Y615" s="252"/>
      <c r="Z615" s="253"/>
      <c r="AA615" s="253"/>
      <c r="AB615" s="254"/>
      <c r="AC615" s="990"/>
      <c r="AD615" s="990"/>
      <c r="AE615" s="990"/>
      <c r="AF615" s="990"/>
      <c r="AG615" s="990"/>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4">
        <v>19</v>
      </c>
      <c r="B616" s="994">
        <v>1</v>
      </c>
      <c r="C616" s="269"/>
      <c r="D616" s="269"/>
      <c r="E616" s="269"/>
      <c r="F616" s="269"/>
      <c r="G616" s="269"/>
      <c r="H616" s="269"/>
      <c r="I616" s="269"/>
      <c r="J616" s="249"/>
      <c r="K616" s="250"/>
      <c r="L616" s="250"/>
      <c r="M616" s="250"/>
      <c r="N616" s="250"/>
      <c r="O616" s="250"/>
      <c r="P616" s="251"/>
      <c r="Q616" s="251"/>
      <c r="R616" s="251"/>
      <c r="S616" s="251"/>
      <c r="T616" s="251"/>
      <c r="U616" s="251"/>
      <c r="V616" s="251"/>
      <c r="W616" s="251"/>
      <c r="X616" s="251"/>
      <c r="Y616" s="252"/>
      <c r="Z616" s="253"/>
      <c r="AA616" s="253"/>
      <c r="AB616" s="254"/>
      <c r="AC616" s="990"/>
      <c r="AD616" s="990"/>
      <c r="AE616" s="990"/>
      <c r="AF616" s="990"/>
      <c r="AG616" s="990"/>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4">
        <v>20</v>
      </c>
      <c r="B617" s="994">
        <v>1</v>
      </c>
      <c r="C617" s="269"/>
      <c r="D617" s="269"/>
      <c r="E617" s="269"/>
      <c r="F617" s="269"/>
      <c r="G617" s="269"/>
      <c r="H617" s="269"/>
      <c r="I617" s="269"/>
      <c r="J617" s="249"/>
      <c r="K617" s="250"/>
      <c r="L617" s="250"/>
      <c r="M617" s="250"/>
      <c r="N617" s="250"/>
      <c r="O617" s="250"/>
      <c r="P617" s="251"/>
      <c r="Q617" s="251"/>
      <c r="R617" s="251"/>
      <c r="S617" s="251"/>
      <c r="T617" s="251"/>
      <c r="U617" s="251"/>
      <c r="V617" s="251"/>
      <c r="W617" s="251"/>
      <c r="X617" s="251"/>
      <c r="Y617" s="252"/>
      <c r="Z617" s="253"/>
      <c r="AA617" s="253"/>
      <c r="AB617" s="254"/>
      <c r="AC617" s="990"/>
      <c r="AD617" s="990"/>
      <c r="AE617" s="990"/>
      <c r="AF617" s="990"/>
      <c r="AG617" s="990"/>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4">
        <v>21</v>
      </c>
      <c r="B618" s="994">
        <v>1</v>
      </c>
      <c r="C618" s="269"/>
      <c r="D618" s="269"/>
      <c r="E618" s="269"/>
      <c r="F618" s="269"/>
      <c r="G618" s="269"/>
      <c r="H618" s="269"/>
      <c r="I618" s="269"/>
      <c r="J618" s="249"/>
      <c r="K618" s="250"/>
      <c r="L618" s="250"/>
      <c r="M618" s="250"/>
      <c r="N618" s="250"/>
      <c r="O618" s="250"/>
      <c r="P618" s="251"/>
      <c r="Q618" s="251"/>
      <c r="R618" s="251"/>
      <c r="S618" s="251"/>
      <c r="T618" s="251"/>
      <c r="U618" s="251"/>
      <c r="V618" s="251"/>
      <c r="W618" s="251"/>
      <c r="X618" s="251"/>
      <c r="Y618" s="252"/>
      <c r="Z618" s="253"/>
      <c r="AA618" s="253"/>
      <c r="AB618" s="254"/>
      <c r="AC618" s="990"/>
      <c r="AD618" s="990"/>
      <c r="AE618" s="990"/>
      <c r="AF618" s="990"/>
      <c r="AG618" s="990"/>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4">
        <v>22</v>
      </c>
      <c r="B619" s="994">
        <v>1</v>
      </c>
      <c r="C619" s="269"/>
      <c r="D619" s="269"/>
      <c r="E619" s="269"/>
      <c r="F619" s="269"/>
      <c r="G619" s="269"/>
      <c r="H619" s="269"/>
      <c r="I619" s="269"/>
      <c r="J619" s="249"/>
      <c r="K619" s="250"/>
      <c r="L619" s="250"/>
      <c r="M619" s="250"/>
      <c r="N619" s="250"/>
      <c r="O619" s="250"/>
      <c r="P619" s="251"/>
      <c r="Q619" s="251"/>
      <c r="R619" s="251"/>
      <c r="S619" s="251"/>
      <c r="T619" s="251"/>
      <c r="U619" s="251"/>
      <c r="V619" s="251"/>
      <c r="W619" s="251"/>
      <c r="X619" s="251"/>
      <c r="Y619" s="252"/>
      <c r="Z619" s="253"/>
      <c r="AA619" s="253"/>
      <c r="AB619" s="254"/>
      <c r="AC619" s="990"/>
      <c r="AD619" s="990"/>
      <c r="AE619" s="990"/>
      <c r="AF619" s="990"/>
      <c r="AG619" s="990"/>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4">
        <v>23</v>
      </c>
      <c r="B620" s="994">
        <v>1</v>
      </c>
      <c r="C620" s="269"/>
      <c r="D620" s="269"/>
      <c r="E620" s="269"/>
      <c r="F620" s="269"/>
      <c r="G620" s="269"/>
      <c r="H620" s="269"/>
      <c r="I620" s="269"/>
      <c r="J620" s="249"/>
      <c r="K620" s="250"/>
      <c r="L620" s="250"/>
      <c r="M620" s="250"/>
      <c r="N620" s="250"/>
      <c r="O620" s="250"/>
      <c r="P620" s="251"/>
      <c r="Q620" s="251"/>
      <c r="R620" s="251"/>
      <c r="S620" s="251"/>
      <c r="T620" s="251"/>
      <c r="U620" s="251"/>
      <c r="V620" s="251"/>
      <c r="W620" s="251"/>
      <c r="X620" s="251"/>
      <c r="Y620" s="252"/>
      <c r="Z620" s="253"/>
      <c r="AA620" s="253"/>
      <c r="AB620" s="254"/>
      <c r="AC620" s="990"/>
      <c r="AD620" s="990"/>
      <c r="AE620" s="990"/>
      <c r="AF620" s="990"/>
      <c r="AG620" s="990"/>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4">
        <v>24</v>
      </c>
      <c r="B621" s="994">
        <v>1</v>
      </c>
      <c r="C621" s="269"/>
      <c r="D621" s="269"/>
      <c r="E621" s="269"/>
      <c r="F621" s="269"/>
      <c r="G621" s="269"/>
      <c r="H621" s="269"/>
      <c r="I621" s="269"/>
      <c r="J621" s="249"/>
      <c r="K621" s="250"/>
      <c r="L621" s="250"/>
      <c r="M621" s="250"/>
      <c r="N621" s="250"/>
      <c r="O621" s="250"/>
      <c r="P621" s="251"/>
      <c r="Q621" s="251"/>
      <c r="R621" s="251"/>
      <c r="S621" s="251"/>
      <c r="T621" s="251"/>
      <c r="U621" s="251"/>
      <c r="V621" s="251"/>
      <c r="W621" s="251"/>
      <c r="X621" s="251"/>
      <c r="Y621" s="252"/>
      <c r="Z621" s="253"/>
      <c r="AA621" s="253"/>
      <c r="AB621" s="254"/>
      <c r="AC621" s="990"/>
      <c r="AD621" s="990"/>
      <c r="AE621" s="990"/>
      <c r="AF621" s="990"/>
      <c r="AG621" s="990"/>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4">
        <v>25</v>
      </c>
      <c r="B622" s="994">
        <v>1</v>
      </c>
      <c r="C622" s="269"/>
      <c r="D622" s="269"/>
      <c r="E622" s="269"/>
      <c r="F622" s="269"/>
      <c r="G622" s="269"/>
      <c r="H622" s="269"/>
      <c r="I622" s="269"/>
      <c r="J622" s="249"/>
      <c r="K622" s="250"/>
      <c r="L622" s="250"/>
      <c r="M622" s="250"/>
      <c r="N622" s="250"/>
      <c r="O622" s="250"/>
      <c r="P622" s="251"/>
      <c r="Q622" s="251"/>
      <c r="R622" s="251"/>
      <c r="S622" s="251"/>
      <c r="T622" s="251"/>
      <c r="U622" s="251"/>
      <c r="V622" s="251"/>
      <c r="W622" s="251"/>
      <c r="X622" s="251"/>
      <c r="Y622" s="252"/>
      <c r="Z622" s="253"/>
      <c r="AA622" s="253"/>
      <c r="AB622" s="254"/>
      <c r="AC622" s="990"/>
      <c r="AD622" s="990"/>
      <c r="AE622" s="990"/>
      <c r="AF622" s="990"/>
      <c r="AG622" s="990"/>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4">
        <v>26</v>
      </c>
      <c r="B623" s="994">
        <v>1</v>
      </c>
      <c r="C623" s="269"/>
      <c r="D623" s="269"/>
      <c r="E623" s="269"/>
      <c r="F623" s="269"/>
      <c r="G623" s="269"/>
      <c r="H623" s="269"/>
      <c r="I623" s="269"/>
      <c r="J623" s="249"/>
      <c r="K623" s="250"/>
      <c r="L623" s="250"/>
      <c r="M623" s="250"/>
      <c r="N623" s="250"/>
      <c r="O623" s="250"/>
      <c r="P623" s="251"/>
      <c r="Q623" s="251"/>
      <c r="R623" s="251"/>
      <c r="S623" s="251"/>
      <c r="T623" s="251"/>
      <c r="U623" s="251"/>
      <c r="V623" s="251"/>
      <c r="W623" s="251"/>
      <c r="X623" s="251"/>
      <c r="Y623" s="252"/>
      <c r="Z623" s="253"/>
      <c r="AA623" s="253"/>
      <c r="AB623" s="254"/>
      <c r="AC623" s="990"/>
      <c r="AD623" s="990"/>
      <c r="AE623" s="990"/>
      <c r="AF623" s="990"/>
      <c r="AG623" s="990"/>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4">
        <v>27</v>
      </c>
      <c r="B624" s="994">
        <v>1</v>
      </c>
      <c r="C624" s="269"/>
      <c r="D624" s="269"/>
      <c r="E624" s="269"/>
      <c r="F624" s="269"/>
      <c r="G624" s="269"/>
      <c r="H624" s="269"/>
      <c r="I624" s="269"/>
      <c r="J624" s="249"/>
      <c r="K624" s="250"/>
      <c r="L624" s="250"/>
      <c r="M624" s="250"/>
      <c r="N624" s="250"/>
      <c r="O624" s="250"/>
      <c r="P624" s="251"/>
      <c r="Q624" s="251"/>
      <c r="R624" s="251"/>
      <c r="S624" s="251"/>
      <c r="T624" s="251"/>
      <c r="U624" s="251"/>
      <c r="V624" s="251"/>
      <c r="W624" s="251"/>
      <c r="X624" s="251"/>
      <c r="Y624" s="252"/>
      <c r="Z624" s="253"/>
      <c r="AA624" s="253"/>
      <c r="AB624" s="254"/>
      <c r="AC624" s="990"/>
      <c r="AD624" s="990"/>
      <c r="AE624" s="990"/>
      <c r="AF624" s="990"/>
      <c r="AG624" s="990"/>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4">
        <v>28</v>
      </c>
      <c r="B625" s="994">
        <v>1</v>
      </c>
      <c r="C625" s="269"/>
      <c r="D625" s="269"/>
      <c r="E625" s="269"/>
      <c r="F625" s="269"/>
      <c r="G625" s="269"/>
      <c r="H625" s="269"/>
      <c r="I625" s="269"/>
      <c r="J625" s="249"/>
      <c r="K625" s="250"/>
      <c r="L625" s="250"/>
      <c r="M625" s="250"/>
      <c r="N625" s="250"/>
      <c r="O625" s="250"/>
      <c r="P625" s="251"/>
      <c r="Q625" s="251"/>
      <c r="R625" s="251"/>
      <c r="S625" s="251"/>
      <c r="T625" s="251"/>
      <c r="U625" s="251"/>
      <c r="V625" s="251"/>
      <c r="W625" s="251"/>
      <c r="X625" s="251"/>
      <c r="Y625" s="252"/>
      <c r="Z625" s="253"/>
      <c r="AA625" s="253"/>
      <c r="AB625" s="254"/>
      <c r="AC625" s="990"/>
      <c r="AD625" s="990"/>
      <c r="AE625" s="990"/>
      <c r="AF625" s="990"/>
      <c r="AG625" s="990"/>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4">
        <v>29</v>
      </c>
      <c r="B626" s="994">
        <v>1</v>
      </c>
      <c r="C626" s="269"/>
      <c r="D626" s="269"/>
      <c r="E626" s="269"/>
      <c r="F626" s="269"/>
      <c r="G626" s="269"/>
      <c r="H626" s="269"/>
      <c r="I626" s="269"/>
      <c r="J626" s="249"/>
      <c r="K626" s="250"/>
      <c r="L626" s="250"/>
      <c r="M626" s="250"/>
      <c r="N626" s="250"/>
      <c r="O626" s="250"/>
      <c r="P626" s="251"/>
      <c r="Q626" s="251"/>
      <c r="R626" s="251"/>
      <c r="S626" s="251"/>
      <c r="T626" s="251"/>
      <c r="U626" s="251"/>
      <c r="V626" s="251"/>
      <c r="W626" s="251"/>
      <c r="X626" s="251"/>
      <c r="Y626" s="252"/>
      <c r="Z626" s="253"/>
      <c r="AA626" s="253"/>
      <c r="AB626" s="254"/>
      <c r="AC626" s="990"/>
      <c r="AD626" s="990"/>
      <c r="AE626" s="990"/>
      <c r="AF626" s="990"/>
      <c r="AG626" s="990"/>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4">
        <v>30</v>
      </c>
      <c r="B627" s="994">
        <v>1</v>
      </c>
      <c r="C627" s="269"/>
      <c r="D627" s="269"/>
      <c r="E627" s="269"/>
      <c r="F627" s="269"/>
      <c r="G627" s="269"/>
      <c r="H627" s="269"/>
      <c r="I627" s="269"/>
      <c r="J627" s="249"/>
      <c r="K627" s="250"/>
      <c r="L627" s="250"/>
      <c r="M627" s="250"/>
      <c r="N627" s="250"/>
      <c r="O627" s="250"/>
      <c r="P627" s="251"/>
      <c r="Q627" s="251"/>
      <c r="R627" s="251"/>
      <c r="S627" s="251"/>
      <c r="T627" s="251"/>
      <c r="U627" s="251"/>
      <c r="V627" s="251"/>
      <c r="W627" s="251"/>
      <c r="X627" s="251"/>
      <c r="Y627" s="252"/>
      <c r="Z627" s="253"/>
      <c r="AA627" s="253"/>
      <c r="AB627" s="254"/>
      <c r="AC627" s="990"/>
      <c r="AD627" s="990"/>
      <c r="AE627" s="990"/>
      <c r="AF627" s="990"/>
      <c r="AG627" s="990"/>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4"/>
      <c r="B630" s="274"/>
      <c r="C630" s="274" t="s">
        <v>24</v>
      </c>
      <c r="D630" s="274"/>
      <c r="E630" s="274"/>
      <c r="F630" s="274"/>
      <c r="G630" s="274"/>
      <c r="H630" s="274"/>
      <c r="I630" s="274"/>
      <c r="J630" s="992" t="s">
        <v>274</v>
      </c>
      <c r="K630" s="993"/>
      <c r="L630" s="993"/>
      <c r="M630" s="993"/>
      <c r="N630" s="993"/>
      <c r="O630" s="993"/>
      <c r="P630" s="135" t="s">
        <v>25</v>
      </c>
      <c r="Q630" s="135"/>
      <c r="R630" s="135"/>
      <c r="S630" s="135"/>
      <c r="T630" s="135"/>
      <c r="U630" s="135"/>
      <c r="V630" s="135"/>
      <c r="W630" s="135"/>
      <c r="X630" s="135"/>
      <c r="Y630" s="276" t="s">
        <v>319</v>
      </c>
      <c r="Z630" s="277"/>
      <c r="AA630" s="277"/>
      <c r="AB630" s="277"/>
      <c r="AC630" s="992" t="s">
        <v>310</v>
      </c>
      <c r="AD630" s="992"/>
      <c r="AE630" s="992"/>
      <c r="AF630" s="992"/>
      <c r="AG630" s="992"/>
      <c r="AH630" s="276" t="s">
        <v>236</v>
      </c>
      <c r="AI630" s="274"/>
      <c r="AJ630" s="274"/>
      <c r="AK630" s="274"/>
      <c r="AL630" s="274" t="s">
        <v>19</v>
      </c>
      <c r="AM630" s="274"/>
      <c r="AN630" s="274"/>
      <c r="AO630" s="278"/>
      <c r="AP630" s="991" t="s">
        <v>275</v>
      </c>
      <c r="AQ630" s="991"/>
      <c r="AR630" s="991"/>
      <c r="AS630" s="991"/>
      <c r="AT630" s="991"/>
      <c r="AU630" s="991"/>
      <c r="AV630" s="991"/>
      <c r="AW630" s="991"/>
      <c r="AX630" s="991"/>
      <c r="AY630" s="34">
        <f>$AY$628</f>
        <v>0</v>
      </c>
    </row>
    <row r="631" spans="1:51" ht="26.25" customHeight="1" x14ac:dyDescent="0.15">
      <c r="A631" s="994">
        <v>1</v>
      </c>
      <c r="B631" s="994">
        <v>1</v>
      </c>
      <c r="C631" s="269"/>
      <c r="D631" s="269"/>
      <c r="E631" s="269"/>
      <c r="F631" s="269"/>
      <c r="G631" s="269"/>
      <c r="H631" s="269"/>
      <c r="I631" s="269"/>
      <c r="J631" s="249"/>
      <c r="K631" s="250"/>
      <c r="L631" s="250"/>
      <c r="M631" s="250"/>
      <c r="N631" s="250"/>
      <c r="O631" s="250"/>
      <c r="P631" s="251"/>
      <c r="Q631" s="251"/>
      <c r="R631" s="251"/>
      <c r="S631" s="251"/>
      <c r="T631" s="251"/>
      <c r="U631" s="251"/>
      <c r="V631" s="251"/>
      <c r="W631" s="251"/>
      <c r="X631" s="251"/>
      <c r="Y631" s="252"/>
      <c r="Z631" s="253"/>
      <c r="AA631" s="253"/>
      <c r="AB631" s="254"/>
      <c r="AC631" s="990"/>
      <c r="AD631" s="990"/>
      <c r="AE631" s="990"/>
      <c r="AF631" s="990"/>
      <c r="AG631" s="990"/>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4">
        <v>2</v>
      </c>
      <c r="B632" s="994">
        <v>1</v>
      </c>
      <c r="C632" s="269"/>
      <c r="D632" s="269"/>
      <c r="E632" s="269"/>
      <c r="F632" s="269"/>
      <c r="G632" s="269"/>
      <c r="H632" s="269"/>
      <c r="I632" s="269"/>
      <c r="J632" s="249"/>
      <c r="K632" s="250"/>
      <c r="L632" s="250"/>
      <c r="M632" s="250"/>
      <c r="N632" s="250"/>
      <c r="O632" s="250"/>
      <c r="P632" s="251"/>
      <c r="Q632" s="251"/>
      <c r="R632" s="251"/>
      <c r="S632" s="251"/>
      <c r="T632" s="251"/>
      <c r="U632" s="251"/>
      <c r="V632" s="251"/>
      <c r="W632" s="251"/>
      <c r="X632" s="251"/>
      <c r="Y632" s="252"/>
      <c r="Z632" s="253"/>
      <c r="AA632" s="253"/>
      <c r="AB632" s="254"/>
      <c r="AC632" s="990"/>
      <c r="AD632" s="990"/>
      <c r="AE632" s="990"/>
      <c r="AF632" s="990"/>
      <c r="AG632" s="990"/>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4">
        <v>3</v>
      </c>
      <c r="B633" s="994">
        <v>1</v>
      </c>
      <c r="C633" s="269"/>
      <c r="D633" s="269"/>
      <c r="E633" s="269"/>
      <c r="F633" s="269"/>
      <c r="G633" s="269"/>
      <c r="H633" s="269"/>
      <c r="I633" s="269"/>
      <c r="J633" s="249"/>
      <c r="K633" s="250"/>
      <c r="L633" s="250"/>
      <c r="M633" s="250"/>
      <c r="N633" s="250"/>
      <c r="O633" s="250"/>
      <c r="P633" s="251"/>
      <c r="Q633" s="251"/>
      <c r="R633" s="251"/>
      <c r="S633" s="251"/>
      <c r="T633" s="251"/>
      <c r="U633" s="251"/>
      <c r="V633" s="251"/>
      <c r="W633" s="251"/>
      <c r="X633" s="251"/>
      <c r="Y633" s="252"/>
      <c r="Z633" s="253"/>
      <c r="AA633" s="253"/>
      <c r="AB633" s="254"/>
      <c r="AC633" s="990"/>
      <c r="AD633" s="990"/>
      <c r="AE633" s="990"/>
      <c r="AF633" s="990"/>
      <c r="AG633" s="990"/>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4">
        <v>4</v>
      </c>
      <c r="B634" s="994">
        <v>1</v>
      </c>
      <c r="C634" s="269"/>
      <c r="D634" s="269"/>
      <c r="E634" s="269"/>
      <c r="F634" s="269"/>
      <c r="G634" s="269"/>
      <c r="H634" s="269"/>
      <c r="I634" s="269"/>
      <c r="J634" s="249"/>
      <c r="K634" s="250"/>
      <c r="L634" s="250"/>
      <c r="M634" s="250"/>
      <c r="N634" s="250"/>
      <c r="O634" s="250"/>
      <c r="P634" s="251"/>
      <c r="Q634" s="251"/>
      <c r="R634" s="251"/>
      <c r="S634" s="251"/>
      <c r="T634" s="251"/>
      <c r="U634" s="251"/>
      <c r="V634" s="251"/>
      <c r="W634" s="251"/>
      <c r="X634" s="251"/>
      <c r="Y634" s="252"/>
      <c r="Z634" s="253"/>
      <c r="AA634" s="253"/>
      <c r="AB634" s="254"/>
      <c r="AC634" s="990"/>
      <c r="AD634" s="990"/>
      <c r="AE634" s="990"/>
      <c r="AF634" s="990"/>
      <c r="AG634" s="990"/>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4">
        <v>5</v>
      </c>
      <c r="B635" s="994">
        <v>1</v>
      </c>
      <c r="C635" s="269"/>
      <c r="D635" s="269"/>
      <c r="E635" s="269"/>
      <c r="F635" s="269"/>
      <c r="G635" s="269"/>
      <c r="H635" s="269"/>
      <c r="I635" s="269"/>
      <c r="J635" s="249"/>
      <c r="K635" s="250"/>
      <c r="L635" s="250"/>
      <c r="M635" s="250"/>
      <c r="N635" s="250"/>
      <c r="O635" s="250"/>
      <c r="P635" s="251"/>
      <c r="Q635" s="251"/>
      <c r="R635" s="251"/>
      <c r="S635" s="251"/>
      <c r="T635" s="251"/>
      <c r="U635" s="251"/>
      <c r="V635" s="251"/>
      <c r="W635" s="251"/>
      <c r="X635" s="251"/>
      <c r="Y635" s="252"/>
      <c r="Z635" s="253"/>
      <c r="AA635" s="253"/>
      <c r="AB635" s="254"/>
      <c r="AC635" s="990"/>
      <c r="AD635" s="990"/>
      <c r="AE635" s="990"/>
      <c r="AF635" s="990"/>
      <c r="AG635" s="990"/>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4">
        <v>6</v>
      </c>
      <c r="B636" s="994">
        <v>1</v>
      </c>
      <c r="C636" s="269"/>
      <c r="D636" s="269"/>
      <c r="E636" s="269"/>
      <c r="F636" s="269"/>
      <c r="G636" s="269"/>
      <c r="H636" s="269"/>
      <c r="I636" s="269"/>
      <c r="J636" s="249"/>
      <c r="K636" s="250"/>
      <c r="L636" s="250"/>
      <c r="M636" s="250"/>
      <c r="N636" s="250"/>
      <c r="O636" s="250"/>
      <c r="P636" s="251"/>
      <c r="Q636" s="251"/>
      <c r="R636" s="251"/>
      <c r="S636" s="251"/>
      <c r="T636" s="251"/>
      <c r="U636" s="251"/>
      <c r="V636" s="251"/>
      <c r="W636" s="251"/>
      <c r="X636" s="251"/>
      <c r="Y636" s="252"/>
      <c r="Z636" s="253"/>
      <c r="AA636" s="253"/>
      <c r="AB636" s="254"/>
      <c r="AC636" s="990"/>
      <c r="AD636" s="990"/>
      <c r="AE636" s="990"/>
      <c r="AF636" s="990"/>
      <c r="AG636" s="990"/>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4">
        <v>7</v>
      </c>
      <c r="B637" s="994">
        <v>1</v>
      </c>
      <c r="C637" s="269"/>
      <c r="D637" s="269"/>
      <c r="E637" s="269"/>
      <c r="F637" s="269"/>
      <c r="G637" s="269"/>
      <c r="H637" s="269"/>
      <c r="I637" s="269"/>
      <c r="J637" s="249"/>
      <c r="K637" s="250"/>
      <c r="L637" s="250"/>
      <c r="M637" s="250"/>
      <c r="N637" s="250"/>
      <c r="O637" s="250"/>
      <c r="P637" s="251"/>
      <c r="Q637" s="251"/>
      <c r="R637" s="251"/>
      <c r="S637" s="251"/>
      <c r="T637" s="251"/>
      <c r="U637" s="251"/>
      <c r="V637" s="251"/>
      <c r="W637" s="251"/>
      <c r="X637" s="251"/>
      <c r="Y637" s="252"/>
      <c r="Z637" s="253"/>
      <c r="AA637" s="253"/>
      <c r="AB637" s="254"/>
      <c r="AC637" s="990"/>
      <c r="AD637" s="990"/>
      <c r="AE637" s="990"/>
      <c r="AF637" s="990"/>
      <c r="AG637" s="990"/>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4">
        <v>8</v>
      </c>
      <c r="B638" s="994">
        <v>1</v>
      </c>
      <c r="C638" s="269"/>
      <c r="D638" s="269"/>
      <c r="E638" s="269"/>
      <c r="F638" s="269"/>
      <c r="G638" s="269"/>
      <c r="H638" s="269"/>
      <c r="I638" s="269"/>
      <c r="J638" s="249"/>
      <c r="K638" s="250"/>
      <c r="L638" s="250"/>
      <c r="M638" s="250"/>
      <c r="N638" s="250"/>
      <c r="O638" s="250"/>
      <c r="P638" s="251"/>
      <c r="Q638" s="251"/>
      <c r="R638" s="251"/>
      <c r="S638" s="251"/>
      <c r="T638" s="251"/>
      <c r="U638" s="251"/>
      <c r="V638" s="251"/>
      <c r="W638" s="251"/>
      <c r="X638" s="251"/>
      <c r="Y638" s="252"/>
      <c r="Z638" s="253"/>
      <c r="AA638" s="253"/>
      <c r="AB638" s="254"/>
      <c r="AC638" s="990"/>
      <c r="AD638" s="990"/>
      <c r="AE638" s="990"/>
      <c r="AF638" s="990"/>
      <c r="AG638" s="990"/>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4">
        <v>9</v>
      </c>
      <c r="B639" s="994">
        <v>1</v>
      </c>
      <c r="C639" s="269"/>
      <c r="D639" s="269"/>
      <c r="E639" s="269"/>
      <c r="F639" s="269"/>
      <c r="G639" s="269"/>
      <c r="H639" s="269"/>
      <c r="I639" s="269"/>
      <c r="J639" s="249"/>
      <c r="K639" s="250"/>
      <c r="L639" s="250"/>
      <c r="M639" s="250"/>
      <c r="N639" s="250"/>
      <c r="O639" s="250"/>
      <c r="P639" s="251"/>
      <c r="Q639" s="251"/>
      <c r="R639" s="251"/>
      <c r="S639" s="251"/>
      <c r="T639" s="251"/>
      <c r="U639" s="251"/>
      <c r="V639" s="251"/>
      <c r="W639" s="251"/>
      <c r="X639" s="251"/>
      <c r="Y639" s="252"/>
      <c r="Z639" s="253"/>
      <c r="AA639" s="253"/>
      <c r="AB639" s="254"/>
      <c r="AC639" s="990"/>
      <c r="AD639" s="990"/>
      <c r="AE639" s="990"/>
      <c r="AF639" s="990"/>
      <c r="AG639" s="990"/>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4">
        <v>10</v>
      </c>
      <c r="B640" s="994">
        <v>1</v>
      </c>
      <c r="C640" s="269"/>
      <c r="D640" s="269"/>
      <c r="E640" s="269"/>
      <c r="F640" s="269"/>
      <c r="G640" s="269"/>
      <c r="H640" s="269"/>
      <c r="I640" s="269"/>
      <c r="J640" s="249"/>
      <c r="K640" s="250"/>
      <c r="L640" s="250"/>
      <c r="M640" s="250"/>
      <c r="N640" s="250"/>
      <c r="O640" s="250"/>
      <c r="P640" s="251"/>
      <c r="Q640" s="251"/>
      <c r="R640" s="251"/>
      <c r="S640" s="251"/>
      <c r="T640" s="251"/>
      <c r="U640" s="251"/>
      <c r="V640" s="251"/>
      <c r="W640" s="251"/>
      <c r="X640" s="251"/>
      <c r="Y640" s="252"/>
      <c r="Z640" s="253"/>
      <c r="AA640" s="253"/>
      <c r="AB640" s="254"/>
      <c r="AC640" s="990"/>
      <c r="AD640" s="990"/>
      <c r="AE640" s="990"/>
      <c r="AF640" s="990"/>
      <c r="AG640" s="990"/>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4">
        <v>11</v>
      </c>
      <c r="B641" s="994">
        <v>1</v>
      </c>
      <c r="C641" s="269"/>
      <c r="D641" s="269"/>
      <c r="E641" s="269"/>
      <c r="F641" s="269"/>
      <c r="G641" s="269"/>
      <c r="H641" s="269"/>
      <c r="I641" s="269"/>
      <c r="J641" s="249"/>
      <c r="K641" s="250"/>
      <c r="L641" s="250"/>
      <c r="M641" s="250"/>
      <c r="N641" s="250"/>
      <c r="O641" s="250"/>
      <c r="P641" s="251"/>
      <c r="Q641" s="251"/>
      <c r="R641" s="251"/>
      <c r="S641" s="251"/>
      <c r="T641" s="251"/>
      <c r="U641" s="251"/>
      <c r="V641" s="251"/>
      <c r="W641" s="251"/>
      <c r="X641" s="251"/>
      <c r="Y641" s="252"/>
      <c r="Z641" s="253"/>
      <c r="AA641" s="253"/>
      <c r="AB641" s="254"/>
      <c r="AC641" s="990"/>
      <c r="AD641" s="990"/>
      <c r="AE641" s="990"/>
      <c r="AF641" s="990"/>
      <c r="AG641" s="990"/>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4">
        <v>12</v>
      </c>
      <c r="B642" s="994">
        <v>1</v>
      </c>
      <c r="C642" s="269"/>
      <c r="D642" s="269"/>
      <c r="E642" s="269"/>
      <c r="F642" s="269"/>
      <c r="G642" s="269"/>
      <c r="H642" s="269"/>
      <c r="I642" s="269"/>
      <c r="J642" s="249"/>
      <c r="K642" s="250"/>
      <c r="L642" s="250"/>
      <c r="M642" s="250"/>
      <c r="N642" s="250"/>
      <c r="O642" s="250"/>
      <c r="P642" s="251"/>
      <c r="Q642" s="251"/>
      <c r="R642" s="251"/>
      <c r="S642" s="251"/>
      <c r="T642" s="251"/>
      <c r="U642" s="251"/>
      <c r="V642" s="251"/>
      <c r="W642" s="251"/>
      <c r="X642" s="251"/>
      <c r="Y642" s="252"/>
      <c r="Z642" s="253"/>
      <c r="AA642" s="253"/>
      <c r="AB642" s="254"/>
      <c r="AC642" s="990"/>
      <c r="AD642" s="990"/>
      <c r="AE642" s="990"/>
      <c r="AF642" s="990"/>
      <c r="AG642" s="990"/>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4">
        <v>13</v>
      </c>
      <c r="B643" s="994">
        <v>1</v>
      </c>
      <c r="C643" s="269"/>
      <c r="D643" s="269"/>
      <c r="E643" s="269"/>
      <c r="F643" s="269"/>
      <c r="G643" s="269"/>
      <c r="H643" s="269"/>
      <c r="I643" s="269"/>
      <c r="J643" s="249"/>
      <c r="K643" s="250"/>
      <c r="L643" s="250"/>
      <c r="M643" s="250"/>
      <c r="N643" s="250"/>
      <c r="O643" s="250"/>
      <c r="P643" s="251"/>
      <c r="Q643" s="251"/>
      <c r="R643" s="251"/>
      <c r="S643" s="251"/>
      <c r="T643" s="251"/>
      <c r="U643" s="251"/>
      <c r="V643" s="251"/>
      <c r="W643" s="251"/>
      <c r="X643" s="251"/>
      <c r="Y643" s="252"/>
      <c r="Z643" s="253"/>
      <c r="AA643" s="253"/>
      <c r="AB643" s="254"/>
      <c r="AC643" s="990"/>
      <c r="AD643" s="990"/>
      <c r="AE643" s="990"/>
      <c r="AF643" s="990"/>
      <c r="AG643" s="990"/>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4">
        <v>14</v>
      </c>
      <c r="B644" s="994">
        <v>1</v>
      </c>
      <c r="C644" s="269"/>
      <c r="D644" s="269"/>
      <c r="E644" s="269"/>
      <c r="F644" s="269"/>
      <c r="G644" s="269"/>
      <c r="H644" s="269"/>
      <c r="I644" s="269"/>
      <c r="J644" s="249"/>
      <c r="K644" s="250"/>
      <c r="L644" s="250"/>
      <c r="M644" s="250"/>
      <c r="N644" s="250"/>
      <c r="O644" s="250"/>
      <c r="P644" s="251"/>
      <c r="Q644" s="251"/>
      <c r="R644" s="251"/>
      <c r="S644" s="251"/>
      <c r="T644" s="251"/>
      <c r="U644" s="251"/>
      <c r="V644" s="251"/>
      <c r="W644" s="251"/>
      <c r="X644" s="251"/>
      <c r="Y644" s="252"/>
      <c r="Z644" s="253"/>
      <c r="AA644" s="253"/>
      <c r="AB644" s="254"/>
      <c r="AC644" s="990"/>
      <c r="AD644" s="990"/>
      <c r="AE644" s="990"/>
      <c r="AF644" s="990"/>
      <c r="AG644" s="990"/>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4">
        <v>15</v>
      </c>
      <c r="B645" s="994">
        <v>1</v>
      </c>
      <c r="C645" s="269"/>
      <c r="D645" s="269"/>
      <c r="E645" s="269"/>
      <c r="F645" s="269"/>
      <c r="G645" s="269"/>
      <c r="H645" s="269"/>
      <c r="I645" s="269"/>
      <c r="J645" s="249"/>
      <c r="K645" s="250"/>
      <c r="L645" s="250"/>
      <c r="M645" s="250"/>
      <c r="N645" s="250"/>
      <c r="O645" s="250"/>
      <c r="P645" s="251"/>
      <c r="Q645" s="251"/>
      <c r="R645" s="251"/>
      <c r="S645" s="251"/>
      <c r="T645" s="251"/>
      <c r="U645" s="251"/>
      <c r="V645" s="251"/>
      <c r="W645" s="251"/>
      <c r="X645" s="251"/>
      <c r="Y645" s="252"/>
      <c r="Z645" s="253"/>
      <c r="AA645" s="253"/>
      <c r="AB645" s="254"/>
      <c r="AC645" s="990"/>
      <c r="AD645" s="990"/>
      <c r="AE645" s="990"/>
      <c r="AF645" s="990"/>
      <c r="AG645" s="990"/>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4">
        <v>16</v>
      </c>
      <c r="B646" s="994">
        <v>1</v>
      </c>
      <c r="C646" s="269"/>
      <c r="D646" s="269"/>
      <c r="E646" s="269"/>
      <c r="F646" s="269"/>
      <c r="G646" s="269"/>
      <c r="H646" s="269"/>
      <c r="I646" s="269"/>
      <c r="J646" s="249"/>
      <c r="K646" s="250"/>
      <c r="L646" s="250"/>
      <c r="M646" s="250"/>
      <c r="N646" s="250"/>
      <c r="O646" s="250"/>
      <c r="P646" s="251"/>
      <c r="Q646" s="251"/>
      <c r="R646" s="251"/>
      <c r="S646" s="251"/>
      <c r="T646" s="251"/>
      <c r="U646" s="251"/>
      <c r="V646" s="251"/>
      <c r="W646" s="251"/>
      <c r="X646" s="251"/>
      <c r="Y646" s="252"/>
      <c r="Z646" s="253"/>
      <c r="AA646" s="253"/>
      <c r="AB646" s="254"/>
      <c r="AC646" s="990"/>
      <c r="AD646" s="990"/>
      <c r="AE646" s="990"/>
      <c r="AF646" s="990"/>
      <c r="AG646" s="990"/>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4">
        <v>17</v>
      </c>
      <c r="B647" s="994">
        <v>1</v>
      </c>
      <c r="C647" s="270"/>
      <c r="D647" s="269"/>
      <c r="E647" s="269"/>
      <c r="F647" s="269"/>
      <c r="G647" s="269"/>
      <c r="H647" s="269"/>
      <c r="I647" s="269"/>
      <c r="J647" s="249"/>
      <c r="K647" s="250"/>
      <c r="L647" s="250"/>
      <c r="M647" s="250"/>
      <c r="N647" s="250"/>
      <c r="O647" s="250"/>
      <c r="P647" s="251"/>
      <c r="Q647" s="251"/>
      <c r="R647" s="251"/>
      <c r="S647" s="251"/>
      <c r="T647" s="251"/>
      <c r="U647" s="251"/>
      <c r="V647" s="251"/>
      <c r="W647" s="251"/>
      <c r="X647" s="251"/>
      <c r="Y647" s="252"/>
      <c r="Z647" s="253"/>
      <c r="AA647" s="253"/>
      <c r="AB647" s="254"/>
      <c r="AC647" s="990"/>
      <c r="AD647" s="990"/>
      <c r="AE647" s="990"/>
      <c r="AF647" s="990"/>
      <c r="AG647" s="990"/>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4">
        <v>18</v>
      </c>
      <c r="B648" s="994">
        <v>1</v>
      </c>
      <c r="C648" s="269"/>
      <c r="D648" s="269"/>
      <c r="E648" s="269"/>
      <c r="F648" s="269"/>
      <c r="G648" s="269"/>
      <c r="H648" s="269"/>
      <c r="I648" s="269"/>
      <c r="J648" s="249"/>
      <c r="K648" s="250"/>
      <c r="L648" s="250"/>
      <c r="M648" s="250"/>
      <c r="N648" s="250"/>
      <c r="O648" s="250"/>
      <c r="P648" s="251"/>
      <c r="Q648" s="251"/>
      <c r="R648" s="251"/>
      <c r="S648" s="251"/>
      <c r="T648" s="251"/>
      <c r="U648" s="251"/>
      <c r="V648" s="251"/>
      <c r="W648" s="251"/>
      <c r="X648" s="251"/>
      <c r="Y648" s="252"/>
      <c r="Z648" s="253"/>
      <c r="AA648" s="253"/>
      <c r="AB648" s="254"/>
      <c r="AC648" s="990"/>
      <c r="AD648" s="990"/>
      <c r="AE648" s="990"/>
      <c r="AF648" s="990"/>
      <c r="AG648" s="990"/>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4">
        <v>19</v>
      </c>
      <c r="B649" s="994">
        <v>1</v>
      </c>
      <c r="C649" s="269"/>
      <c r="D649" s="269"/>
      <c r="E649" s="269"/>
      <c r="F649" s="269"/>
      <c r="G649" s="269"/>
      <c r="H649" s="269"/>
      <c r="I649" s="269"/>
      <c r="J649" s="249"/>
      <c r="K649" s="250"/>
      <c r="L649" s="250"/>
      <c r="M649" s="250"/>
      <c r="N649" s="250"/>
      <c r="O649" s="250"/>
      <c r="P649" s="251"/>
      <c r="Q649" s="251"/>
      <c r="R649" s="251"/>
      <c r="S649" s="251"/>
      <c r="T649" s="251"/>
      <c r="U649" s="251"/>
      <c r="V649" s="251"/>
      <c r="W649" s="251"/>
      <c r="X649" s="251"/>
      <c r="Y649" s="252"/>
      <c r="Z649" s="253"/>
      <c r="AA649" s="253"/>
      <c r="AB649" s="254"/>
      <c r="AC649" s="990"/>
      <c r="AD649" s="990"/>
      <c r="AE649" s="990"/>
      <c r="AF649" s="990"/>
      <c r="AG649" s="990"/>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4">
        <v>20</v>
      </c>
      <c r="B650" s="994">
        <v>1</v>
      </c>
      <c r="C650" s="269"/>
      <c r="D650" s="269"/>
      <c r="E650" s="269"/>
      <c r="F650" s="269"/>
      <c r="G650" s="269"/>
      <c r="H650" s="269"/>
      <c r="I650" s="269"/>
      <c r="J650" s="249"/>
      <c r="K650" s="250"/>
      <c r="L650" s="250"/>
      <c r="M650" s="250"/>
      <c r="N650" s="250"/>
      <c r="O650" s="250"/>
      <c r="P650" s="251"/>
      <c r="Q650" s="251"/>
      <c r="R650" s="251"/>
      <c r="S650" s="251"/>
      <c r="T650" s="251"/>
      <c r="U650" s="251"/>
      <c r="V650" s="251"/>
      <c r="W650" s="251"/>
      <c r="X650" s="251"/>
      <c r="Y650" s="252"/>
      <c r="Z650" s="253"/>
      <c r="AA650" s="253"/>
      <c r="AB650" s="254"/>
      <c r="AC650" s="990"/>
      <c r="AD650" s="990"/>
      <c r="AE650" s="990"/>
      <c r="AF650" s="990"/>
      <c r="AG650" s="990"/>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4">
        <v>21</v>
      </c>
      <c r="B651" s="994">
        <v>1</v>
      </c>
      <c r="C651" s="269"/>
      <c r="D651" s="269"/>
      <c r="E651" s="269"/>
      <c r="F651" s="269"/>
      <c r="G651" s="269"/>
      <c r="H651" s="269"/>
      <c r="I651" s="269"/>
      <c r="J651" s="249"/>
      <c r="K651" s="250"/>
      <c r="L651" s="250"/>
      <c r="M651" s="250"/>
      <c r="N651" s="250"/>
      <c r="O651" s="250"/>
      <c r="P651" s="251"/>
      <c r="Q651" s="251"/>
      <c r="R651" s="251"/>
      <c r="S651" s="251"/>
      <c r="T651" s="251"/>
      <c r="U651" s="251"/>
      <c r="V651" s="251"/>
      <c r="W651" s="251"/>
      <c r="X651" s="251"/>
      <c r="Y651" s="252"/>
      <c r="Z651" s="253"/>
      <c r="AA651" s="253"/>
      <c r="AB651" s="254"/>
      <c r="AC651" s="990"/>
      <c r="AD651" s="990"/>
      <c r="AE651" s="990"/>
      <c r="AF651" s="990"/>
      <c r="AG651" s="990"/>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4">
        <v>22</v>
      </c>
      <c r="B652" s="994">
        <v>1</v>
      </c>
      <c r="C652" s="269"/>
      <c r="D652" s="269"/>
      <c r="E652" s="269"/>
      <c r="F652" s="269"/>
      <c r="G652" s="269"/>
      <c r="H652" s="269"/>
      <c r="I652" s="269"/>
      <c r="J652" s="249"/>
      <c r="K652" s="250"/>
      <c r="L652" s="250"/>
      <c r="M652" s="250"/>
      <c r="N652" s="250"/>
      <c r="O652" s="250"/>
      <c r="P652" s="251"/>
      <c r="Q652" s="251"/>
      <c r="R652" s="251"/>
      <c r="S652" s="251"/>
      <c r="T652" s="251"/>
      <c r="U652" s="251"/>
      <c r="V652" s="251"/>
      <c r="W652" s="251"/>
      <c r="X652" s="251"/>
      <c r="Y652" s="252"/>
      <c r="Z652" s="253"/>
      <c r="AA652" s="253"/>
      <c r="AB652" s="254"/>
      <c r="AC652" s="990"/>
      <c r="AD652" s="990"/>
      <c r="AE652" s="990"/>
      <c r="AF652" s="990"/>
      <c r="AG652" s="990"/>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4">
        <v>23</v>
      </c>
      <c r="B653" s="994">
        <v>1</v>
      </c>
      <c r="C653" s="269"/>
      <c r="D653" s="269"/>
      <c r="E653" s="269"/>
      <c r="F653" s="269"/>
      <c r="G653" s="269"/>
      <c r="H653" s="269"/>
      <c r="I653" s="269"/>
      <c r="J653" s="249"/>
      <c r="K653" s="250"/>
      <c r="L653" s="250"/>
      <c r="M653" s="250"/>
      <c r="N653" s="250"/>
      <c r="O653" s="250"/>
      <c r="P653" s="251"/>
      <c r="Q653" s="251"/>
      <c r="R653" s="251"/>
      <c r="S653" s="251"/>
      <c r="T653" s="251"/>
      <c r="U653" s="251"/>
      <c r="V653" s="251"/>
      <c r="W653" s="251"/>
      <c r="X653" s="251"/>
      <c r="Y653" s="252"/>
      <c r="Z653" s="253"/>
      <c r="AA653" s="253"/>
      <c r="AB653" s="254"/>
      <c r="AC653" s="990"/>
      <c r="AD653" s="990"/>
      <c r="AE653" s="990"/>
      <c r="AF653" s="990"/>
      <c r="AG653" s="990"/>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4">
        <v>24</v>
      </c>
      <c r="B654" s="994">
        <v>1</v>
      </c>
      <c r="C654" s="269"/>
      <c r="D654" s="269"/>
      <c r="E654" s="269"/>
      <c r="F654" s="269"/>
      <c r="G654" s="269"/>
      <c r="H654" s="269"/>
      <c r="I654" s="269"/>
      <c r="J654" s="249"/>
      <c r="K654" s="250"/>
      <c r="L654" s="250"/>
      <c r="M654" s="250"/>
      <c r="N654" s="250"/>
      <c r="O654" s="250"/>
      <c r="P654" s="251"/>
      <c r="Q654" s="251"/>
      <c r="R654" s="251"/>
      <c r="S654" s="251"/>
      <c r="T654" s="251"/>
      <c r="U654" s="251"/>
      <c r="V654" s="251"/>
      <c r="W654" s="251"/>
      <c r="X654" s="251"/>
      <c r="Y654" s="252"/>
      <c r="Z654" s="253"/>
      <c r="AA654" s="253"/>
      <c r="AB654" s="254"/>
      <c r="AC654" s="990"/>
      <c r="AD654" s="990"/>
      <c r="AE654" s="990"/>
      <c r="AF654" s="990"/>
      <c r="AG654" s="990"/>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4">
        <v>25</v>
      </c>
      <c r="B655" s="994">
        <v>1</v>
      </c>
      <c r="C655" s="269"/>
      <c r="D655" s="269"/>
      <c r="E655" s="269"/>
      <c r="F655" s="269"/>
      <c r="G655" s="269"/>
      <c r="H655" s="269"/>
      <c r="I655" s="269"/>
      <c r="J655" s="249"/>
      <c r="K655" s="250"/>
      <c r="L655" s="250"/>
      <c r="M655" s="250"/>
      <c r="N655" s="250"/>
      <c r="O655" s="250"/>
      <c r="P655" s="251"/>
      <c r="Q655" s="251"/>
      <c r="R655" s="251"/>
      <c r="S655" s="251"/>
      <c r="T655" s="251"/>
      <c r="U655" s="251"/>
      <c r="V655" s="251"/>
      <c r="W655" s="251"/>
      <c r="X655" s="251"/>
      <c r="Y655" s="252"/>
      <c r="Z655" s="253"/>
      <c r="AA655" s="253"/>
      <c r="AB655" s="254"/>
      <c r="AC655" s="990"/>
      <c r="AD655" s="990"/>
      <c r="AE655" s="990"/>
      <c r="AF655" s="990"/>
      <c r="AG655" s="990"/>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4">
        <v>26</v>
      </c>
      <c r="B656" s="994">
        <v>1</v>
      </c>
      <c r="C656" s="269"/>
      <c r="D656" s="269"/>
      <c r="E656" s="269"/>
      <c r="F656" s="269"/>
      <c r="G656" s="269"/>
      <c r="H656" s="269"/>
      <c r="I656" s="269"/>
      <c r="J656" s="249"/>
      <c r="K656" s="250"/>
      <c r="L656" s="250"/>
      <c r="M656" s="250"/>
      <c r="N656" s="250"/>
      <c r="O656" s="250"/>
      <c r="P656" s="251"/>
      <c r="Q656" s="251"/>
      <c r="R656" s="251"/>
      <c r="S656" s="251"/>
      <c r="T656" s="251"/>
      <c r="U656" s="251"/>
      <c r="V656" s="251"/>
      <c r="W656" s="251"/>
      <c r="X656" s="251"/>
      <c r="Y656" s="252"/>
      <c r="Z656" s="253"/>
      <c r="AA656" s="253"/>
      <c r="AB656" s="254"/>
      <c r="AC656" s="990"/>
      <c r="AD656" s="990"/>
      <c r="AE656" s="990"/>
      <c r="AF656" s="990"/>
      <c r="AG656" s="990"/>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4">
        <v>27</v>
      </c>
      <c r="B657" s="994">
        <v>1</v>
      </c>
      <c r="C657" s="269"/>
      <c r="D657" s="269"/>
      <c r="E657" s="269"/>
      <c r="F657" s="269"/>
      <c r="G657" s="269"/>
      <c r="H657" s="269"/>
      <c r="I657" s="269"/>
      <c r="J657" s="249"/>
      <c r="K657" s="250"/>
      <c r="L657" s="250"/>
      <c r="M657" s="250"/>
      <c r="N657" s="250"/>
      <c r="O657" s="250"/>
      <c r="P657" s="251"/>
      <c r="Q657" s="251"/>
      <c r="R657" s="251"/>
      <c r="S657" s="251"/>
      <c r="T657" s="251"/>
      <c r="U657" s="251"/>
      <c r="V657" s="251"/>
      <c r="W657" s="251"/>
      <c r="X657" s="251"/>
      <c r="Y657" s="252"/>
      <c r="Z657" s="253"/>
      <c r="AA657" s="253"/>
      <c r="AB657" s="254"/>
      <c r="AC657" s="990"/>
      <c r="AD657" s="990"/>
      <c r="AE657" s="990"/>
      <c r="AF657" s="990"/>
      <c r="AG657" s="990"/>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4">
        <v>28</v>
      </c>
      <c r="B658" s="994">
        <v>1</v>
      </c>
      <c r="C658" s="269"/>
      <c r="D658" s="269"/>
      <c r="E658" s="269"/>
      <c r="F658" s="269"/>
      <c r="G658" s="269"/>
      <c r="H658" s="269"/>
      <c r="I658" s="269"/>
      <c r="J658" s="249"/>
      <c r="K658" s="250"/>
      <c r="L658" s="250"/>
      <c r="M658" s="250"/>
      <c r="N658" s="250"/>
      <c r="O658" s="250"/>
      <c r="P658" s="251"/>
      <c r="Q658" s="251"/>
      <c r="R658" s="251"/>
      <c r="S658" s="251"/>
      <c r="T658" s="251"/>
      <c r="U658" s="251"/>
      <c r="V658" s="251"/>
      <c r="W658" s="251"/>
      <c r="X658" s="251"/>
      <c r="Y658" s="252"/>
      <c r="Z658" s="253"/>
      <c r="AA658" s="253"/>
      <c r="AB658" s="254"/>
      <c r="AC658" s="990"/>
      <c r="AD658" s="990"/>
      <c r="AE658" s="990"/>
      <c r="AF658" s="990"/>
      <c r="AG658" s="990"/>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4">
        <v>29</v>
      </c>
      <c r="B659" s="994">
        <v>1</v>
      </c>
      <c r="C659" s="269"/>
      <c r="D659" s="269"/>
      <c r="E659" s="269"/>
      <c r="F659" s="269"/>
      <c r="G659" s="269"/>
      <c r="H659" s="269"/>
      <c r="I659" s="269"/>
      <c r="J659" s="249"/>
      <c r="K659" s="250"/>
      <c r="L659" s="250"/>
      <c r="M659" s="250"/>
      <c r="N659" s="250"/>
      <c r="O659" s="250"/>
      <c r="P659" s="251"/>
      <c r="Q659" s="251"/>
      <c r="R659" s="251"/>
      <c r="S659" s="251"/>
      <c r="T659" s="251"/>
      <c r="U659" s="251"/>
      <c r="V659" s="251"/>
      <c r="W659" s="251"/>
      <c r="X659" s="251"/>
      <c r="Y659" s="252"/>
      <c r="Z659" s="253"/>
      <c r="AA659" s="253"/>
      <c r="AB659" s="254"/>
      <c r="AC659" s="990"/>
      <c r="AD659" s="990"/>
      <c r="AE659" s="990"/>
      <c r="AF659" s="990"/>
      <c r="AG659" s="990"/>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4">
        <v>30</v>
      </c>
      <c r="B660" s="994">
        <v>1</v>
      </c>
      <c r="C660" s="269"/>
      <c r="D660" s="269"/>
      <c r="E660" s="269"/>
      <c r="F660" s="269"/>
      <c r="G660" s="269"/>
      <c r="H660" s="269"/>
      <c r="I660" s="269"/>
      <c r="J660" s="249"/>
      <c r="K660" s="250"/>
      <c r="L660" s="250"/>
      <c r="M660" s="250"/>
      <c r="N660" s="250"/>
      <c r="O660" s="250"/>
      <c r="P660" s="251"/>
      <c r="Q660" s="251"/>
      <c r="R660" s="251"/>
      <c r="S660" s="251"/>
      <c r="T660" s="251"/>
      <c r="U660" s="251"/>
      <c r="V660" s="251"/>
      <c r="W660" s="251"/>
      <c r="X660" s="251"/>
      <c r="Y660" s="252"/>
      <c r="Z660" s="253"/>
      <c r="AA660" s="253"/>
      <c r="AB660" s="254"/>
      <c r="AC660" s="990"/>
      <c r="AD660" s="990"/>
      <c r="AE660" s="990"/>
      <c r="AF660" s="990"/>
      <c r="AG660" s="990"/>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4"/>
      <c r="B663" s="274"/>
      <c r="C663" s="274" t="s">
        <v>24</v>
      </c>
      <c r="D663" s="274"/>
      <c r="E663" s="274"/>
      <c r="F663" s="274"/>
      <c r="G663" s="274"/>
      <c r="H663" s="274"/>
      <c r="I663" s="274"/>
      <c r="J663" s="992" t="s">
        <v>274</v>
      </c>
      <c r="K663" s="993"/>
      <c r="L663" s="993"/>
      <c r="M663" s="993"/>
      <c r="N663" s="993"/>
      <c r="O663" s="993"/>
      <c r="P663" s="135" t="s">
        <v>25</v>
      </c>
      <c r="Q663" s="135"/>
      <c r="R663" s="135"/>
      <c r="S663" s="135"/>
      <c r="T663" s="135"/>
      <c r="U663" s="135"/>
      <c r="V663" s="135"/>
      <c r="W663" s="135"/>
      <c r="X663" s="135"/>
      <c r="Y663" s="276" t="s">
        <v>319</v>
      </c>
      <c r="Z663" s="277"/>
      <c r="AA663" s="277"/>
      <c r="AB663" s="277"/>
      <c r="AC663" s="992" t="s">
        <v>310</v>
      </c>
      <c r="AD663" s="992"/>
      <c r="AE663" s="992"/>
      <c r="AF663" s="992"/>
      <c r="AG663" s="992"/>
      <c r="AH663" s="276" t="s">
        <v>236</v>
      </c>
      <c r="AI663" s="274"/>
      <c r="AJ663" s="274"/>
      <c r="AK663" s="274"/>
      <c r="AL663" s="274" t="s">
        <v>19</v>
      </c>
      <c r="AM663" s="274"/>
      <c r="AN663" s="274"/>
      <c r="AO663" s="278"/>
      <c r="AP663" s="991" t="s">
        <v>275</v>
      </c>
      <c r="AQ663" s="991"/>
      <c r="AR663" s="991"/>
      <c r="AS663" s="991"/>
      <c r="AT663" s="991"/>
      <c r="AU663" s="991"/>
      <c r="AV663" s="991"/>
      <c r="AW663" s="991"/>
      <c r="AX663" s="991"/>
      <c r="AY663" s="34">
        <f>$AY$661</f>
        <v>0</v>
      </c>
    </row>
    <row r="664" spans="1:51" ht="26.25" customHeight="1" x14ac:dyDescent="0.15">
      <c r="A664" s="994">
        <v>1</v>
      </c>
      <c r="B664" s="994">
        <v>1</v>
      </c>
      <c r="C664" s="269"/>
      <c r="D664" s="269"/>
      <c r="E664" s="269"/>
      <c r="F664" s="269"/>
      <c r="G664" s="269"/>
      <c r="H664" s="269"/>
      <c r="I664" s="269"/>
      <c r="J664" s="249"/>
      <c r="K664" s="250"/>
      <c r="L664" s="250"/>
      <c r="M664" s="250"/>
      <c r="N664" s="250"/>
      <c r="O664" s="250"/>
      <c r="P664" s="251"/>
      <c r="Q664" s="251"/>
      <c r="R664" s="251"/>
      <c r="S664" s="251"/>
      <c r="T664" s="251"/>
      <c r="U664" s="251"/>
      <c r="V664" s="251"/>
      <c r="W664" s="251"/>
      <c r="X664" s="251"/>
      <c r="Y664" s="252"/>
      <c r="Z664" s="253"/>
      <c r="AA664" s="253"/>
      <c r="AB664" s="254"/>
      <c r="AC664" s="990"/>
      <c r="AD664" s="990"/>
      <c r="AE664" s="990"/>
      <c r="AF664" s="990"/>
      <c r="AG664" s="990"/>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4">
        <v>2</v>
      </c>
      <c r="B665" s="994">
        <v>1</v>
      </c>
      <c r="C665" s="269"/>
      <c r="D665" s="269"/>
      <c r="E665" s="269"/>
      <c r="F665" s="269"/>
      <c r="G665" s="269"/>
      <c r="H665" s="269"/>
      <c r="I665" s="269"/>
      <c r="J665" s="249"/>
      <c r="K665" s="250"/>
      <c r="L665" s="250"/>
      <c r="M665" s="250"/>
      <c r="N665" s="250"/>
      <c r="O665" s="250"/>
      <c r="P665" s="251"/>
      <c r="Q665" s="251"/>
      <c r="R665" s="251"/>
      <c r="S665" s="251"/>
      <c r="T665" s="251"/>
      <c r="U665" s="251"/>
      <c r="V665" s="251"/>
      <c r="W665" s="251"/>
      <c r="X665" s="251"/>
      <c r="Y665" s="252"/>
      <c r="Z665" s="253"/>
      <c r="AA665" s="253"/>
      <c r="AB665" s="254"/>
      <c r="AC665" s="990"/>
      <c r="AD665" s="990"/>
      <c r="AE665" s="990"/>
      <c r="AF665" s="990"/>
      <c r="AG665" s="990"/>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4">
        <v>3</v>
      </c>
      <c r="B666" s="994">
        <v>1</v>
      </c>
      <c r="C666" s="269"/>
      <c r="D666" s="269"/>
      <c r="E666" s="269"/>
      <c r="F666" s="269"/>
      <c r="G666" s="269"/>
      <c r="H666" s="269"/>
      <c r="I666" s="269"/>
      <c r="J666" s="249"/>
      <c r="K666" s="250"/>
      <c r="L666" s="250"/>
      <c r="M666" s="250"/>
      <c r="N666" s="250"/>
      <c r="O666" s="250"/>
      <c r="P666" s="251"/>
      <c r="Q666" s="251"/>
      <c r="R666" s="251"/>
      <c r="S666" s="251"/>
      <c r="T666" s="251"/>
      <c r="U666" s="251"/>
      <c r="V666" s="251"/>
      <c r="W666" s="251"/>
      <c r="X666" s="251"/>
      <c r="Y666" s="252"/>
      <c r="Z666" s="253"/>
      <c r="AA666" s="253"/>
      <c r="AB666" s="254"/>
      <c r="AC666" s="990"/>
      <c r="AD666" s="990"/>
      <c r="AE666" s="990"/>
      <c r="AF666" s="990"/>
      <c r="AG666" s="990"/>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4">
        <v>4</v>
      </c>
      <c r="B667" s="994">
        <v>1</v>
      </c>
      <c r="C667" s="269"/>
      <c r="D667" s="269"/>
      <c r="E667" s="269"/>
      <c r="F667" s="269"/>
      <c r="G667" s="269"/>
      <c r="H667" s="269"/>
      <c r="I667" s="269"/>
      <c r="J667" s="249"/>
      <c r="K667" s="250"/>
      <c r="L667" s="250"/>
      <c r="M667" s="250"/>
      <c r="N667" s="250"/>
      <c r="O667" s="250"/>
      <c r="P667" s="251"/>
      <c r="Q667" s="251"/>
      <c r="R667" s="251"/>
      <c r="S667" s="251"/>
      <c r="T667" s="251"/>
      <c r="U667" s="251"/>
      <c r="V667" s="251"/>
      <c r="W667" s="251"/>
      <c r="X667" s="251"/>
      <c r="Y667" s="252"/>
      <c r="Z667" s="253"/>
      <c r="AA667" s="253"/>
      <c r="AB667" s="254"/>
      <c r="AC667" s="990"/>
      <c r="AD667" s="990"/>
      <c r="AE667" s="990"/>
      <c r="AF667" s="990"/>
      <c r="AG667" s="990"/>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4">
        <v>5</v>
      </c>
      <c r="B668" s="994">
        <v>1</v>
      </c>
      <c r="C668" s="269"/>
      <c r="D668" s="269"/>
      <c r="E668" s="269"/>
      <c r="F668" s="269"/>
      <c r="G668" s="269"/>
      <c r="H668" s="269"/>
      <c r="I668" s="269"/>
      <c r="J668" s="249"/>
      <c r="K668" s="250"/>
      <c r="L668" s="250"/>
      <c r="M668" s="250"/>
      <c r="N668" s="250"/>
      <c r="O668" s="250"/>
      <c r="P668" s="251"/>
      <c r="Q668" s="251"/>
      <c r="R668" s="251"/>
      <c r="S668" s="251"/>
      <c r="T668" s="251"/>
      <c r="U668" s="251"/>
      <c r="V668" s="251"/>
      <c r="W668" s="251"/>
      <c r="X668" s="251"/>
      <c r="Y668" s="252"/>
      <c r="Z668" s="253"/>
      <c r="AA668" s="253"/>
      <c r="AB668" s="254"/>
      <c r="AC668" s="990"/>
      <c r="AD668" s="990"/>
      <c r="AE668" s="990"/>
      <c r="AF668" s="990"/>
      <c r="AG668" s="990"/>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4">
        <v>6</v>
      </c>
      <c r="B669" s="994">
        <v>1</v>
      </c>
      <c r="C669" s="269"/>
      <c r="D669" s="269"/>
      <c r="E669" s="269"/>
      <c r="F669" s="269"/>
      <c r="G669" s="269"/>
      <c r="H669" s="269"/>
      <c r="I669" s="269"/>
      <c r="J669" s="249"/>
      <c r="K669" s="250"/>
      <c r="L669" s="250"/>
      <c r="M669" s="250"/>
      <c r="N669" s="250"/>
      <c r="O669" s="250"/>
      <c r="P669" s="251"/>
      <c r="Q669" s="251"/>
      <c r="R669" s="251"/>
      <c r="S669" s="251"/>
      <c r="T669" s="251"/>
      <c r="U669" s="251"/>
      <c r="V669" s="251"/>
      <c r="W669" s="251"/>
      <c r="X669" s="251"/>
      <c r="Y669" s="252"/>
      <c r="Z669" s="253"/>
      <c r="AA669" s="253"/>
      <c r="AB669" s="254"/>
      <c r="AC669" s="990"/>
      <c r="AD669" s="990"/>
      <c r="AE669" s="990"/>
      <c r="AF669" s="990"/>
      <c r="AG669" s="990"/>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4">
        <v>7</v>
      </c>
      <c r="B670" s="994">
        <v>1</v>
      </c>
      <c r="C670" s="269"/>
      <c r="D670" s="269"/>
      <c r="E670" s="269"/>
      <c r="F670" s="269"/>
      <c r="G670" s="269"/>
      <c r="H670" s="269"/>
      <c r="I670" s="269"/>
      <c r="J670" s="249"/>
      <c r="K670" s="250"/>
      <c r="L670" s="250"/>
      <c r="M670" s="250"/>
      <c r="N670" s="250"/>
      <c r="O670" s="250"/>
      <c r="P670" s="251"/>
      <c r="Q670" s="251"/>
      <c r="R670" s="251"/>
      <c r="S670" s="251"/>
      <c r="T670" s="251"/>
      <c r="U670" s="251"/>
      <c r="V670" s="251"/>
      <c r="W670" s="251"/>
      <c r="X670" s="251"/>
      <c r="Y670" s="252"/>
      <c r="Z670" s="253"/>
      <c r="AA670" s="253"/>
      <c r="AB670" s="254"/>
      <c r="AC670" s="990"/>
      <c r="AD670" s="990"/>
      <c r="AE670" s="990"/>
      <c r="AF670" s="990"/>
      <c r="AG670" s="990"/>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4">
        <v>8</v>
      </c>
      <c r="B671" s="994">
        <v>1</v>
      </c>
      <c r="C671" s="269"/>
      <c r="D671" s="269"/>
      <c r="E671" s="269"/>
      <c r="F671" s="269"/>
      <c r="G671" s="269"/>
      <c r="H671" s="269"/>
      <c r="I671" s="269"/>
      <c r="J671" s="249"/>
      <c r="K671" s="250"/>
      <c r="L671" s="250"/>
      <c r="M671" s="250"/>
      <c r="N671" s="250"/>
      <c r="O671" s="250"/>
      <c r="P671" s="251"/>
      <c r="Q671" s="251"/>
      <c r="R671" s="251"/>
      <c r="S671" s="251"/>
      <c r="T671" s="251"/>
      <c r="U671" s="251"/>
      <c r="V671" s="251"/>
      <c r="W671" s="251"/>
      <c r="X671" s="251"/>
      <c r="Y671" s="252"/>
      <c r="Z671" s="253"/>
      <c r="AA671" s="253"/>
      <c r="AB671" s="254"/>
      <c r="AC671" s="990"/>
      <c r="AD671" s="990"/>
      <c r="AE671" s="990"/>
      <c r="AF671" s="990"/>
      <c r="AG671" s="990"/>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4">
        <v>9</v>
      </c>
      <c r="B672" s="994">
        <v>1</v>
      </c>
      <c r="C672" s="269"/>
      <c r="D672" s="269"/>
      <c r="E672" s="269"/>
      <c r="F672" s="269"/>
      <c r="G672" s="269"/>
      <c r="H672" s="269"/>
      <c r="I672" s="269"/>
      <c r="J672" s="249"/>
      <c r="K672" s="250"/>
      <c r="L672" s="250"/>
      <c r="M672" s="250"/>
      <c r="N672" s="250"/>
      <c r="O672" s="250"/>
      <c r="P672" s="251"/>
      <c r="Q672" s="251"/>
      <c r="R672" s="251"/>
      <c r="S672" s="251"/>
      <c r="T672" s="251"/>
      <c r="U672" s="251"/>
      <c r="V672" s="251"/>
      <c r="W672" s="251"/>
      <c r="X672" s="251"/>
      <c r="Y672" s="252"/>
      <c r="Z672" s="253"/>
      <c r="AA672" s="253"/>
      <c r="AB672" s="254"/>
      <c r="AC672" s="990"/>
      <c r="AD672" s="990"/>
      <c r="AE672" s="990"/>
      <c r="AF672" s="990"/>
      <c r="AG672" s="990"/>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4">
        <v>10</v>
      </c>
      <c r="B673" s="994">
        <v>1</v>
      </c>
      <c r="C673" s="269"/>
      <c r="D673" s="269"/>
      <c r="E673" s="269"/>
      <c r="F673" s="269"/>
      <c r="G673" s="269"/>
      <c r="H673" s="269"/>
      <c r="I673" s="269"/>
      <c r="J673" s="249"/>
      <c r="K673" s="250"/>
      <c r="L673" s="250"/>
      <c r="M673" s="250"/>
      <c r="N673" s="250"/>
      <c r="O673" s="250"/>
      <c r="P673" s="251"/>
      <c r="Q673" s="251"/>
      <c r="R673" s="251"/>
      <c r="S673" s="251"/>
      <c r="T673" s="251"/>
      <c r="U673" s="251"/>
      <c r="V673" s="251"/>
      <c r="W673" s="251"/>
      <c r="X673" s="251"/>
      <c r="Y673" s="252"/>
      <c r="Z673" s="253"/>
      <c r="AA673" s="253"/>
      <c r="AB673" s="254"/>
      <c r="AC673" s="990"/>
      <c r="AD673" s="990"/>
      <c r="AE673" s="990"/>
      <c r="AF673" s="990"/>
      <c r="AG673" s="990"/>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4">
        <v>11</v>
      </c>
      <c r="B674" s="994">
        <v>1</v>
      </c>
      <c r="C674" s="269"/>
      <c r="D674" s="269"/>
      <c r="E674" s="269"/>
      <c r="F674" s="269"/>
      <c r="G674" s="269"/>
      <c r="H674" s="269"/>
      <c r="I674" s="269"/>
      <c r="J674" s="249"/>
      <c r="K674" s="250"/>
      <c r="L674" s="250"/>
      <c r="M674" s="250"/>
      <c r="N674" s="250"/>
      <c r="O674" s="250"/>
      <c r="P674" s="251"/>
      <c r="Q674" s="251"/>
      <c r="R674" s="251"/>
      <c r="S674" s="251"/>
      <c r="T674" s="251"/>
      <c r="U674" s="251"/>
      <c r="V674" s="251"/>
      <c r="W674" s="251"/>
      <c r="X674" s="251"/>
      <c r="Y674" s="252"/>
      <c r="Z674" s="253"/>
      <c r="AA674" s="253"/>
      <c r="AB674" s="254"/>
      <c r="AC674" s="990"/>
      <c r="AD674" s="990"/>
      <c r="AE674" s="990"/>
      <c r="AF674" s="990"/>
      <c r="AG674" s="990"/>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4">
        <v>12</v>
      </c>
      <c r="B675" s="994">
        <v>1</v>
      </c>
      <c r="C675" s="269"/>
      <c r="D675" s="269"/>
      <c r="E675" s="269"/>
      <c r="F675" s="269"/>
      <c r="G675" s="269"/>
      <c r="H675" s="269"/>
      <c r="I675" s="269"/>
      <c r="J675" s="249"/>
      <c r="K675" s="250"/>
      <c r="L675" s="250"/>
      <c r="M675" s="250"/>
      <c r="N675" s="250"/>
      <c r="O675" s="250"/>
      <c r="P675" s="251"/>
      <c r="Q675" s="251"/>
      <c r="R675" s="251"/>
      <c r="S675" s="251"/>
      <c r="T675" s="251"/>
      <c r="U675" s="251"/>
      <c r="V675" s="251"/>
      <c r="W675" s="251"/>
      <c r="X675" s="251"/>
      <c r="Y675" s="252"/>
      <c r="Z675" s="253"/>
      <c r="AA675" s="253"/>
      <c r="AB675" s="254"/>
      <c r="AC675" s="990"/>
      <c r="AD675" s="990"/>
      <c r="AE675" s="990"/>
      <c r="AF675" s="990"/>
      <c r="AG675" s="990"/>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4">
        <v>13</v>
      </c>
      <c r="B676" s="994">
        <v>1</v>
      </c>
      <c r="C676" s="269"/>
      <c r="D676" s="269"/>
      <c r="E676" s="269"/>
      <c r="F676" s="269"/>
      <c r="G676" s="269"/>
      <c r="H676" s="269"/>
      <c r="I676" s="269"/>
      <c r="J676" s="249"/>
      <c r="K676" s="250"/>
      <c r="L676" s="250"/>
      <c r="M676" s="250"/>
      <c r="N676" s="250"/>
      <c r="O676" s="250"/>
      <c r="P676" s="251"/>
      <c r="Q676" s="251"/>
      <c r="R676" s="251"/>
      <c r="S676" s="251"/>
      <c r="T676" s="251"/>
      <c r="U676" s="251"/>
      <c r="V676" s="251"/>
      <c r="W676" s="251"/>
      <c r="X676" s="251"/>
      <c r="Y676" s="252"/>
      <c r="Z676" s="253"/>
      <c r="AA676" s="253"/>
      <c r="AB676" s="254"/>
      <c r="AC676" s="990"/>
      <c r="AD676" s="990"/>
      <c r="AE676" s="990"/>
      <c r="AF676" s="990"/>
      <c r="AG676" s="990"/>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4">
        <v>14</v>
      </c>
      <c r="B677" s="994">
        <v>1</v>
      </c>
      <c r="C677" s="269"/>
      <c r="D677" s="269"/>
      <c r="E677" s="269"/>
      <c r="F677" s="269"/>
      <c r="G677" s="269"/>
      <c r="H677" s="269"/>
      <c r="I677" s="269"/>
      <c r="J677" s="249"/>
      <c r="K677" s="250"/>
      <c r="L677" s="250"/>
      <c r="M677" s="250"/>
      <c r="N677" s="250"/>
      <c r="O677" s="250"/>
      <c r="P677" s="251"/>
      <c r="Q677" s="251"/>
      <c r="R677" s="251"/>
      <c r="S677" s="251"/>
      <c r="T677" s="251"/>
      <c r="U677" s="251"/>
      <c r="V677" s="251"/>
      <c r="W677" s="251"/>
      <c r="X677" s="251"/>
      <c r="Y677" s="252"/>
      <c r="Z677" s="253"/>
      <c r="AA677" s="253"/>
      <c r="AB677" s="254"/>
      <c r="AC677" s="990"/>
      <c r="AD677" s="990"/>
      <c r="AE677" s="990"/>
      <c r="AF677" s="990"/>
      <c r="AG677" s="990"/>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4">
        <v>15</v>
      </c>
      <c r="B678" s="994">
        <v>1</v>
      </c>
      <c r="C678" s="269"/>
      <c r="D678" s="269"/>
      <c r="E678" s="269"/>
      <c r="F678" s="269"/>
      <c r="G678" s="269"/>
      <c r="H678" s="269"/>
      <c r="I678" s="269"/>
      <c r="J678" s="249"/>
      <c r="K678" s="250"/>
      <c r="L678" s="250"/>
      <c r="M678" s="250"/>
      <c r="N678" s="250"/>
      <c r="O678" s="250"/>
      <c r="P678" s="251"/>
      <c r="Q678" s="251"/>
      <c r="R678" s="251"/>
      <c r="S678" s="251"/>
      <c r="T678" s="251"/>
      <c r="U678" s="251"/>
      <c r="V678" s="251"/>
      <c r="W678" s="251"/>
      <c r="X678" s="251"/>
      <c r="Y678" s="252"/>
      <c r="Z678" s="253"/>
      <c r="AA678" s="253"/>
      <c r="AB678" s="254"/>
      <c r="AC678" s="990"/>
      <c r="AD678" s="990"/>
      <c r="AE678" s="990"/>
      <c r="AF678" s="990"/>
      <c r="AG678" s="990"/>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4">
        <v>16</v>
      </c>
      <c r="B679" s="994">
        <v>1</v>
      </c>
      <c r="C679" s="269"/>
      <c r="D679" s="269"/>
      <c r="E679" s="269"/>
      <c r="F679" s="269"/>
      <c r="G679" s="269"/>
      <c r="H679" s="269"/>
      <c r="I679" s="269"/>
      <c r="J679" s="249"/>
      <c r="K679" s="250"/>
      <c r="L679" s="250"/>
      <c r="M679" s="250"/>
      <c r="N679" s="250"/>
      <c r="O679" s="250"/>
      <c r="P679" s="251"/>
      <c r="Q679" s="251"/>
      <c r="R679" s="251"/>
      <c r="S679" s="251"/>
      <c r="T679" s="251"/>
      <c r="U679" s="251"/>
      <c r="V679" s="251"/>
      <c r="W679" s="251"/>
      <c r="X679" s="251"/>
      <c r="Y679" s="252"/>
      <c r="Z679" s="253"/>
      <c r="AA679" s="253"/>
      <c r="AB679" s="254"/>
      <c r="AC679" s="990"/>
      <c r="AD679" s="990"/>
      <c r="AE679" s="990"/>
      <c r="AF679" s="990"/>
      <c r="AG679" s="990"/>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4">
        <v>17</v>
      </c>
      <c r="B680" s="994">
        <v>1</v>
      </c>
      <c r="C680" s="269"/>
      <c r="D680" s="269"/>
      <c r="E680" s="269"/>
      <c r="F680" s="269"/>
      <c r="G680" s="269"/>
      <c r="H680" s="269"/>
      <c r="I680" s="269"/>
      <c r="J680" s="249"/>
      <c r="K680" s="250"/>
      <c r="L680" s="250"/>
      <c r="M680" s="250"/>
      <c r="N680" s="250"/>
      <c r="O680" s="250"/>
      <c r="P680" s="251"/>
      <c r="Q680" s="251"/>
      <c r="R680" s="251"/>
      <c r="S680" s="251"/>
      <c r="T680" s="251"/>
      <c r="U680" s="251"/>
      <c r="V680" s="251"/>
      <c r="W680" s="251"/>
      <c r="X680" s="251"/>
      <c r="Y680" s="252"/>
      <c r="Z680" s="253"/>
      <c r="AA680" s="253"/>
      <c r="AB680" s="254"/>
      <c r="AC680" s="990"/>
      <c r="AD680" s="990"/>
      <c r="AE680" s="990"/>
      <c r="AF680" s="990"/>
      <c r="AG680" s="990"/>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4">
        <v>18</v>
      </c>
      <c r="B681" s="994">
        <v>1</v>
      </c>
      <c r="C681" s="269"/>
      <c r="D681" s="269"/>
      <c r="E681" s="269"/>
      <c r="F681" s="269"/>
      <c r="G681" s="269"/>
      <c r="H681" s="269"/>
      <c r="I681" s="269"/>
      <c r="J681" s="249"/>
      <c r="K681" s="250"/>
      <c r="L681" s="250"/>
      <c r="M681" s="250"/>
      <c r="N681" s="250"/>
      <c r="O681" s="250"/>
      <c r="P681" s="251"/>
      <c r="Q681" s="251"/>
      <c r="R681" s="251"/>
      <c r="S681" s="251"/>
      <c r="T681" s="251"/>
      <c r="U681" s="251"/>
      <c r="V681" s="251"/>
      <c r="W681" s="251"/>
      <c r="X681" s="251"/>
      <c r="Y681" s="252"/>
      <c r="Z681" s="253"/>
      <c r="AA681" s="253"/>
      <c r="AB681" s="254"/>
      <c r="AC681" s="990"/>
      <c r="AD681" s="990"/>
      <c r="AE681" s="990"/>
      <c r="AF681" s="990"/>
      <c r="AG681" s="990"/>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4">
        <v>19</v>
      </c>
      <c r="B682" s="994">
        <v>1</v>
      </c>
      <c r="C682" s="269"/>
      <c r="D682" s="269"/>
      <c r="E682" s="269"/>
      <c r="F682" s="269"/>
      <c r="G682" s="269"/>
      <c r="H682" s="269"/>
      <c r="I682" s="269"/>
      <c r="J682" s="249"/>
      <c r="K682" s="250"/>
      <c r="L682" s="250"/>
      <c r="M682" s="250"/>
      <c r="N682" s="250"/>
      <c r="O682" s="250"/>
      <c r="P682" s="251"/>
      <c r="Q682" s="251"/>
      <c r="R682" s="251"/>
      <c r="S682" s="251"/>
      <c r="T682" s="251"/>
      <c r="U682" s="251"/>
      <c r="V682" s="251"/>
      <c r="W682" s="251"/>
      <c r="X682" s="251"/>
      <c r="Y682" s="252"/>
      <c r="Z682" s="253"/>
      <c r="AA682" s="253"/>
      <c r="AB682" s="254"/>
      <c r="AC682" s="990"/>
      <c r="AD682" s="990"/>
      <c r="AE682" s="990"/>
      <c r="AF682" s="990"/>
      <c r="AG682" s="990"/>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4">
        <v>20</v>
      </c>
      <c r="B683" s="994">
        <v>1</v>
      </c>
      <c r="C683" s="269"/>
      <c r="D683" s="269"/>
      <c r="E683" s="269"/>
      <c r="F683" s="269"/>
      <c r="G683" s="269"/>
      <c r="H683" s="269"/>
      <c r="I683" s="269"/>
      <c r="J683" s="249"/>
      <c r="K683" s="250"/>
      <c r="L683" s="250"/>
      <c r="M683" s="250"/>
      <c r="N683" s="250"/>
      <c r="O683" s="250"/>
      <c r="P683" s="251"/>
      <c r="Q683" s="251"/>
      <c r="R683" s="251"/>
      <c r="S683" s="251"/>
      <c r="T683" s="251"/>
      <c r="U683" s="251"/>
      <c r="V683" s="251"/>
      <c r="W683" s="251"/>
      <c r="X683" s="251"/>
      <c r="Y683" s="252"/>
      <c r="Z683" s="253"/>
      <c r="AA683" s="253"/>
      <c r="AB683" s="254"/>
      <c r="AC683" s="990"/>
      <c r="AD683" s="990"/>
      <c r="AE683" s="990"/>
      <c r="AF683" s="990"/>
      <c r="AG683" s="990"/>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4">
        <v>21</v>
      </c>
      <c r="B684" s="994">
        <v>1</v>
      </c>
      <c r="C684" s="269"/>
      <c r="D684" s="269"/>
      <c r="E684" s="269"/>
      <c r="F684" s="269"/>
      <c r="G684" s="269"/>
      <c r="H684" s="269"/>
      <c r="I684" s="269"/>
      <c r="J684" s="249"/>
      <c r="K684" s="250"/>
      <c r="L684" s="250"/>
      <c r="M684" s="250"/>
      <c r="N684" s="250"/>
      <c r="O684" s="250"/>
      <c r="P684" s="251"/>
      <c r="Q684" s="251"/>
      <c r="R684" s="251"/>
      <c r="S684" s="251"/>
      <c r="T684" s="251"/>
      <c r="U684" s="251"/>
      <c r="V684" s="251"/>
      <c r="W684" s="251"/>
      <c r="X684" s="251"/>
      <c r="Y684" s="252"/>
      <c r="Z684" s="253"/>
      <c r="AA684" s="253"/>
      <c r="AB684" s="254"/>
      <c r="AC684" s="990"/>
      <c r="AD684" s="990"/>
      <c r="AE684" s="990"/>
      <c r="AF684" s="990"/>
      <c r="AG684" s="990"/>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4">
        <v>22</v>
      </c>
      <c r="B685" s="994">
        <v>1</v>
      </c>
      <c r="C685" s="269"/>
      <c r="D685" s="269"/>
      <c r="E685" s="269"/>
      <c r="F685" s="269"/>
      <c r="G685" s="269"/>
      <c r="H685" s="269"/>
      <c r="I685" s="269"/>
      <c r="J685" s="249"/>
      <c r="K685" s="250"/>
      <c r="L685" s="250"/>
      <c r="M685" s="250"/>
      <c r="N685" s="250"/>
      <c r="O685" s="250"/>
      <c r="P685" s="251"/>
      <c r="Q685" s="251"/>
      <c r="R685" s="251"/>
      <c r="S685" s="251"/>
      <c r="T685" s="251"/>
      <c r="U685" s="251"/>
      <c r="V685" s="251"/>
      <c r="W685" s="251"/>
      <c r="X685" s="251"/>
      <c r="Y685" s="252"/>
      <c r="Z685" s="253"/>
      <c r="AA685" s="253"/>
      <c r="AB685" s="254"/>
      <c r="AC685" s="990"/>
      <c r="AD685" s="990"/>
      <c r="AE685" s="990"/>
      <c r="AF685" s="990"/>
      <c r="AG685" s="990"/>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4">
        <v>23</v>
      </c>
      <c r="B686" s="994">
        <v>1</v>
      </c>
      <c r="C686" s="269"/>
      <c r="D686" s="269"/>
      <c r="E686" s="269"/>
      <c r="F686" s="269"/>
      <c r="G686" s="269"/>
      <c r="H686" s="269"/>
      <c r="I686" s="269"/>
      <c r="J686" s="249"/>
      <c r="K686" s="250"/>
      <c r="L686" s="250"/>
      <c r="M686" s="250"/>
      <c r="N686" s="250"/>
      <c r="O686" s="250"/>
      <c r="P686" s="251"/>
      <c r="Q686" s="251"/>
      <c r="R686" s="251"/>
      <c r="S686" s="251"/>
      <c r="T686" s="251"/>
      <c r="U686" s="251"/>
      <c r="V686" s="251"/>
      <c r="W686" s="251"/>
      <c r="X686" s="251"/>
      <c r="Y686" s="252"/>
      <c r="Z686" s="253"/>
      <c r="AA686" s="253"/>
      <c r="AB686" s="254"/>
      <c r="AC686" s="990"/>
      <c r="AD686" s="990"/>
      <c r="AE686" s="990"/>
      <c r="AF686" s="990"/>
      <c r="AG686" s="990"/>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4">
        <v>24</v>
      </c>
      <c r="B687" s="994">
        <v>1</v>
      </c>
      <c r="C687" s="269"/>
      <c r="D687" s="269"/>
      <c r="E687" s="269"/>
      <c r="F687" s="269"/>
      <c r="G687" s="269"/>
      <c r="H687" s="269"/>
      <c r="I687" s="269"/>
      <c r="J687" s="249"/>
      <c r="K687" s="250"/>
      <c r="L687" s="250"/>
      <c r="M687" s="250"/>
      <c r="N687" s="250"/>
      <c r="O687" s="250"/>
      <c r="P687" s="251"/>
      <c r="Q687" s="251"/>
      <c r="R687" s="251"/>
      <c r="S687" s="251"/>
      <c r="T687" s="251"/>
      <c r="U687" s="251"/>
      <c r="V687" s="251"/>
      <c r="W687" s="251"/>
      <c r="X687" s="251"/>
      <c r="Y687" s="252"/>
      <c r="Z687" s="253"/>
      <c r="AA687" s="253"/>
      <c r="AB687" s="254"/>
      <c r="AC687" s="990"/>
      <c r="AD687" s="990"/>
      <c r="AE687" s="990"/>
      <c r="AF687" s="990"/>
      <c r="AG687" s="990"/>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4">
        <v>25</v>
      </c>
      <c r="B688" s="994">
        <v>1</v>
      </c>
      <c r="C688" s="269"/>
      <c r="D688" s="269"/>
      <c r="E688" s="269"/>
      <c r="F688" s="269"/>
      <c r="G688" s="269"/>
      <c r="H688" s="269"/>
      <c r="I688" s="269"/>
      <c r="J688" s="249"/>
      <c r="K688" s="250"/>
      <c r="L688" s="250"/>
      <c r="M688" s="250"/>
      <c r="N688" s="250"/>
      <c r="O688" s="250"/>
      <c r="P688" s="251"/>
      <c r="Q688" s="251"/>
      <c r="R688" s="251"/>
      <c r="S688" s="251"/>
      <c r="T688" s="251"/>
      <c r="U688" s="251"/>
      <c r="V688" s="251"/>
      <c r="W688" s="251"/>
      <c r="X688" s="251"/>
      <c r="Y688" s="252"/>
      <c r="Z688" s="253"/>
      <c r="AA688" s="253"/>
      <c r="AB688" s="254"/>
      <c r="AC688" s="990"/>
      <c r="AD688" s="990"/>
      <c r="AE688" s="990"/>
      <c r="AF688" s="990"/>
      <c r="AG688" s="990"/>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4">
        <v>26</v>
      </c>
      <c r="B689" s="994">
        <v>1</v>
      </c>
      <c r="C689" s="269"/>
      <c r="D689" s="269"/>
      <c r="E689" s="269"/>
      <c r="F689" s="269"/>
      <c r="G689" s="269"/>
      <c r="H689" s="269"/>
      <c r="I689" s="269"/>
      <c r="J689" s="249"/>
      <c r="K689" s="250"/>
      <c r="L689" s="250"/>
      <c r="M689" s="250"/>
      <c r="N689" s="250"/>
      <c r="O689" s="250"/>
      <c r="P689" s="251"/>
      <c r="Q689" s="251"/>
      <c r="R689" s="251"/>
      <c r="S689" s="251"/>
      <c r="T689" s="251"/>
      <c r="U689" s="251"/>
      <c r="V689" s="251"/>
      <c r="W689" s="251"/>
      <c r="X689" s="251"/>
      <c r="Y689" s="252"/>
      <c r="Z689" s="253"/>
      <c r="AA689" s="253"/>
      <c r="AB689" s="254"/>
      <c r="AC689" s="990"/>
      <c r="AD689" s="990"/>
      <c r="AE689" s="990"/>
      <c r="AF689" s="990"/>
      <c r="AG689" s="990"/>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4">
        <v>27</v>
      </c>
      <c r="B690" s="994">
        <v>1</v>
      </c>
      <c r="C690" s="269"/>
      <c r="D690" s="269"/>
      <c r="E690" s="269"/>
      <c r="F690" s="269"/>
      <c r="G690" s="269"/>
      <c r="H690" s="269"/>
      <c r="I690" s="269"/>
      <c r="J690" s="249"/>
      <c r="K690" s="250"/>
      <c r="L690" s="250"/>
      <c r="M690" s="250"/>
      <c r="N690" s="250"/>
      <c r="O690" s="250"/>
      <c r="P690" s="251"/>
      <c r="Q690" s="251"/>
      <c r="R690" s="251"/>
      <c r="S690" s="251"/>
      <c r="T690" s="251"/>
      <c r="U690" s="251"/>
      <c r="V690" s="251"/>
      <c r="W690" s="251"/>
      <c r="X690" s="251"/>
      <c r="Y690" s="252"/>
      <c r="Z690" s="253"/>
      <c r="AA690" s="253"/>
      <c r="AB690" s="254"/>
      <c r="AC690" s="990"/>
      <c r="AD690" s="990"/>
      <c r="AE690" s="990"/>
      <c r="AF690" s="990"/>
      <c r="AG690" s="990"/>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4">
        <v>28</v>
      </c>
      <c r="B691" s="994">
        <v>1</v>
      </c>
      <c r="C691" s="269"/>
      <c r="D691" s="269"/>
      <c r="E691" s="269"/>
      <c r="F691" s="269"/>
      <c r="G691" s="269"/>
      <c r="H691" s="269"/>
      <c r="I691" s="269"/>
      <c r="J691" s="249"/>
      <c r="K691" s="250"/>
      <c r="L691" s="250"/>
      <c r="M691" s="250"/>
      <c r="N691" s="250"/>
      <c r="O691" s="250"/>
      <c r="P691" s="251"/>
      <c r="Q691" s="251"/>
      <c r="R691" s="251"/>
      <c r="S691" s="251"/>
      <c r="T691" s="251"/>
      <c r="U691" s="251"/>
      <c r="V691" s="251"/>
      <c r="W691" s="251"/>
      <c r="X691" s="251"/>
      <c r="Y691" s="252"/>
      <c r="Z691" s="253"/>
      <c r="AA691" s="253"/>
      <c r="AB691" s="254"/>
      <c r="AC691" s="990"/>
      <c r="AD691" s="990"/>
      <c r="AE691" s="990"/>
      <c r="AF691" s="990"/>
      <c r="AG691" s="990"/>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4">
        <v>29</v>
      </c>
      <c r="B692" s="994">
        <v>1</v>
      </c>
      <c r="C692" s="269"/>
      <c r="D692" s="269"/>
      <c r="E692" s="269"/>
      <c r="F692" s="269"/>
      <c r="G692" s="269"/>
      <c r="H692" s="269"/>
      <c r="I692" s="269"/>
      <c r="J692" s="249"/>
      <c r="K692" s="250"/>
      <c r="L692" s="250"/>
      <c r="M692" s="250"/>
      <c r="N692" s="250"/>
      <c r="O692" s="250"/>
      <c r="P692" s="251"/>
      <c r="Q692" s="251"/>
      <c r="R692" s="251"/>
      <c r="S692" s="251"/>
      <c r="T692" s="251"/>
      <c r="U692" s="251"/>
      <c r="V692" s="251"/>
      <c r="W692" s="251"/>
      <c r="X692" s="251"/>
      <c r="Y692" s="252"/>
      <c r="Z692" s="253"/>
      <c r="AA692" s="253"/>
      <c r="AB692" s="254"/>
      <c r="AC692" s="990"/>
      <c r="AD692" s="990"/>
      <c r="AE692" s="990"/>
      <c r="AF692" s="990"/>
      <c r="AG692" s="990"/>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4">
        <v>30</v>
      </c>
      <c r="B693" s="994">
        <v>1</v>
      </c>
      <c r="C693" s="269"/>
      <c r="D693" s="269"/>
      <c r="E693" s="269"/>
      <c r="F693" s="269"/>
      <c r="G693" s="269"/>
      <c r="H693" s="269"/>
      <c r="I693" s="269"/>
      <c r="J693" s="249"/>
      <c r="K693" s="250"/>
      <c r="L693" s="250"/>
      <c r="M693" s="250"/>
      <c r="N693" s="250"/>
      <c r="O693" s="250"/>
      <c r="P693" s="251"/>
      <c r="Q693" s="251"/>
      <c r="R693" s="251"/>
      <c r="S693" s="251"/>
      <c r="T693" s="251"/>
      <c r="U693" s="251"/>
      <c r="V693" s="251"/>
      <c r="W693" s="251"/>
      <c r="X693" s="251"/>
      <c r="Y693" s="252"/>
      <c r="Z693" s="253"/>
      <c r="AA693" s="253"/>
      <c r="AB693" s="254"/>
      <c r="AC693" s="990"/>
      <c r="AD693" s="990"/>
      <c r="AE693" s="990"/>
      <c r="AF693" s="990"/>
      <c r="AG693" s="990"/>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4"/>
      <c r="B696" s="274"/>
      <c r="C696" s="274" t="s">
        <v>24</v>
      </c>
      <c r="D696" s="274"/>
      <c r="E696" s="274"/>
      <c r="F696" s="274"/>
      <c r="G696" s="274"/>
      <c r="H696" s="274"/>
      <c r="I696" s="274"/>
      <c r="J696" s="992" t="s">
        <v>274</v>
      </c>
      <c r="K696" s="993"/>
      <c r="L696" s="993"/>
      <c r="M696" s="993"/>
      <c r="N696" s="993"/>
      <c r="O696" s="993"/>
      <c r="P696" s="135" t="s">
        <v>25</v>
      </c>
      <c r="Q696" s="135"/>
      <c r="R696" s="135"/>
      <c r="S696" s="135"/>
      <c r="T696" s="135"/>
      <c r="U696" s="135"/>
      <c r="V696" s="135"/>
      <c r="W696" s="135"/>
      <c r="X696" s="135"/>
      <c r="Y696" s="276" t="s">
        <v>319</v>
      </c>
      <c r="Z696" s="277"/>
      <c r="AA696" s="277"/>
      <c r="AB696" s="277"/>
      <c r="AC696" s="992" t="s">
        <v>310</v>
      </c>
      <c r="AD696" s="992"/>
      <c r="AE696" s="992"/>
      <c r="AF696" s="992"/>
      <c r="AG696" s="992"/>
      <c r="AH696" s="276" t="s">
        <v>236</v>
      </c>
      <c r="AI696" s="274"/>
      <c r="AJ696" s="274"/>
      <c r="AK696" s="274"/>
      <c r="AL696" s="274" t="s">
        <v>19</v>
      </c>
      <c r="AM696" s="274"/>
      <c r="AN696" s="274"/>
      <c r="AO696" s="278"/>
      <c r="AP696" s="991" t="s">
        <v>275</v>
      </c>
      <c r="AQ696" s="991"/>
      <c r="AR696" s="991"/>
      <c r="AS696" s="991"/>
      <c r="AT696" s="991"/>
      <c r="AU696" s="991"/>
      <c r="AV696" s="991"/>
      <c r="AW696" s="991"/>
      <c r="AX696" s="991"/>
      <c r="AY696" s="34">
        <f>$AY$694</f>
        <v>0</v>
      </c>
    </row>
    <row r="697" spans="1:51" ht="26.25" customHeight="1" x14ac:dyDescent="0.15">
      <c r="A697" s="994">
        <v>1</v>
      </c>
      <c r="B697" s="994">
        <v>1</v>
      </c>
      <c r="C697" s="269"/>
      <c r="D697" s="269"/>
      <c r="E697" s="269"/>
      <c r="F697" s="269"/>
      <c r="G697" s="269"/>
      <c r="H697" s="269"/>
      <c r="I697" s="269"/>
      <c r="J697" s="249"/>
      <c r="K697" s="250"/>
      <c r="L697" s="250"/>
      <c r="M697" s="250"/>
      <c r="N697" s="250"/>
      <c r="O697" s="250"/>
      <c r="P697" s="251"/>
      <c r="Q697" s="251"/>
      <c r="R697" s="251"/>
      <c r="S697" s="251"/>
      <c r="T697" s="251"/>
      <c r="U697" s="251"/>
      <c r="V697" s="251"/>
      <c r="W697" s="251"/>
      <c r="X697" s="251"/>
      <c r="Y697" s="252"/>
      <c r="Z697" s="253"/>
      <c r="AA697" s="253"/>
      <c r="AB697" s="254"/>
      <c r="AC697" s="990"/>
      <c r="AD697" s="990"/>
      <c r="AE697" s="990"/>
      <c r="AF697" s="990"/>
      <c r="AG697" s="990"/>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4">
        <v>2</v>
      </c>
      <c r="B698" s="994">
        <v>1</v>
      </c>
      <c r="C698" s="269"/>
      <c r="D698" s="269"/>
      <c r="E698" s="269"/>
      <c r="F698" s="269"/>
      <c r="G698" s="269"/>
      <c r="H698" s="269"/>
      <c r="I698" s="269"/>
      <c r="J698" s="249"/>
      <c r="K698" s="250"/>
      <c r="L698" s="250"/>
      <c r="M698" s="250"/>
      <c r="N698" s="250"/>
      <c r="O698" s="250"/>
      <c r="P698" s="251"/>
      <c r="Q698" s="251"/>
      <c r="R698" s="251"/>
      <c r="S698" s="251"/>
      <c r="T698" s="251"/>
      <c r="U698" s="251"/>
      <c r="V698" s="251"/>
      <c r="W698" s="251"/>
      <c r="X698" s="251"/>
      <c r="Y698" s="252"/>
      <c r="Z698" s="253"/>
      <c r="AA698" s="253"/>
      <c r="AB698" s="254"/>
      <c r="AC698" s="990"/>
      <c r="AD698" s="990"/>
      <c r="AE698" s="990"/>
      <c r="AF698" s="990"/>
      <c r="AG698" s="990"/>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4">
        <v>3</v>
      </c>
      <c r="B699" s="994">
        <v>1</v>
      </c>
      <c r="C699" s="269"/>
      <c r="D699" s="269"/>
      <c r="E699" s="269"/>
      <c r="F699" s="269"/>
      <c r="G699" s="269"/>
      <c r="H699" s="269"/>
      <c r="I699" s="269"/>
      <c r="J699" s="249"/>
      <c r="K699" s="250"/>
      <c r="L699" s="250"/>
      <c r="M699" s="250"/>
      <c r="N699" s="250"/>
      <c r="O699" s="250"/>
      <c r="P699" s="251"/>
      <c r="Q699" s="251"/>
      <c r="R699" s="251"/>
      <c r="S699" s="251"/>
      <c r="T699" s="251"/>
      <c r="U699" s="251"/>
      <c r="V699" s="251"/>
      <c r="W699" s="251"/>
      <c r="X699" s="251"/>
      <c r="Y699" s="252"/>
      <c r="Z699" s="253"/>
      <c r="AA699" s="253"/>
      <c r="AB699" s="254"/>
      <c r="AC699" s="990"/>
      <c r="AD699" s="990"/>
      <c r="AE699" s="990"/>
      <c r="AF699" s="990"/>
      <c r="AG699" s="990"/>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4">
        <v>4</v>
      </c>
      <c r="B700" s="994">
        <v>1</v>
      </c>
      <c r="C700" s="269"/>
      <c r="D700" s="269"/>
      <c r="E700" s="269"/>
      <c r="F700" s="269"/>
      <c r="G700" s="269"/>
      <c r="H700" s="269"/>
      <c r="I700" s="269"/>
      <c r="J700" s="249"/>
      <c r="K700" s="250"/>
      <c r="L700" s="250"/>
      <c r="M700" s="250"/>
      <c r="N700" s="250"/>
      <c r="O700" s="250"/>
      <c r="P700" s="251"/>
      <c r="Q700" s="251"/>
      <c r="R700" s="251"/>
      <c r="S700" s="251"/>
      <c r="T700" s="251"/>
      <c r="U700" s="251"/>
      <c r="V700" s="251"/>
      <c r="W700" s="251"/>
      <c r="X700" s="251"/>
      <c r="Y700" s="252"/>
      <c r="Z700" s="253"/>
      <c r="AA700" s="253"/>
      <c r="AB700" s="254"/>
      <c r="AC700" s="990"/>
      <c r="AD700" s="990"/>
      <c r="AE700" s="990"/>
      <c r="AF700" s="990"/>
      <c r="AG700" s="990"/>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4">
        <v>5</v>
      </c>
      <c r="B701" s="994">
        <v>1</v>
      </c>
      <c r="C701" s="269"/>
      <c r="D701" s="269"/>
      <c r="E701" s="269"/>
      <c r="F701" s="269"/>
      <c r="G701" s="269"/>
      <c r="H701" s="269"/>
      <c r="I701" s="269"/>
      <c r="J701" s="249"/>
      <c r="K701" s="250"/>
      <c r="L701" s="250"/>
      <c r="M701" s="250"/>
      <c r="N701" s="250"/>
      <c r="O701" s="250"/>
      <c r="P701" s="251"/>
      <c r="Q701" s="251"/>
      <c r="R701" s="251"/>
      <c r="S701" s="251"/>
      <c r="T701" s="251"/>
      <c r="U701" s="251"/>
      <c r="V701" s="251"/>
      <c r="W701" s="251"/>
      <c r="X701" s="251"/>
      <c r="Y701" s="252"/>
      <c r="Z701" s="253"/>
      <c r="AA701" s="253"/>
      <c r="AB701" s="254"/>
      <c r="AC701" s="990"/>
      <c r="AD701" s="990"/>
      <c r="AE701" s="990"/>
      <c r="AF701" s="990"/>
      <c r="AG701" s="990"/>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4">
        <v>6</v>
      </c>
      <c r="B702" s="994">
        <v>1</v>
      </c>
      <c r="C702" s="269"/>
      <c r="D702" s="269"/>
      <c r="E702" s="269"/>
      <c r="F702" s="269"/>
      <c r="G702" s="269"/>
      <c r="H702" s="269"/>
      <c r="I702" s="269"/>
      <c r="J702" s="249"/>
      <c r="K702" s="250"/>
      <c r="L702" s="250"/>
      <c r="M702" s="250"/>
      <c r="N702" s="250"/>
      <c r="O702" s="250"/>
      <c r="P702" s="251"/>
      <c r="Q702" s="251"/>
      <c r="R702" s="251"/>
      <c r="S702" s="251"/>
      <c r="T702" s="251"/>
      <c r="U702" s="251"/>
      <c r="V702" s="251"/>
      <c r="W702" s="251"/>
      <c r="X702" s="251"/>
      <c r="Y702" s="252"/>
      <c r="Z702" s="253"/>
      <c r="AA702" s="253"/>
      <c r="AB702" s="254"/>
      <c r="AC702" s="990"/>
      <c r="AD702" s="990"/>
      <c r="AE702" s="990"/>
      <c r="AF702" s="990"/>
      <c r="AG702" s="990"/>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4">
        <v>7</v>
      </c>
      <c r="B703" s="994">
        <v>1</v>
      </c>
      <c r="C703" s="269"/>
      <c r="D703" s="269"/>
      <c r="E703" s="269"/>
      <c r="F703" s="269"/>
      <c r="G703" s="269"/>
      <c r="H703" s="269"/>
      <c r="I703" s="269"/>
      <c r="J703" s="249"/>
      <c r="K703" s="250"/>
      <c r="L703" s="250"/>
      <c r="M703" s="250"/>
      <c r="N703" s="250"/>
      <c r="O703" s="250"/>
      <c r="P703" s="251"/>
      <c r="Q703" s="251"/>
      <c r="R703" s="251"/>
      <c r="S703" s="251"/>
      <c r="T703" s="251"/>
      <c r="U703" s="251"/>
      <c r="V703" s="251"/>
      <c r="W703" s="251"/>
      <c r="X703" s="251"/>
      <c r="Y703" s="252"/>
      <c r="Z703" s="253"/>
      <c r="AA703" s="253"/>
      <c r="AB703" s="254"/>
      <c r="AC703" s="990"/>
      <c r="AD703" s="990"/>
      <c r="AE703" s="990"/>
      <c r="AF703" s="990"/>
      <c r="AG703" s="990"/>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4">
        <v>8</v>
      </c>
      <c r="B704" s="994">
        <v>1</v>
      </c>
      <c r="C704" s="269"/>
      <c r="D704" s="269"/>
      <c r="E704" s="269"/>
      <c r="F704" s="269"/>
      <c r="G704" s="269"/>
      <c r="H704" s="269"/>
      <c r="I704" s="269"/>
      <c r="J704" s="249"/>
      <c r="K704" s="250"/>
      <c r="L704" s="250"/>
      <c r="M704" s="250"/>
      <c r="N704" s="250"/>
      <c r="O704" s="250"/>
      <c r="P704" s="251"/>
      <c r="Q704" s="251"/>
      <c r="R704" s="251"/>
      <c r="S704" s="251"/>
      <c r="T704" s="251"/>
      <c r="U704" s="251"/>
      <c r="V704" s="251"/>
      <c r="W704" s="251"/>
      <c r="X704" s="251"/>
      <c r="Y704" s="252"/>
      <c r="Z704" s="253"/>
      <c r="AA704" s="253"/>
      <c r="AB704" s="254"/>
      <c r="AC704" s="990"/>
      <c r="AD704" s="990"/>
      <c r="AE704" s="990"/>
      <c r="AF704" s="990"/>
      <c r="AG704" s="990"/>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4">
        <v>9</v>
      </c>
      <c r="B705" s="994">
        <v>1</v>
      </c>
      <c r="C705" s="269"/>
      <c r="D705" s="269"/>
      <c r="E705" s="269"/>
      <c r="F705" s="269"/>
      <c r="G705" s="269"/>
      <c r="H705" s="269"/>
      <c r="I705" s="269"/>
      <c r="J705" s="249"/>
      <c r="K705" s="250"/>
      <c r="L705" s="250"/>
      <c r="M705" s="250"/>
      <c r="N705" s="250"/>
      <c r="O705" s="250"/>
      <c r="P705" s="251"/>
      <c r="Q705" s="251"/>
      <c r="R705" s="251"/>
      <c r="S705" s="251"/>
      <c r="T705" s="251"/>
      <c r="U705" s="251"/>
      <c r="V705" s="251"/>
      <c r="W705" s="251"/>
      <c r="X705" s="251"/>
      <c r="Y705" s="252"/>
      <c r="Z705" s="253"/>
      <c r="AA705" s="253"/>
      <c r="AB705" s="254"/>
      <c r="AC705" s="990"/>
      <c r="AD705" s="990"/>
      <c r="AE705" s="990"/>
      <c r="AF705" s="990"/>
      <c r="AG705" s="990"/>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4">
        <v>10</v>
      </c>
      <c r="B706" s="994">
        <v>1</v>
      </c>
      <c r="C706" s="269"/>
      <c r="D706" s="269"/>
      <c r="E706" s="269"/>
      <c r="F706" s="269"/>
      <c r="G706" s="269"/>
      <c r="H706" s="269"/>
      <c r="I706" s="269"/>
      <c r="J706" s="249"/>
      <c r="K706" s="250"/>
      <c r="L706" s="250"/>
      <c r="M706" s="250"/>
      <c r="N706" s="250"/>
      <c r="O706" s="250"/>
      <c r="P706" s="251"/>
      <c r="Q706" s="251"/>
      <c r="R706" s="251"/>
      <c r="S706" s="251"/>
      <c r="T706" s="251"/>
      <c r="U706" s="251"/>
      <c r="V706" s="251"/>
      <c r="W706" s="251"/>
      <c r="X706" s="251"/>
      <c r="Y706" s="252"/>
      <c r="Z706" s="253"/>
      <c r="AA706" s="253"/>
      <c r="AB706" s="254"/>
      <c r="AC706" s="990"/>
      <c r="AD706" s="990"/>
      <c r="AE706" s="990"/>
      <c r="AF706" s="990"/>
      <c r="AG706" s="990"/>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4">
        <v>11</v>
      </c>
      <c r="B707" s="994">
        <v>1</v>
      </c>
      <c r="C707" s="269"/>
      <c r="D707" s="269"/>
      <c r="E707" s="269"/>
      <c r="F707" s="269"/>
      <c r="G707" s="269"/>
      <c r="H707" s="269"/>
      <c r="I707" s="269"/>
      <c r="J707" s="249"/>
      <c r="K707" s="250"/>
      <c r="L707" s="250"/>
      <c r="M707" s="250"/>
      <c r="N707" s="250"/>
      <c r="O707" s="250"/>
      <c r="P707" s="251"/>
      <c r="Q707" s="251"/>
      <c r="R707" s="251"/>
      <c r="S707" s="251"/>
      <c r="T707" s="251"/>
      <c r="U707" s="251"/>
      <c r="V707" s="251"/>
      <c r="W707" s="251"/>
      <c r="X707" s="251"/>
      <c r="Y707" s="252"/>
      <c r="Z707" s="253"/>
      <c r="AA707" s="253"/>
      <c r="AB707" s="254"/>
      <c r="AC707" s="990"/>
      <c r="AD707" s="990"/>
      <c r="AE707" s="990"/>
      <c r="AF707" s="990"/>
      <c r="AG707" s="990"/>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4">
        <v>12</v>
      </c>
      <c r="B708" s="994">
        <v>1</v>
      </c>
      <c r="C708" s="269"/>
      <c r="D708" s="269"/>
      <c r="E708" s="269"/>
      <c r="F708" s="269"/>
      <c r="G708" s="269"/>
      <c r="H708" s="269"/>
      <c r="I708" s="269"/>
      <c r="J708" s="249"/>
      <c r="K708" s="250"/>
      <c r="L708" s="250"/>
      <c r="M708" s="250"/>
      <c r="N708" s="250"/>
      <c r="O708" s="250"/>
      <c r="P708" s="251"/>
      <c r="Q708" s="251"/>
      <c r="R708" s="251"/>
      <c r="S708" s="251"/>
      <c r="T708" s="251"/>
      <c r="U708" s="251"/>
      <c r="V708" s="251"/>
      <c r="W708" s="251"/>
      <c r="X708" s="251"/>
      <c r="Y708" s="252"/>
      <c r="Z708" s="253"/>
      <c r="AA708" s="253"/>
      <c r="AB708" s="254"/>
      <c r="AC708" s="990"/>
      <c r="AD708" s="990"/>
      <c r="AE708" s="990"/>
      <c r="AF708" s="990"/>
      <c r="AG708" s="990"/>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4">
        <v>13</v>
      </c>
      <c r="B709" s="994">
        <v>1</v>
      </c>
      <c r="C709" s="269"/>
      <c r="D709" s="269"/>
      <c r="E709" s="269"/>
      <c r="F709" s="269"/>
      <c r="G709" s="269"/>
      <c r="H709" s="269"/>
      <c r="I709" s="269"/>
      <c r="J709" s="249"/>
      <c r="K709" s="250"/>
      <c r="L709" s="250"/>
      <c r="M709" s="250"/>
      <c r="N709" s="250"/>
      <c r="O709" s="250"/>
      <c r="P709" s="251"/>
      <c r="Q709" s="251"/>
      <c r="R709" s="251"/>
      <c r="S709" s="251"/>
      <c r="T709" s="251"/>
      <c r="U709" s="251"/>
      <c r="V709" s="251"/>
      <c r="W709" s="251"/>
      <c r="X709" s="251"/>
      <c r="Y709" s="252"/>
      <c r="Z709" s="253"/>
      <c r="AA709" s="253"/>
      <c r="AB709" s="254"/>
      <c r="AC709" s="990"/>
      <c r="AD709" s="990"/>
      <c r="AE709" s="990"/>
      <c r="AF709" s="990"/>
      <c r="AG709" s="990"/>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4">
        <v>14</v>
      </c>
      <c r="B710" s="994">
        <v>1</v>
      </c>
      <c r="C710" s="269"/>
      <c r="D710" s="269"/>
      <c r="E710" s="269"/>
      <c r="F710" s="269"/>
      <c r="G710" s="269"/>
      <c r="H710" s="269"/>
      <c r="I710" s="269"/>
      <c r="J710" s="249"/>
      <c r="K710" s="250"/>
      <c r="L710" s="250"/>
      <c r="M710" s="250"/>
      <c r="N710" s="250"/>
      <c r="O710" s="250"/>
      <c r="P710" s="251"/>
      <c r="Q710" s="251"/>
      <c r="R710" s="251"/>
      <c r="S710" s="251"/>
      <c r="T710" s="251"/>
      <c r="U710" s="251"/>
      <c r="V710" s="251"/>
      <c r="W710" s="251"/>
      <c r="X710" s="251"/>
      <c r="Y710" s="252"/>
      <c r="Z710" s="253"/>
      <c r="AA710" s="253"/>
      <c r="AB710" s="254"/>
      <c r="AC710" s="990"/>
      <c r="AD710" s="990"/>
      <c r="AE710" s="990"/>
      <c r="AF710" s="990"/>
      <c r="AG710" s="990"/>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4">
        <v>15</v>
      </c>
      <c r="B711" s="994">
        <v>1</v>
      </c>
      <c r="C711" s="269"/>
      <c r="D711" s="269"/>
      <c r="E711" s="269"/>
      <c r="F711" s="269"/>
      <c r="G711" s="269"/>
      <c r="H711" s="269"/>
      <c r="I711" s="269"/>
      <c r="J711" s="249"/>
      <c r="K711" s="250"/>
      <c r="L711" s="250"/>
      <c r="M711" s="250"/>
      <c r="N711" s="250"/>
      <c r="O711" s="250"/>
      <c r="P711" s="251"/>
      <c r="Q711" s="251"/>
      <c r="R711" s="251"/>
      <c r="S711" s="251"/>
      <c r="T711" s="251"/>
      <c r="U711" s="251"/>
      <c r="V711" s="251"/>
      <c r="W711" s="251"/>
      <c r="X711" s="251"/>
      <c r="Y711" s="252"/>
      <c r="Z711" s="253"/>
      <c r="AA711" s="253"/>
      <c r="AB711" s="254"/>
      <c r="AC711" s="990"/>
      <c r="AD711" s="990"/>
      <c r="AE711" s="990"/>
      <c r="AF711" s="990"/>
      <c r="AG711" s="990"/>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4">
        <v>16</v>
      </c>
      <c r="B712" s="994">
        <v>1</v>
      </c>
      <c r="C712" s="269"/>
      <c r="D712" s="269"/>
      <c r="E712" s="269"/>
      <c r="F712" s="269"/>
      <c r="G712" s="269"/>
      <c r="H712" s="269"/>
      <c r="I712" s="269"/>
      <c r="J712" s="249"/>
      <c r="K712" s="250"/>
      <c r="L712" s="250"/>
      <c r="M712" s="250"/>
      <c r="N712" s="250"/>
      <c r="O712" s="250"/>
      <c r="P712" s="251"/>
      <c r="Q712" s="251"/>
      <c r="R712" s="251"/>
      <c r="S712" s="251"/>
      <c r="T712" s="251"/>
      <c r="U712" s="251"/>
      <c r="V712" s="251"/>
      <c r="W712" s="251"/>
      <c r="X712" s="251"/>
      <c r="Y712" s="252"/>
      <c r="Z712" s="253"/>
      <c r="AA712" s="253"/>
      <c r="AB712" s="254"/>
      <c r="AC712" s="990"/>
      <c r="AD712" s="990"/>
      <c r="AE712" s="990"/>
      <c r="AF712" s="990"/>
      <c r="AG712" s="990"/>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4">
        <v>17</v>
      </c>
      <c r="B713" s="994">
        <v>1</v>
      </c>
      <c r="C713" s="269"/>
      <c r="D713" s="269"/>
      <c r="E713" s="269"/>
      <c r="F713" s="269"/>
      <c r="G713" s="269"/>
      <c r="H713" s="269"/>
      <c r="I713" s="269"/>
      <c r="J713" s="249"/>
      <c r="K713" s="250"/>
      <c r="L713" s="250"/>
      <c r="M713" s="250"/>
      <c r="N713" s="250"/>
      <c r="O713" s="250"/>
      <c r="P713" s="251"/>
      <c r="Q713" s="251"/>
      <c r="R713" s="251"/>
      <c r="S713" s="251"/>
      <c r="T713" s="251"/>
      <c r="U713" s="251"/>
      <c r="V713" s="251"/>
      <c r="W713" s="251"/>
      <c r="X713" s="251"/>
      <c r="Y713" s="252"/>
      <c r="Z713" s="253"/>
      <c r="AA713" s="253"/>
      <c r="AB713" s="254"/>
      <c r="AC713" s="990"/>
      <c r="AD713" s="990"/>
      <c r="AE713" s="990"/>
      <c r="AF713" s="990"/>
      <c r="AG713" s="990"/>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4">
        <v>18</v>
      </c>
      <c r="B714" s="994">
        <v>1</v>
      </c>
      <c r="C714" s="269"/>
      <c r="D714" s="269"/>
      <c r="E714" s="269"/>
      <c r="F714" s="269"/>
      <c r="G714" s="269"/>
      <c r="H714" s="269"/>
      <c r="I714" s="269"/>
      <c r="J714" s="249"/>
      <c r="K714" s="250"/>
      <c r="L714" s="250"/>
      <c r="M714" s="250"/>
      <c r="N714" s="250"/>
      <c r="O714" s="250"/>
      <c r="P714" s="251"/>
      <c r="Q714" s="251"/>
      <c r="R714" s="251"/>
      <c r="S714" s="251"/>
      <c r="T714" s="251"/>
      <c r="U714" s="251"/>
      <c r="V714" s="251"/>
      <c r="W714" s="251"/>
      <c r="X714" s="251"/>
      <c r="Y714" s="252"/>
      <c r="Z714" s="253"/>
      <c r="AA714" s="253"/>
      <c r="AB714" s="254"/>
      <c r="AC714" s="990"/>
      <c r="AD714" s="990"/>
      <c r="AE714" s="990"/>
      <c r="AF714" s="990"/>
      <c r="AG714" s="990"/>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4">
        <v>19</v>
      </c>
      <c r="B715" s="994">
        <v>1</v>
      </c>
      <c r="C715" s="269"/>
      <c r="D715" s="269"/>
      <c r="E715" s="269"/>
      <c r="F715" s="269"/>
      <c r="G715" s="269"/>
      <c r="H715" s="269"/>
      <c r="I715" s="269"/>
      <c r="J715" s="249"/>
      <c r="K715" s="250"/>
      <c r="L715" s="250"/>
      <c r="M715" s="250"/>
      <c r="N715" s="250"/>
      <c r="O715" s="250"/>
      <c r="P715" s="251"/>
      <c r="Q715" s="251"/>
      <c r="R715" s="251"/>
      <c r="S715" s="251"/>
      <c r="T715" s="251"/>
      <c r="U715" s="251"/>
      <c r="V715" s="251"/>
      <c r="W715" s="251"/>
      <c r="X715" s="251"/>
      <c r="Y715" s="252"/>
      <c r="Z715" s="253"/>
      <c r="AA715" s="253"/>
      <c r="AB715" s="254"/>
      <c r="AC715" s="990"/>
      <c r="AD715" s="990"/>
      <c r="AE715" s="990"/>
      <c r="AF715" s="990"/>
      <c r="AG715" s="990"/>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4">
        <v>20</v>
      </c>
      <c r="B716" s="994">
        <v>1</v>
      </c>
      <c r="C716" s="269"/>
      <c r="D716" s="269"/>
      <c r="E716" s="269"/>
      <c r="F716" s="269"/>
      <c r="G716" s="269"/>
      <c r="H716" s="269"/>
      <c r="I716" s="269"/>
      <c r="J716" s="249"/>
      <c r="K716" s="250"/>
      <c r="L716" s="250"/>
      <c r="M716" s="250"/>
      <c r="N716" s="250"/>
      <c r="O716" s="250"/>
      <c r="P716" s="251"/>
      <c r="Q716" s="251"/>
      <c r="R716" s="251"/>
      <c r="S716" s="251"/>
      <c r="T716" s="251"/>
      <c r="U716" s="251"/>
      <c r="V716" s="251"/>
      <c r="W716" s="251"/>
      <c r="X716" s="251"/>
      <c r="Y716" s="252"/>
      <c r="Z716" s="253"/>
      <c r="AA716" s="253"/>
      <c r="AB716" s="254"/>
      <c r="AC716" s="990"/>
      <c r="AD716" s="990"/>
      <c r="AE716" s="990"/>
      <c r="AF716" s="990"/>
      <c r="AG716" s="990"/>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4">
        <v>21</v>
      </c>
      <c r="B717" s="994">
        <v>1</v>
      </c>
      <c r="C717" s="269"/>
      <c r="D717" s="269"/>
      <c r="E717" s="269"/>
      <c r="F717" s="269"/>
      <c r="G717" s="269"/>
      <c r="H717" s="269"/>
      <c r="I717" s="269"/>
      <c r="J717" s="249"/>
      <c r="K717" s="250"/>
      <c r="L717" s="250"/>
      <c r="M717" s="250"/>
      <c r="N717" s="250"/>
      <c r="O717" s="250"/>
      <c r="P717" s="251"/>
      <c r="Q717" s="251"/>
      <c r="R717" s="251"/>
      <c r="S717" s="251"/>
      <c r="T717" s="251"/>
      <c r="U717" s="251"/>
      <c r="V717" s="251"/>
      <c r="W717" s="251"/>
      <c r="X717" s="251"/>
      <c r="Y717" s="252"/>
      <c r="Z717" s="253"/>
      <c r="AA717" s="253"/>
      <c r="AB717" s="254"/>
      <c r="AC717" s="990"/>
      <c r="AD717" s="990"/>
      <c r="AE717" s="990"/>
      <c r="AF717" s="990"/>
      <c r="AG717" s="990"/>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4">
        <v>22</v>
      </c>
      <c r="B718" s="994">
        <v>1</v>
      </c>
      <c r="C718" s="269"/>
      <c r="D718" s="269"/>
      <c r="E718" s="269"/>
      <c r="F718" s="269"/>
      <c r="G718" s="269"/>
      <c r="H718" s="269"/>
      <c r="I718" s="269"/>
      <c r="J718" s="249"/>
      <c r="K718" s="250"/>
      <c r="L718" s="250"/>
      <c r="M718" s="250"/>
      <c r="N718" s="250"/>
      <c r="O718" s="250"/>
      <c r="P718" s="251"/>
      <c r="Q718" s="251"/>
      <c r="R718" s="251"/>
      <c r="S718" s="251"/>
      <c r="T718" s="251"/>
      <c r="U718" s="251"/>
      <c r="V718" s="251"/>
      <c r="W718" s="251"/>
      <c r="X718" s="251"/>
      <c r="Y718" s="252"/>
      <c r="Z718" s="253"/>
      <c r="AA718" s="253"/>
      <c r="AB718" s="254"/>
      <c r="AC718" s="990"/>
      <c r="AD718" s="990"/>
      <c r="AE718" s="990"/>
      <c r="AF718" s="990"/>
      <c r="AG718" s="990"/>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4">
        <v>23</v>
      </c>
      <c r="B719" s="994">
        <v>1</v>
      </c>
      <c r="C719" s="269"/>
      <c r="D719" s="269"/>
      <c r="E719" s="269"/>
      <c r="F719" s="269"/>
      <c r="G719" s="269"/>
      <c r="H719" s="269"/>
      <c r="I719" s="269"/>
      <c r="J719" s="249"/>
      <c r="K719" s="250"/>
      <c r="L719" s="250"/>
      <c r="M719" s="250"/>
      <c r="N719" s="250"/>
      <c r="O719" s="250"/>
      <c r="P719" s="251"/>
      <c r="Q719" s="251"/>
      <c r="R719" s="251"/>
      <c r="S719" s="251"/>
      <c r="T719" s="251"/>
      <c r="U719" s="251"/>
      <c r="V719" s="251"/>
      <c r="W719" s="251"/>
      <c r="X719" s="251"/>
      <c r="Y719" s="252"/>
      <c r="Z719" s="253"/>
      <c r="AA719" s="253"/>
      <c r="AB719" s="254"/>
      <c r="AC719" s="990"/>
      <c r="AD719" s="990"/>
      <c r="AE719" s="990"/>
      <c r="AF719" s="990"/>
      <c r="AG719" s="990"/>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4">
        <v>24</v>
      </c>
      <c r="B720" s="994">
        <v>1</v>
      </c>
      <c r="C720" s="269"/>
      <c r="D720" s="269"/>
      <c r="E720" s="269"/>
      <c r="F720" s="269"/>
      <c r="G720" s="269"/>
      <c r="H720" s="269"/>
      <c r="I720" s="269"/>
      <c r="J720" s="249"/>
      <c r="K720" s="250"/>
      <c r="L720" s="250"/>
      <c r="M720" s="250"/>
      <c r="N720" s="250"/>
      <c r="O720" s="250"/>
      <c r="P720" s="251"/>
      <c r="Q720" s="251"/>
      <c r="R720" s="251"/>
      <c r="S720" s="251"/>
      <c r="T720" s="251"/>
      <c r="U720" s="251"/>
      <c r="V720" s="251"/>
      <c r="W720" s="251"/>
      <c r="X720" s="251"/>
      <c r="Y720" s="252"/>
      <c r="Z720" s="253"/>
      <c r="AA720" s="253"/>
      <c r="AB720" s="254"/>
      <c r="AC720" s="990"/>
      <c r="AD720" s="990"/>
      <c r="AE720" s="990"/>
      <c r="AF720" s="990"/>
      <c r="AG720" s="990"/>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4">
        <v>25</v>
      </c>
      <c r="B721" s="994">
        <v>1</v>
      </c>
      <c r="C721" s="269"/>
      <c r="D721" s="269"/>
      <c r="E721" s="269"/>
      <c r="F721" s="269"/>
      <c r="G721" s="269"/>
      <c r="H721" s="269"/>
      <c r="I721" s="269"/>
      <c r="J721" s="249"/>
      <c r="K721" s="250"/>
      <c r="L721" s="250"/>
      <c r="M721" s="250"/>
      <c r="N721" s="250"/>
      <c r="O721" s="250"/>
      <c r="P721" s="251"/>
      <c r="Q721" s="251"/>
      <c r="R721" s="251"/>
      <c r="S721" s="251"/>
      <c r="T721" s="251"/>
      <c r="U721" s="251"/>
      <c r="V721" s="251"/>
      <c r="W721" s="251"/>
      <c r="X721" s="251"/>
      <c r="Y721" s="252"/>
      <c r="Z721" s="253"/>
      <c r="AA721" s="253"/>
      <c r="AB721" s="254"/>
      <c r="AC721" s="990"/>
      <c r="AD721" s="990"/>
      <c r="AE721" s="990"/>
      <c r="AF721" s="990"/>
      <c r="AG721" s="990"/>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4">
        <v>26</v>
      </c>
      <c r="B722" s="994">
        <v>1</v>
      </c>
      <c r="C722" s="269"/>
      <c r="D722" s="269"/>
      <c r="E722" s="269"/>
      <c r="F722" s="269"/>
      <c r="G722" s="269"/>
      <c r="H722" s="269"/>
      <c r="I722" s="269"/>
      <c r="J722" s="249"/>
      <c r="K722" s="250"/>
      <c r="L722" s="250"/>
      <c r="M722" s="250"/>
      <c r="N722" s="250"/>
      <c r="O722" s="250"/>
      <c r="P722" s="251"/>
      <c r="Q722" s="251"/>
      <c r="R722" s="251"/>
      <c r="S722" s="251"/>
      <c r="T722" s="251"/>
      <c r="U722" s="251"/>
      <c r="V722" s="251"/>
      <c r="W722" s="251"/>
      <c r="X722" s="251"/>
      <c r="Y722" s="252"/>
      <c r="Z722" s="253"/>
      <c r="AA722" s="253"/>
      <c r="AB722" s="254"/>
      <c r="AC722" s="990"/>
      <c r="AD722" s="990"/>
      <c r="AE722" s="990"/>
      <c r="AF722" s="990"/>
      <c r="AG722" s="990"/>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4">
        <v>27</v>
      </c>
      <c r="B723" s="994">
        <v>1</v>
      </c>
      <c r="C723" s="269"/>
      <c r="D723" s="269"/>
      <c r="E723" s="269"/>
      <c r="F723" s="269"/>
      <c r="G723" s="269"/>
      <c r="H723" s="269"/>
      <c r="I723" s="269"/>
      <c r="J723" s="249"/>
      <c r="K723" s="250"/>
      <c r="L723" s="250"/>
      <c r="M723" s="250"/>
      <c r="N723" s="250"/>
      <c r="O723" s="250"/>
      <c r="P723" s="251"/>
      <c r="Q723" s="251"/>
      <c r="R723" s="251"/>
      <c r="S723" s="251"/>
      <c r="T723" s="251"/>
      <c r="U723" s="251"/>
      <c r="V723" s="251"/>
      <c r="W723" s="251"/>
      <c r="X723" s="251"/>
      <c r="Y723" s="252"/>
      <c r="Z723" s="253"/>
      <c r="AA723" s="253"/>
      <c r="AB723" s="254"/>
      <c r="AC723" s="990"/>
      <c r="AD723" s="990"/>
      <c r="AE723" s="990"/>
      <c r="AF723" s="990"/>
      <c r="AG723" s="990"/>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4">
        <v>28</v>
      </c>
      <c r="B724" s="994">
        <v>1</v>
      </c>
      <c r="C724" s="269"/>
      <c r="D724" s="269"/>
      <c r="E724" s="269"/>
      <c r="F724" s="269"/>
      <c r="G724" s="269"/>
      <c r="H724" s="269"/>
      <c r="I724" s="269"/>
      <c r="J724" s="249"/>
      <c r="K724" s="250"/>
      <c r="L724" s="250"/>
      <c r="M724" s="250"/>
      <c r="N724" s="250"/>
      <c r="O724" s="250"/>
      <c r="P724" s="251"/>
      <c r="Q724" s="251"/>
      <c r="R724" s="251"/>
      <c r="S724" s="251"/>
      <c r="T724" s="251"/>
      <c r="U724" s="251"/>
      <c r="V724" s="251"/>
      <c r="W724" s="251"/>
      <c r="X724" s="251"/>
      <c r="Y724" s="252"/>
      <c r="Z724" s="253"/>
      <c r="AA724" s="253"/>
      <c r="AB724" s="254"/>
      <c r="AC724" s="990"/>
      <c r="AD724" s="990"/>
      <c r="AE724" s="990"/>
      <c r="AF724" s="990"/>
      <c r="AG724" s="990"/>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4">
        <v>29</v>
      </c>
      <c r="B725" s="994">
        <v>1</v>
      </c>
      <c r="C725" s="269"/>
      <c r="D725" s="269"/>
      <c r="E725" s="269"/>
      <c r="F725" s="269"/>
      <c r="G725" s="269"/>
      <c r="H725" s="269"/>
      <c r="I725" s="269"/>
      <c r="J725" s="249"/>
      <c r="K725" s="250"/>
      <c r="L725" s="250"/>
      <c r="M725" s="250"/>
      <c r="N725" s="250"/>
      <c r="O725" s="250"/>
      <c r="P725" s="251"/>
      <c r="Q725" s="251"/>
      <c r="R725" s="251"/>
      <c r="S725" s="251"/>
      <c r="T725" s="251"/>
      <c r="U725" s="251"/>
      <c r="V725" s="251"/>
      <c r="W725" s="251"/>
      <c r="X725" s="251"/>
      <c r="Y725" s="252"/>
      <c r="Z725" s="253"/>
      <c r="AA725" s="253"/>
      <c r="AB725" s="254"/>
      <c r="AC725" s="990"/>
      <c r="AD725" s="990"/>
      <c r="AE725" s="990"/>
      <c r="AF725" s="990"/>
      <c r="AG725" s="990"/>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4">
        <v>30</v>
      </c>
      <c r="B726" s="994">
        <v>1</v>
      </c>
      <c r="C726" s="269"/>
      <c r="D726" s="269"/>
      <c r="E726" s="269"/>
      <c r="F726" s="269"/>
      <c r="G726" s="269"/>
      <c r="H726" s="269"/>
      <c r="I726" s="269"/>
      <c r="J726" s="249"/>
      <c r="K726" s="250"/>
      <c r="L726" s="250"/>
      <c r="M726" s="250"/>
      <c r="N726" s="250"/>
      <c r="O726" s="250"/>
      <c r="P726" s="251"/>
      <c r="Q726" s="251"/>
      <c r="R726" s="251"/>
      <c r="S726" s="251"/>
      <c r="T726" s="251"/>
      <c r="U726" s="251"/>
      <c r="V726" s="251"/>
      <c r="W726" s="251"/>
      <c r="X726" s="251"/>
      <c r="Y726" s="252"/>
      <c r="Z726" s="253"/>
      <c r="AA726" s="253"/>
      <c r="AB726" s="254"/>
      <c r="AC726" s="990"/>
      <c r="AD726" s="990"/>
      <c r="AE726" s="990"/>
      <c r="AF726" s="990"/>
      <c r="AG726" s="990"/>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4"/>
      <c r="B729" s="274"/>
      <c r="C729" s="274" t="s">
        <v>24</v>
      </c>
      <c r="D729" s="274"/>
      <c r="E729" s="274"/>
      <c r="F729" s="274"/>
      <c r="G729" s="274"/>
      <c r="H729" s="274"/>
      <c r="I729" s="274"/>
      <c r="J729" s="992" t="s">
        <v>274</v>
      </c>
      <c r="K729" s="993"/>
      <c r="L729" s="993"/>
      <c r="M729" s="993"/>
      <c r="N729" s="993"/>
      <c r="O729" s="993"/>
      <c r="P729" s="135" t="s">
        <v>25</v>
      </c>
      <c r="Q729" s="135"/>
      <c r="R729" s="135"/>
      <c r="S729" s="135"/>
      <c r="T729" s="135"/>
      <c r="U729" s="135"/>
      <c r="V729" s="135"/>
      <c r="W729" s="135"/>
      <c r="X729" s="135"/>
      <c r="Y729" s="276" t="s">
        <v>319</v>
      </c>
      <c r="Z729" s="277"/>
      <c r="AA729" s="277"/>
      <c r="AB729" s="277"/>
      <c r="AC729" s="992" t="s">
        <v>310</v>
      </c>
      <c r="AD729" s="992"/>
      <c r="AE729" s="992"/>
      <c r="AF729" s="992"/>
      <c r="AG729" s="992"/>
      <c r="AH729" s="276" t="s">
        <v>236</v>
      </c>
      <c r="AI729" s="274"/>
      <c r="AJ729" s="274"/>
      <c r="AK729" s="274"/>
      <c r="AL729" s="274" t="s">
        <v>19</v>
      </c>
      <c r="AM729" s="274"/>
      <c r="AN729" s="274"/>
      <c r="AO729" s="278"/>
      <c r="AP729" s="991" t="s">
        <v>275</v>
      </c>
      <c r="AQ729" s="991"/>
      <c r="AR729" s="991"/>
      <c r="AS729" s="991"/>
      <c r="AT729" s="991"/>
      <c r="AU729" s="991"/>
      <c r="AV729" s="991"/>
      <c r="AW729" s="991"/>
      <c r="AX729" s="991"/>
      <c r="AY729" s="34">
        <f>$AY$727</f>
        <v>0</v>
      </c>
    </row>
    <row r="730" spans="1:51" ht="26.25" customHeight="1" x14ac:dyDescent="0.15">
      <c r="A730" s="994">
        <v>1</v>
      </c>
      <c r="B730" s="994">
        <v>1</v>
      </c>
      <c r="C730" s="269"/>
      <c r="D730" s="269"/>
      <c r="E730" s="269"/>
      <c r="F730" s="269"/>
      <c r="G730" s="269"/>
      <c r="H730" s="269"/>
      <c r="I730" s="269"/>
      <c r="J730" s="249"/>
      <c r="K730" s="250"/>
      <c r="L730" s="250"/>
      <c r="M730" s="250"/>
      <c r="N730" s="250"/>
      <c r="O730" s="250"/>
      <c r="P730" s="251"/>
      <c r="Q730" s="251"/>
      <c r="R730" s="251"/>
      <c r="S730" s="251"/>
      <c r="T730" s="251"/>
      <c r="U730" s="251"/>
      <c r="V730" s="251"/>
      <c r="W730" s="251"/>
      <c r="X730" s="251"/>
      <c r="Y730" s="252"/>
      <c r="Z730" s="253"/>
      <c r="AA730" s="253"/>
      <c r="AB730" s="254"/>
      <c r="AC730" s="990"/>
      <c r="AD730" s="990"/>
      <c r="AE730" s="990"/>
      <c r="AF730" s="990"/>
      <c r="AG730" s="990"/>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4">
        <v>2</v>
      </c>
      <c r="B731" s="994">
        <v>1</v>
      </c>
      <c r="C731" s="269"/>
      <c r="D731" s="269"/>
      <c r="E731" s="269"/>
      <c r="F731" s="269"/>
      <c r="G731" s="269"/>
      <c r="H731" s="269"/>
      <c r="I731" s="269"/>
      <c r="J731" s="249"/>
      <c r="K731" s="250"/>
      <c r="L731" s="250"/>
      <c r="M731" s="250"/>
      <c r="N731" s="250"/>
      <c r="O731" s="250"/>
      <c r="P731" s="251"/>
      <c r="Q731" s="251"/>
      <c r="R731" s="251"/>
      <c r="S731" s="251"/>
      <c r="T731" s="251"/>
      <c r="U731" s="251"/>
      <c r="V731" s="251"/>
      <c r="W731" s="251"/>
      <c r="X731" s="251"/>
      <c r="Y731" s="252"/>
      <c r="Z731" s="253"/>
      <c r="AA731" s="253"/>
      <c r="AB731" s="254"/>
      <c r="AC731" s="990"/>
      <c r="AD731" s="990"/>
      <c r="AE731" s="990"/>
      <c r="AF731" s="990"/>
      <c r="AG731" s="990"/>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4">
        <v>3</v>
      </c>
      <c r="B732" s="994">
        <v>1</v>
      </c>
      <c r="C732" s="269"/>
      <c r="D732" s="269"/>
      <c r="E732" s="269"/>
      <c r="F732" s="269"/>
      <c r="G732" s="269"/>
      <c r="H732" s="269"/>
      <c r="I732" s="269"/>
      <c r="J732" s="249"/>
      <c r="K732" s="250"/>
      <c r="L732" s="250"/>
      <c r="M732" s="250"/>
      <c r="N732" s="250"/>
      <c r="O732" s="250"/>
      <c r="P732" s="251"/>
      <c r="Q732" s="251"/>
      <c r="R732" s="251"/>
      <c r="S732" s="251"/>
      <c r="T732" s="251"/>
      <c r="U732" s="251"/>
      <c r="V732" s="251"/>
      <c r="W732" s="251"/>
      <c r="X732" s="251"/>
      <c r="Y732" s="252"/>
      <c r="Z732" s="253"/>
      <c r="AA732" s="253"/>
      <c r="AB732" s="254"/>
      <c r="AC732" s="990"/>
      <c r="AD732" s="990"/>
      <c r="AE732" s="990"/>
      <c r="AF732" s="990"/>
      <c r="AG732" s="990"/>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4">
        <v>4</v>
      </c>
      <c r="B733" s="994">
        <v>1</v>
      </c>
      <c r="C733" s="269"/>
      <c r="D733" s="269"/>
      <c r="E733" s="269"/>
      <c r="F733" s="269"/>
      <c r="G733" s="269"/>
      <c r="H733" s="269"/>
      <c r="I733" s="269"/>
      <c r="J733" s="249"/>
      <c r="K733" s="250"/>
      <c r="L733" s="250"/>
      <c r="M733" s="250"/>
      <c r="N733" s="250"/>
      <c r="O733" s="250"/>
      <c r="P733" s="251"/>
      <c r="Q733" s="251"/>
      <c r="R733" s="251"/>
      <c r="S733" s="251"/>
      <c r="T733" s="251"/>
      <c r="U733" s="251"/>
      <c r="V733" s="251"/>
      <c r="W733" s="251"/>
      <c r="X733" s="251"/>
      <c r="Y733" s="252"/>
      <c r="Z733" s="253"/>
      <c r="AA733" s="253"/>
      <c r="AB733" s="254"/>
      <c r="AC733" s="990"/>
      <c r="AD733" s="990"/>
      <c r="AE733" s="990"/>
      <c r="AF733" s="990"/>
      <c r="AG733" s="990"/>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4">
        <v>5</v>
      </c>
      <c r="B734" s="994">
        <v>1</v>
      </c>
      <c r="C734" s="269"/>
      <c r="D734" s="269"/>
      <c r="E734" s="269"/>
      <c r="F734" s="269"/>
      <c r="G734" s="269"/>
      <c r="H734" s="269"/>
      <c r="I734" s="269"/>
      <c r="J734" s="249"/>
      <c r="K734" s="250"/>
      <c r="L734" s="250"/>
      <c r="M734" s="250"/>
      <c r="N734" s="250"/>
      <c r="O734" s="250"/>
      <c r="P734" s="251"/>
      <c r="Q734" s="251"/>
      <c r="R734" s="251"/>
      <c r="S734" s="251"/>
      <c r="T734" s="251"/>
      <c r="U734" s="251"/>
      <c r="V734" s="251"/>
      <c r="W734" s="251"/>
      <c r="X734" s="251"/>
      <c r="Y734" s="252"/>
      <c r="Z734" s="253"/>
      <c r="AA734" s="253"/>
      <c r="AB734" s="254"/>
      <c r="AC734" s="990"/>
      <c r="AD734" s="990"/>
      <c r="AE734" s="990"/>
      <c r="AF734" s="990"/>
      <c r="AG734" s="990"/>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4">
        <v>6</v>
      </c>
      <c r="B735" s="994">
        <v>1</v>
      </c>
      <c r="C735" s="269"/>
      <c r="D735" s="269"/>
      <c r="E735" s="269"/>
      <c r="F735" s="269"/>
      <c r="G735" s="269"/>
      <c r="H735" s="269"/>
      <c r="I735" s="269"/>
      <c r="J735" s="249"/>
      <c r="K735" s="250"/>
      <c r="L735" s="250"/>
      <c r="M735" s="250"/>
      <c r="N735" s="250"/>
      <c r="O735" s="250"/>
      <c r="P735" s="251"/>
      <c r="Q735" s="251"/>
      <c r="R735" s="251"/>
      <c r="S735" s="251"/>
      <c r="T735" s="251"/>
      <c r="U735" s="251"/>
      <c r="V735" s="251"/>
      <c r="W735" s="251"/>
      <c r="X735" s="251"/>
      <c r="Y735" s="252"/>
      <c r="Z735" s="253"/>
      <c r="AA735" s="253"/>
      <c r="AB735" s="254"/>
      <c r="AC735" s="990"/>
      <c r="AD735" s="990"/>
      <c r="AE735" s="990"/>
      <c r="AF735" s="990"/>
      <c r="AG735" s="990"/>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4">
        <v>7</v>
      </c>
      <c r="B736" s="994">
        <v>1</v>
      </c>
      <c r="C736" s="269"/>
      <c r="D736" s="269"/>
      <c r="E736" s="269"/>
      <c r="F736" s="269"/>
      <c r="G736" s="269"/>
      <c r="H736" s="269"/>
      <c r="I736" s="269"/>
      <c r="J736" s="249"/>
      <c r="K736" s="250"/>
      <c r="L736" s="250"/>
      <c r="M736" s="250"/>
      <c r="N736" s="250"/>
      <c r="O736" s="250"/>
      <c r="P736" s="251"/>
      <c r="Q736" s="251"/>
      <c r="R736" s="251"/>
      <c r="S736" s="251"/>
      <c r="T736" s="251"/>
      <c r="U736" s="251"/>
      <c r="V736" s="251"/>
      <c r="W736" s="251"/>
      <c r="X736" s="251"/>
      <c r="Y736" s="252"/>
      <c r="Z736" s="253"/>
      <c r="AA736" s="253"/>
      <c r="AB736" s="254"/>
      <c r="AC736" s="990"/>
      <c r="AD736" s="990"/>
      <c r="AE736" s="990"/>
      <c r="AF736" s="990"/>
      <c r="AG736" s="990"/>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4">
        <v>8</v>
      </c>
      <c r="B737" s="994">
        <v>1</v>
      </c>
      <c r="C737" s="269"/>
      <c r="D737" s="269"/>
      <c r="E737" s="269"/>
      <c r="F737" s="269"/>
      <c r="G737" s="269"/>
      <c r="H737" s="269"/>
      <c r="I737" s="269"/>
      <c r="J737" s="249"/>
      <c r="K737" s="250"/>
      <c r="L737" s="250"/>
      <c r="M737" s="250"/>
      <c r="N737" s="250"/>
      <c r="O737" s="250"/>
      <c r="P737" s="251"/>
      <c r="Q737" s="251"/>
      <c r="R737" s="251"/>
      <c r="S737" s="251"/>
      <c r="T737" s="251"/>
      <c r="U737" s="251"/>
      <c r="V737" s="251"/>
      <c r="W737" s="251"/>
      <c r="X737" s="251"/>
      <c r="Y737" s="252"/>
      <c r="Z737" s="253"/>
      <c r="AA737" s="253"/>
      <c r="AB737" s="254"/>
      <c r="AC737" s="990"/>
      <c r="AD737" s="990"/>
      <c r="AE737" s="990"/>
      <c r="AF737" s="990"/>
      <c r="AG737" s="990"/>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4">
        <v>9</v>
      </c>
      <c r="B738" s="994">
        <v>1</v>
      </c>
      <c r="C738" s="269"/>
      <c r="D738" s="269"/>
      <c r="E738" s="269"/>
      <c r="F738" s="269"/>
      <c r="G738" s="269"/>
      <c r="H738" s="269"/>
      <c r="I738" s="269"/>
      <c r="J738" s="249"/>
      <c r="K738" s="250"/>
      <c r="L738" s="250"/>
      <c r="M738" s="250"/>
      <c r="N738" s="250"/>
      <c r="O738" s="250"/>
      <c r="P738" s="251"/>
      <c r="Q738" s="251"/>
      <c r="R738" s="251"/>
      <c r="S738" s="251"/>
      <c r="T738" s="251"/>
      <c r="U738" s="251"/>
      <c r="V738" s="251"/>
      <c r="W738" s="251"/>
      <c r="X738" s="251"/>
      <c r="Y738" s="252"/>
      <c r="Z738" s="253"/>
      <c r="AA738" s="253"/>
      <c r="AB738" s="254"/>
      <c r="AC738" s="990"/>
      <c r="AD738" s="990"/>
      <c r="AE738" s="990"/>
      <c r="AF738" s="990"/>
      <c r="AG738" s="990"/>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4">
        <v>10</v>
      </c>
      <c r="B739" s="994">
        <v>1</v>
      </c>
      <c r="C739" s="269"/>
      <c r="D739" s="269"/>
      <c r="E739" s="269"/>
      <c r="F739" s="269"/>
      <c r="G739" s="269"/>
      <c r="H739" s="269"/>
      <c r="I739" s="269"/>
      <c r="J739" s="249"/>
      <c r="K739" s="250"/>
      <c r="L739" s="250"/>
      <c r="M739" s="250"/>
      <c r="N739" s="250"/>
      <c r="O739" s="250"/>
      <c r="P739" s="251"/>
      <c r="Q739" s="251"/>
      <c r="R739" s="251"/>
      <c r="S739" s="251"/>
      <c r="T739" s="251"/>
      <c r="U739" s="251"/>
      <c r="V739" s="251"/>
      <c r="W739" s="251"/>
      <c r="X739" s="251"/>
      <c r="Y739" s="252"/>
      <c r="Z739" s="253"/>
      <c r="AA739" s="253"/>
      <c r="AB739" s="254"/>
      <c r="AC739" s="990"/>
      <c r="AD739" s="990"/>
      <c r="AE739" s="990"/>
      <c r="AF739" s="990"/>
      <c r="AG739" s="990"/>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4">
        <v>11</v>
      </c>
      <c r="B740" s="994">
        <v>1</v>
      </c>
      <c r="C740" s="269"/>
      <c r="D740" s="269"/>
      <c r="E740" s="269"/>
      <c r="F740" s="269"/>
      <c r="G740" s="269"/>
      <c r="H740" s="269"/>
      <c r="I740" s="269"/>
      <c r="J740" s="249"/>
      <c r="K740" s="250"/>
      <c r="L740" s="250"/>
      <c r="M740" s="250"/>
      <c r="N740" s="250"/>
      <c r="O740" s="250"/>
      <c r="P740" s="251"/>
      <c r="Q740" s="251"/>
      <c r="R740" s="251"/>
      <c r="S740" s="251"/>
      <c r="T740" s="251"/>
      <c r="U740" s="251"/>
      <c r="V740" s="251"/>
      <c r="W740" s="251"/>
      <c r="X740" s="251"/>
      <c r="Y740" s="252"/>
      <c r="Z740" s="253"/>
      <c r="AA740" s="253"/>
      <c r="AB740" s="254"/>
      <c r="AC740" s="990"/>
      <c r="AD740" s="990"/>
      <c r="AE740" s="990"/>
      <c r="AF740" s="990"/>
      <c r="AG740" s="990"/>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4">
        <v>12</v>
      </c>
      <c r="B741" s="994">
        <v>1</v>
      </c>
      <c r="C741" s="269"/>
      <c r="D741" s="269"/>
      <c r="E741" s="269"/>
      <c r="F741" s="269"/>
      <c r="G741" s="269"/>
      <c r="H741" s="269"/>
      <c r="I741" s="269"/>
      <c r="J741" s="249"/>
      <c r="K741" s="250"/>
      <c r="L741" s="250"/>
      <c r="M741" s="250"/>
      <c r="N741" s="250"/>
      <c r="O741" s="250"/>
      <c r="P741" s="251"/>
      <c r="Q741" s="251"/>
      <c r="R741" s="251"/>
      <c r="S741" s="251"/>
      <c r="T741" s="251"/>
      <c r="U741" s="251"/>
      <c r="V741" s="251"/>
      <c r="W741" s="251"/>
      <c r="X741" s="251"/>
      <c r="Y741" s="252"/>
      <c r="Z741" s="253"/>
      <c r="AA741" s="253"/>
      <c r="AB741" s="254"/>
      <c r="AC741" s="990"/>
      <c r="AD741" s="990"/>
      <c r="AE741" s="990"/>
      <c r="AF741" s="990"/>
      <c r="AG741" s="990"/>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4">
        <v>13</v>
      </c>
      <c r="B742" s="994">
        <v>1</v>
      </c>
      <c r="C742" s="269"/>
      <c r="D742" s="269"/>
      <c r="E742" s="269"/>
      <c r="F742" s="269"/>
      <c r="G742" s="269"/>
      <c r="H742" s="269"/>
      <c r="I742" s="269"/>
      <c r="J742" s="249"/>
      <c r="K742" s="250"/>
      <c r="L742" s="250"/>
      <c r="M742" s="250"/>
      <c r="N742" s="250"/>
      <c r="O742" s="250"/>
      <c r="P742" s="251"/>
      <c r="Q742" s="251"/>
      <c r="R742" s="251"/>
      <c r="S742" s="251"/>
      <c r="T742" s="251"/>
      <c r="U742" s="251"/>
      <c r="V742" s="251"/>
      <c r="W742" s="251"/>
      <c r="X742" s="251"/>
      <c r="Y742" s="252"/>
      <c r="Z742" s="253"/>
      <c r="AA742" s="253"/>
      <c r="AB742" s="254"/>
      <c r="AC742" s="990"/>
      <c r="AD742" s="990"/>
      <c r="AE742" s="990"/>
      <c r="AF742" s="990"/>
      <c r="AG742" s="990"/>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4">
        <v>14</v>
      </c>
      <c r="B743" s="994">
        <v>1</v>
      </c>
      <c r="C743" s="269"/>
      <c r="D743" s="269"/>
      <c r="E743" s="269"/>
      <c r="F743" s="269"/>
      <c r="G743" s="269"/>
      <c r="H743" s="269"/>
      <c r="I743" s="269"/>
      <c r="J743" s="249"/>
      <c r="K743" s="250"/>
      <c r="L743" s="250"/>
      <c r="M743" s="250"/>
      <c r="N743" s="250"/>
      <c r="O743" s="250"/>
      <c r="P743" s="251"/>
      <c r="Q743" s="251"/>
      <c r="R743" s="251"/>
      <c r="S743" s="251"/>
      <c r="T743" s="251"/>
      <c r="U743" s="251"/>
      <c r="V743" s="251"/>
      <c r="W743" s="251"/>
      <c r="X743" s="251"/>
      <c r="Y743" s="252"/>
      <c r="Z743" s="253"/>
      <c r="AA743" s="253"/>
      <c r="AB743" s="254"/>
      <c r="AC743" s="990"/>
      <c r="AD743" s="990"/>
      <c r="AE743" s="990"/>
      <c r="AF743" s="990"/>
      <c r="AG743" s="990"/>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4">
        <v>15</v>
      </c>
      <c r="B744" s="994">
        <v>1</v>
      </c>
      <c r="C744" s="269"/>
      <c r="D744" s="269"/>
      <c r="E744" s="269"/>
      <c r="F744" s="269"/>
      <c r="G744" s="269"/>
      <c r="H744" s="269"/>
      <c r="I744" s="269"/>
      <c r="J744" s="249"/>
      <c r="K744" s="250"/>
      <c r="L744" s="250"/>
      <c r="M744" s="250"/>
      <c r="N744" s="250"/>
      <c r="O744" s="250"/>
      <c r="P744" s="251"/>
      <c r="Q744" s="251"/>
      <c r="R744" s="251"/>
      <c r="S744" s="251"/>
      <c r="T744" s="251"/>
      <c r="U744" s="251"/>
      <c r="V744" s="251"/>
      <c r="W744" s="251"/>
      <c r="X744" s="251"/>
      <c r="Y744" s="252"/>
      <c r="Z744" s="253"/>
      <c r="AA744" s="253"/>
      <c r="AB744" s="254"/>
      <c r="AC744" s="990"/>
      <c r="AD744" s="990"/>
      <c r="AE744" s="990"/>
      <c r="AF744" s="990"/>
      <c r="AG744" s="990"/>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4">
        <v>16</v>
      </c>
      <c r="B745" s="994">
        <v>1</v>
      </c>
      <c r="C745" s="269"/>
      <c r="D745" s="269"/>
      <c r="E745" s="269"/>
      <c r="F745" s="269"/>
      <c r="G745" s="269"/>
      <c r="H745" s="269"/>
      <c r="I745" s="269"/>
      <c r="J745" s="249"/>
      <c r="K745" s="250"/>
      <c r="L745" s="250"/>
      <c r="M745" s="250"/>
      <c r="N745" s="250"/>
      <c r="O745" s="250"/>
      <c r="P745" s="251"/>
      <c r="Q745" s="251"/>
      <c r="R745" s="251"/>
      <c r="S745" s="251"/>
      <c r="T745" s="251"/>
      <c r="U745" s="251"/>
      <c r="V745" s="251"/>
      <c r="W745" s="251"/>
      <c r="X745" s="251"/>
      <c r="Y745" s="252"/>
      <c r="Z745" s="253"/>
      <c r="AA745" s="253"/>
      <c r="AB745" s="254"/>
      <c r="AC745" s="990"/>
      <c r="AD745" s="990"/>
      <c r="AE745" s="990"/>
      <c r="AF745" s="990"/>
      <c r="AG745" s="990"/>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4">
        <v>17</v>
      </c>
      <c r="B746" s="994">
        <v>1</v>
      </c>
      <c r="C746" s="269"/>
      <c r="D746" s="269"/>
      <c r="E746" s="269"/>
      <c r="F746" s="269"/>
      <c r="G746" s="269"/>
      <c r="H746" s="269"/>
      <c r="I746" s="269"/>
      <c r="J746" s="249"/>
      <c r="K746" s="250"/>
      <c r="L746" s="250"/>
      <c r="M746" s="250"/>
      <c r="N746" s="250"/>
      <c r="O746" s="250"/>
      <c r="P746" s="251"/>
      <c r="Q746" s="251"/>
      <c r="R746" s="251"/>
      <c r="S746" s="251"/>
      <c r="T746" s="251"/>
      <c r="U746" s="251"/>
      <c r="V746" s="251"/>
      <c r="W746" s="251"/>
      <c r="X746" s="251"/>
      <c r="Y746" s="252"/>
      <c r="Z746" s="253"/>
      <c r="AA746" s="253"/>
      <c r="AB746" s="254"/>
      <c r="AC746" s="990"/>
      <c r="AD746" s="990"/>
      <c r="AE746" s="990"/>
      <c r="AF746" s="990"/>
      <c r="AG746" s="990"/>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4">
        <v>18</v>
      </c>
      <c r="B747" s="994">
        <v>1</v>
      </c>
      <c r="C747" s="269"/>
      <c r="D747" s="269"/>
      <c r="E747" s="269"/>
      <c r="F747" s="269"/>
      <c r="G747" s="269"/>
      <c r="H747" s="269"/>
      <c r="I747" s="269"/>
      <c r="J747" s="249"/>
      <c r="K747" s="250"/>
      <c r="L747" s="250"/>
      <c r="M747" s="250"/>
      <c r="N747" s="250"/>
      <c r="O747" s="250"/>
      <c r="P747" s="251"/>
      <c r="Q747" s="251"/>
      <c r="R747" s="251"/>
      <c r="S747" s="251"/>
      <c r="T747" s="251"/>
      <c r="U747" s="251"/>
      <c r="V747" s="251"/>
      <c r="W747" s="251"/>
      <c r="X747" s="251"/>
      <c r="Y747" s="252"/>
      <c r="Z747" s="253"/>
      <c r="AA747" s="253"/>
      <c r="AB747" s="254"/>
      <c r="AC747" s="990"/>
      <c r="AD747" s="990"/>
      <c r="AE747" s="990"/>
      <c r="AF747" s="990"/>
      <c r="AG747" s="990"/>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4">
        <v>19</v>
      </c>
      <c r="B748" s="994">
        <v>1</v>
      </c>
      <c r="C748" s="269"/>
      <c r="D748" s="269"/>
      <c r="E748" s="269"/>
      <c r="F748" s="269"/>
      <c r="G748" s="269"/>
      <c r="H748" s="269"/>
      <c r="I748" s="269"/>
      <c r="J748" s="249"/>
      <c r="K748" s="250"/>
      <c r="L748" s="250"/>
      <c r="M748" s="250"/>
      <c r="N748" s="250"/>
      <c r="O748" s="250"/>
      <c r="P748" s="251"/>
      <c r="Q748" s="251"/>
      <c r="R748" s="251"/>
      <c r="S748" s="251"/>
      <c r="T748" s="251"/>
      <c r="U748" s="251"/>
      <c r="V748" s="251"/>
      <c r="W748" s="251"/>
      <c r="X748" s="251"/>
      <c r="Y748" s="252"/>
      <c r="Z748" s="253"/>
      <c r="AA748" s="253"/>
      <c r="AB748" s="254"/>
      <c r="AC748" s="990"/>
      <c r="AD748" s="990"/>
      <c r="AE748" s="990"/>
      <c r="AF748" s="990"/>
      <c r="AG748" s="990"/>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4">
        <v>20</v>
      </c>
      <c r="B749" s="994">
        <v>1</v>
      </c>
      <c r="C749" s="269"/>
      <c r="D749" s="269"/>
      <c r="E749" s="269"/>
      <c r="F749" s="269"/>
      <c r="G749" s="269"/>
      <c r="H749" s="269"/>
      <c r="I749" s="269"/>
      <c r="J749" s="249"/>
      <c r="K749" s="250"/>
      <c r="L749" s="250"/>
      <c r="M749" s="250"/>
      <c r="N749" s="250"/>
      <c r="O749" s="250"/>
      <c r="P749" s="251"/>
      <c r="Q749" s="251"/>
      <c r="R749" s="251"/>
      <c r="S749" s="251"/>
      <c r="T749" s="251"/>
      <c r="U749" s="251"/>
      <c r="V749" s="251"/>
      <c r="W749" s="251"/>
      <c r="X749" s="251"/>
      <c r="Y749" s="252"/>
      <c r="Z749" s="253"/>
      <c r="AA749" s="253"/>
      <c r="AB749" s="254"/>
      <c r="AC749" s="990"/>
      <c r="AD749" s="990"/>
      <c r="AE749" s="990"/>
      <c r="AF749" s="990"/>
      <c r="AG749" s="990"/>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4">
        <v>21</v>
      </c>
      <c r="B750" s="994">
        <v>1</v>
      </c>
      <c r="C750" s="269"/>
      <c r="D750" s="269"/>
      <c r="E750" s="269"/>
      <c r="F750" s="269"/>
      <c r="G750" s="269"/>
      <c r="H750" s="269"/>
      <c r="I750" s="269"/>
      <c r="J750" s="249"/>
      <c r="K750" s="250"/>
      <c r="L750" s="250"/>
      <c r="M750" s="250"/>
      <c r="N750" s="250"/>
      <c r="O750" s="250"/>
      <c r="P750" s="251"/>
      <c r="Q750" s="251"/>
      <c r="R750" s="251"/>
      <c r="S750" s="251"/>
      <c r="T750" s="251"/>
      <c r="U750" s="251"/>
      <c r="V750" s="251"/>
      <c r="W750" s="251"/>
      <c r="X750" s="251"/>
      <c r="Y750" s="252"/>
      <c r="Z750" s="253"/>
      <c r="AA750" s="253"/>
      <c r="AB750" s="254"/>
      <c r="AC750" s="990"/>
      <c r="AD750" s="990"/>
      <c r="AE750" s="990"/>
      <c r="AF750" s="990"/>
      <c r="AG750" s="990"/>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4">
        <v>22</v>
      </c>
      <c r="B751" s="994">
        <v>1</v>
      </c>
      <c r="C751" s="269"/>
      <c r="D751" s="269"/>
      <c r="E751" s="269"/>
      <c r="F751" s="269"/>
      <c r="G751" s="269"/>
      <c r="H751" s="269"/>
      <c r="I751" s="269"/>
      <c r="J751" s="249"/>
      <c r="K751" s="250"/>
      <c r="L751" s="250"/>
      <c r="M751" s="250"/>
      <c r="N751" s="250"/>
      <c r="O751" s="250"/>
      <c r="P751" s="251"/>
      <c r="Q751" s="251"/>
      <c r="R751" s="251"/>
      <c r="S751" s="251"/>
      <c r="T751" s="251"/>
      <c r="U751" s="251"/>
      <c r="V751" s="251"/>
      <c r="W751" s="251"/>
      <c r="X751" s="251"/>
      <c r="Y751" s="252"/>
      <c r="Z751" s="253"/>
      <c r="AA751" s="253"/>
      <c r="AB751" s="254"/>
      <c r="AC751" s="990"/>
      <c r="AD751" s="990"/>
      <c r="AE751" s="990"/>
      <c r="AF751" s="990"/>
      <c r="AG751" s="990"/>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4">
        <v>23</v>
      </c>
      <c r="B752" s="994">
        <v>1</v>
      </c>
      <c r="C752" s="269"/>
      <c r="D752" s="269"/>
      <c r="E752" s="269"/>
      <c r="F752" s="269"/>
      <c r="G752" s="269"/>
      <c r="H752" s="269"/>
      <c r="I752" s="269"/>
      <c r="J752" s="249"/>
      <c r="K752" s="250"/>
      <c r="L752" s="250"/>
      <c r="M752" s="250"/>
      <c r="N752" s="250"/>
      <c r="O752" s="250"/>
      <c r="P752" s="251"/>
      <c r="Q752" s="251"/>
      <c r="R752" s="251"/>
      <c r="S752" s="251"/>
      <c r="T752" s="251"/>
      <c r="U752" s="251"/>
      <c r="V752" s="251"/>
      <c r="W752" s="251"/>
      <c r="X752" s="251"/>
      <c r="Y752" s="252"/>
      <c r="Z752" s="253"/>
      <c r="AA752" s="253"/>
      <c r="AB752" s="254"/>
      <c r="AC752" s="990"/>
      <c r="AD752" s="990"/>
      <c r="AE752" s="990"/>
      <c r="AF752" s="990"/>
      <c r="AG752" s="990"/>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4">
        <v>24</v>
      </c>
      <c r="B753" s="994">
        <v>1</v>
      </c>
      <c r="C753" s="269"/>
      <c r="D753" s="269"/>
      <c r="E753" s="269"/>
      <c r="F753" s="269"/>
      <c r="G753" s="269"/>
      <c r="H753" s="269"/>
      <c r="I753" s="269"/>
      <c r="J753" s="249"/>
      <c r="K753" s="250"/>
      <c r="L753" s="250"/>
      <c r="M753" s="250"/>
      <c r="N753" s="250"/>
      <c r="O753" s="250"/>
      <c r="P753" s="251"/>
      <c r="Q753" s="251"/>
      <c r="R753" s="251"/>
      <c r="S753" s="251"/>
      <c r="T753" s="251"/>
      <c r="U753" s="251"/>
      <c r="V753" s="251"/>
      <c r="W753" s="251"/>
      <c r="X753" s="251"/>
      <c r="Y753" s="252"/>
      <c r="Z753" s="253"/>
      <c r="AA753" s="253"/>
      <c r="AB753" s="254"/>
      <c r="AC753" s="990"/>
      <c r="AD753" s="990"/>
      <c r="AE753" s="990"/>
      <c r="AF753" s="990"/>
      <c r="AG753" s="990"/>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4">
        <v>25</v>
      </c>
      <c r="B754" s="994">
        <v>1</v>
      </c>
      <c r="C754" s="269"/>
      <c r="D754" s="269"/>
      <c r="E754" s="269"/>
      <c r="F754" s="269"/>
      <c r="G754" s="269"/>
      <c r="H754" s="269"/>
      <c r="I754" s="269"/>
      <c r="J754" s="249"/>
      <c r="K754" s="250"/>
      <c r="L754" s="250"/>
      <c r="M754" s="250"/>
      <c r="N754" s="250"/>
      <c r="O754" s="250"/>
      <c r="P754" s="251"/>
      <c r="Q754" s="251"/>
      <c r="R754" s="251"/>
      <c r="S754" s="251"/>
      <c r="T754" s="251"/>
      <c r="U754" s="251"/>
      <c r="V754" s="251"/>
      <c r="W754" s="251"/>
      <c r="X754" s="251"/>
      <c r="Y754" s="252"/>
      <c r="Z754" s="253"/>
      <c r="AA754" s="253"/>
      <c r="AB754" s="254"/>
      <c r="AC754" s="990"/>
      <c r="AD754" s="990"/>
      <c r="AE754" s="990"/>
      <c r="AF754" s="990"/>
      <c r="AG754" s="990"/>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4">
        <v>26</v>
      </c>
      <c r="B755" s="994">
        <v>1</v>
      </c>
      <c r="C755" s="269"/>
      <c r="D755" s="269"/>
      <c r="E755" s="269"/>
      <c r="F755" s="269"/>
      <c r="G755" s="269"/>
      <c r="H755" s="269"/>
      <c r="I755" s="269"/>
      <c r="J755" s="249"/>
      <c r="K755" s="250"/>
      <c r="L755" s="250"/>
      <c r="M755" s="250"/>
      <c r="N755" s="250"/>
      <c r="O755" s="250"/>
      <c r="P755" s="251"/>
      <c r="Q755" s="251"/>
      <c r="R755" s="251"/>
      <c r="S755" s="251"/>
      <c r="T755" s="251"/>
      <c r="U755" s="251"/>
      <c r="V755" s="251"/>
      <c r="W755" s="251"/>
      <c r="X755" s="251"/>
      <c r="Y755" s="252"/>
      <c r="Z755" s="253"/>
      <c r="AA755" s="253"/>
      <c r="AB755" s="254"/>
      <c r="AC755" s="990"/>
      <c r="AD755" s="990"/>
      <c r="AE755" s="990"/>
      <c r="AF755" s="990"/>
      <c r="AG755" s="990"/>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4">
        <v>27</v>
      </c>
      <c r="B756" s="994">
        <v>1</v>
      </c>
      <c r="C756" s="269"/>
      <c r="D756" s="269"/>
      <c r="E756" s="269"/>
      <c r="F756" s="269"/>
      <c r="G756" s="269"/>
      <c r="H756" s="269"/>
      <c r="I756" s="269"/>
      <c r="J756" s="249"/>
      <c r="K756" s="250"/>
      <c r="L756" s="250"/>
      <c r="M756" s="250"/>
      <c r="N756" s="250"/>
      <c r="O756" s="250"/>
      <c r="P756" s="251"/>
      <c r="Q756" s="251"/>
      <c r="R756" s="251"/>
      <c r="S756" s="251"/>
      <c r="T756" s="251"/>
      <c r="U756" s="251"/>
      <c r="V756" s="251"/>
      <c r="W756" s="251"/>
      <c r="X756" s="251"/>
      <c r="Y756" s="252"/>
      <c r="Z756" s="253"/>
      <c r="AA756" s="253"/>
      <c r="AB756" s="254"/>
      <c r="AC756" s="990"/>
      <c r="AD756" s="990"/>
      <c r="AE756" s="990"/>
      <c r="AF756" s="990"/>
      <c r="AG756" s="990"/>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4">
        <v>28</v>
      </c>
      <c r="B757" s="994">
        <v>1</v>
      </c>
      <c r="C757" s="269"/>
      <c r="D757" s="269"/>
      <c r="E757" s="269"/>
      <c r="F757" s="269"/>
      <c r="G757" s="269"/>
      <c r="H757" s="269"/>
      <c r="I757" s="269"/>
      <c r="J757" s="249"/>
      <c r="K757" s="250"/>
      <c r="L757" s="250"/>
      <c r="M757" s="250"/>
      <c r="N757" s="250"/>
      <c r="O757" s="250"/>
      <c r="P757" s="251"/>
      <c r="Q757" s="251"/>
      <c r="R757" s="251"/>
      <c r="S757" s="251"/>
      <c r="T757" s="251"/>
      <c r="U757" s="251"/>
      <c r="V757" s="251"/>
      <c r="W757" s="251"/>
      <c r="X757" s="251"/>
      <c r="Y757" s="252"/>
      <c r="Z757" s="253"/>
      <c r="AA757" s="253"/>
      <c r="AB757" s="254"/>
      <c r="AC757" s="990"/>
      <c r="AD757" s="990"/>
      <c r="AE757" s="990"/>
      <c r="AF757" s="990"/>
      <c r="AG757" s="990"/>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4">
        <v>29</v>
      </c>
      <c r="B758" s="994">
        <v>1</v>
      </c>
      <c r="C758" s="269"/>
      <c r="D758" s="269"/>
      <c r="E758" s="269"/>
      <c r="F758" s="269"/>
      <c r="G758" s="269"/>
      <c r="H758" s="269"/>
      <c r="I758" s="269"/>
      <c r="J758" s="249"/>
      <c r="K758" s="250"/>
      <c r="L758" s="250"/>
      <c r="M758" s="250"/>
      <c r="N758" s="250"/>
      <c r="O758" s="250"/>
      <c r="P758" s="251"/>
      <c r="Q758" s="251"/>
      <c r="R758" s="251"/>
      <c r="S758" s="251"/>
      <c r="T758" s="251"/>
      <c r="U758" s="251"/>
      <c r="V758" s="251"/>
      <c r="W758" s="251"/>
      <c r="X758" s="251"/>
      <c r="Y758" s="252"/>
      <c r="Z758" s="253"/>
      <c r="AA758" s="253"/>
      <c r="AB758" s="254"/>
      <c r="AC758" s="990"/>
      <c r="AD758" s="990"/>
      <c r="AE758" s="990"/>
      <c r="AF758" s="990"/>
      <c r="AG758" s="990"/>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4">
        <v>30</v>
      </c>
      <c r="B759" s="994">
        <v>1</v>
      </c>
      <c r="C759" s="269"/>
      <c r="D759" s="269"/>
      <c r="E759" s="269"/>
      <c r="F759" s="269"/>
      <c r="G759" s="269"/>
      <c r="H759" s="269"/>
      <c r="I759" s="269"/>
      <c r="J759" s="249"/>
      <c r="K759" s="250"/>
      <c r="L759" s="250"/>
      <c r="M759" s="250"/>
      <c r="N759" s="250"/>
      <c r="O759" s="250"/>
      <c r="P759" s="251"/>
      <c r="Q759" s="251"/>
      <c r="R759" s="251"/>
      <c r="S759" s="251"/>
      <c r="T759" s="251"/>
      <c r="U759" s="251"/>
      <c r="V759" s="251"/>
      <c r="W759" s="251"/>
      <c r="X759" s="251"/>
      <c r="Y759" s="252"/>
      <c r="Z759" s="253"/>
      <c r="AA759" s="253"/>
      <c r="AB759" s="254"/>
      <c r="AC759" s="990"/>
      <c r="AD759" s="990"/>
      <c r="AE759" s="990"/>
      <c r="AF759" s="990"/>
      <c r="AG759" s="990"/>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4"/>
      <c r="B762" s="274"/>
      <c r="C762" s="274" t="s">
        <v>24</v>
      </c>
      <c r="D762" s="274"/>
      <c r="E762" s="274"/>
      <c r="F762" s="274"/>
      <c r="G762" s="274"/>
      <c r="H762" s="274"/>
      <c r="I762" s="274"/>
      <c r="J762" s="992" t="s">
        <v>274</v>
      </c>
      <c r="K762" s="993"/>
      <c r="L762" s="993"/>
      <c r="M762" s="993"/>
      <c r="N762" s="993"/>
      <c r="O762" s="993"/>
      <c r="P762" s="135" t="s">
        <v>25</v>
      </c>
      <c r="Q762" s="135"/>
      <c r="R762" s="135"/>
      <c r="S762" s="135"/>
      <c r="T762" s="135"/>
      <c r="U762" s="135"/>
      <c r="V762" s="135"/>
      <c r="W762" s="135"/>
      <c r="X762" s="135"/>
      <c r="Y762" s="276" t="s">
        <v>319</v>
      </c>
      <c r="Z762" s="277"/>
      <c r="AA762" s="277"/>
      <c r="AB762" s="277"/>
      <c r="AC762" s="992" t="s">
        <v>310</v>
      </c>
      <c r="AD762" s="992"/>
      <c r="AE762" s="992"/>
      <c r="AF762" s="992"/>
      <c r="AG762" s="992"/>
      <c r="AH762" s="276" t="s">
        <v>236</v>
      </c>
      <c r="AI762" s="274"/>
      <c r="AJ762" s="274"/>
      <c r="AK762" s="274"/>
      <c r="AL762" s="274" t="s">
        <v>19</v>
      </c>
      <c r="AM762" s="274"/>
      <c r="AN762" s="274"/>
      <c r="AO762" s="278"/>
      <c r="AP762" s="991" t="s">
        <v>275</v>
      </c>
      <c r="AQ762" s="991"/>
      <c r="AR762" s="991"/>
      <c r="AS762" s="991"/>
      <c r="AT762" s="991"/>
      <c r="AU762" s="991"/>
      <c r="AV762" s="991"/>
      <c r="AW762" s="991"/>
      <c r="AX762" s="991"/>
      <c r="AY762" s="34">
        <f>$AY$760</f>
        <v>0</v>
      </c>
    </row>
    <row r="763" spans="1:51" ht="26.25" customHeight="1" x14ac:dyDescent="0.15">
      <c r="A763" s="994">
        <v>1</v>
      </c>
      <c r="B763" s="994">
        <v>1</v>
      </c>
      <c r="C763" s="269"/>
      <c r="D763" s="269"/>
      <c r="E763" s="269"/>
      <c r="F763" s="269"/>
      <c r="G763" s="269"/>
      <c r="H763" s="269"/>
      <c r="I763" s="269"/>
      <c r="J763" s="249"/>
      <c r="K763" s="250"/>
      <c r="L763" s="250"/>
      <c r="M763" s="250"/>
      <c r="N763" s="250"/>
      <c r="O763" s="250"/>
      <c r="P763" s="251"/>
      <c r="Q763" s="251"/>
      <c r="R763" s="251"/>
      <c r="S763" s="251"/>
      <c r="T763" s="251"/>
      <c r="U763" s="251"/>
      <c r="V763" s="251"/>
      <c r="W763" s="251"/>
      <c r="X763" s="251"/>
      <c r="Y763" s="252"/>
      <c r="Z763" s="253"/>
      <c r="AA763" s="253"/>
      <c r="AB763" s="254"/>
      <c r="AC763" s="990"/>
      <c r="AD763" s="990"/>
      <c r="AE763" s="990"/>
      <c r="AF763" s="990"/>
      <c r="AG763" s="990"/>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4">
        <v>2</v>
      </c>
      <c r="B764" s="994">
        <v>1</v>
      </c>
      <c r="C764" s="269"/>
      <c r="D764" s="269"/>
      <c r="E764" s="269"/>
      <c r="F764" s="269"/>
      <c r="G764" s="269"/>
      <c r="H764" s="269"/>
      <c r="I764" s="269"/>
      <c r="J764" s="249"/>
      <c r="K764" s="250"/>
      <c r="L764" s="250"/>
      <c r="M764" s="250"/>
      <c r="N764" s="250"/>
      <c r="O764" s="250"/>
      <c r="P764" s="251"/>
      <c r="Q764" s="251"/>
      <c r="R764" s="251"/>
      <c r="S764" s="251"/>
      <c r="T764" s="251"/>
      <c r="U764" s="251"/>
      <c r="V764" s="251"/>
      <c r="W764" s="251"/>
      <c r="X764" s="251"/>
      <c r="Y764" s="252"/>
      <c r="Z764" s="253"/>
      <c r="AA764" s="253"/>
      <c r="AB764" s="254"/>
      <c r="AC764" s="990"/>
      <c r="AD764" s="990"/>
      <c r="AE764" s="990"/>
      <c r="AF764" s="990"/>
      <c r="AG764" s="990"/>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4">
        <v>3</v>
      </c>
      <c r="B765" s="994">
        <v>1</v>
      </c>
      <c r="C765" s="269"/>
      <c r="D765" s="269"/>
      <c r="E765" s="269"/>
      <c r="F765" s="269"/>
      <c r="G765" s="269"/>
      <c r="H765" s="269"/>
      <c r="I765" s="269"/>
      <c r="J765" s="249"/>
      <c r="K765" s="250"/>
      <c r="L765" s="250"/>
      <c r="M765" s="250"/>
      <c r="N765" s="250"/>
      <c r="O765" s="250"/>
      <c r="P765" s="251"/>
      <c r="Q765" s="251"/>
      <c r="R765" s="251"/>
      <c r="S765" s="251"/>
      <c r="T765" s="251"/>
      <c r="U765" s="251"/>
      <c r="V765" s="251"/>
      <c r="W765" s="251"/>
      <c r="X765" s="251"/>
      <c r="Y765" s="252"/>
      <c r="Z765" s="253"/>
      <c r="AA765" s="253"/>
      <c r="AB765" s="254"/>
      <c r="AC765" s="990"/>
      <c r="AD765" s="990"/>
      <c r="AE765" s="990"/>
      <c r="AF765" s="990"/>
      <c r="AG765" s="990"/>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4">
        <v>4</v>
      </c>
      <c r="B766" s="994">
        <v>1</v>
      </c>
      <c r="C766" s="269"/>
      <c r="D766" s="269"/>
      <c r="E766" s="269"/>
      <c r="F766" s="269"/>
      <c r="G766" s="269"/>
      <c r="H766" s="269"/>
      <c r="I766" s="269"/>
      <c r="J766" s="249"/>
      <c r="K766" s="250"/>
      <c r="L766" s="250"/>
      <c r="M766" s="250"/>
      <c r="N766" s="250"/>
      <c r="O766" s="250"/>
      <c r="P766" s="251"/>
      <c r="Q766" s="251"/>
      <c r="R766" s="251"/>
      <c r="S766" s="251"/>
      <c r="T766" s="251"/>
      <c r="U766" s="251"/>
      <c r="V766" s="251"/>
      <c r="W766" s="251"/>
      <c r="X766" s="251"/>
      <c r="Y766" s="252"/>
      <c r="Z766" s="253"/>
      <c r="AA766" s="253"/>
      <c r="AB766" s="254"/>
      <c r="AC766" s="990"/>
      <c r="AD766" s="990"/>
      <c r="AE766" s="990"/>
      <c r="AF766" s="990"/>
      <c r="AG766" s="990"/>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4">
        <v>5</v>
      </c>
      <c r="B767" s="994">
        <v>1</v>
      </c>
      <c r="C767" s="269"/>
      <c r="D767" s="269"/>
      <c r="E767" s="269"/>
      <c r="F767" s="269"/>
      <c r="G767" s="269"/>
      <c r="H767" s="269"/>
      <c r="I767" s="269"/>
      <c r="J767" s="249"/>
      <c r="K767" s="250"/>
      <c r="L767" s="250"/>
      <c r="M767" s="250"/>
      <c r="N767" s="250"/>
      <c r="O767" s="250"/>
      <c r="P767" s="251"/>
      <c r="Q767" s="251"/>
      <c r="R767" s="251"/>
      <c r="S767" s="251"/>
      <c r="T767" s="251"/>
      <c r="U767" s="251"/>
      <c r="V767" s="251"/>
      <c r="W767" s="251"/>
      <c r="X767" s="251"/>
      <c r="Y767" s="252"/>
      <c r="Z767" s="253"/>
      <c r="AA767" s="253"/>
      <c r="AB767" s="254"/>
      <c r="AC767" s="990"/>
      <c r="AD767" s="990"/>
      <c r="AE767" s="990"/>
      <c r="AF767" s="990"/>
      <c r="AG767" s="990"/>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4">
        <v>6</v>
      </c>
      <c r="B768" s="994">
        <v>1</v>
      </c>
      <c r="C768" s="269"/>
      <c r="D768" s="269"/>
      <c r="E768" s="269"/>
      <c r="F768" s="269"/>
      <c r="G768" s="269"/>
      <c r="H768" s="269"/>
      <c r="I768" s="269"/>
      <c r="J768" s="249"/>
      <c r="K768" s="250"/>
      <c r="L768" s="250"/>
      <c r="M768" s="250"/>
      <c r="N768" s="250"/>
      <c r="O768" s="250"/>
      <c r="P768" s="251"/>
      <c r="Q768" s="251"/>
      <c r="R768" s="251"/>
      <c r="S768" s="251"/>
      <c r="T768" s="251"/>
      <c r="U768" s="251"/>
      <c r="V768" s="251"/>
      <c r="W768" s="251"/>
      <c r="X768" s="251"/>
      <c r="Y768" s="252"/>
      <c r="Z768" s="253"/>
      <c r="AA768" s="253"/>
      <c r="AB768" s="254"/>
      <c r="AC768" s="990"/>
      <c r="AD768" s="990"/>
      <c r="AE768" s="990"/>
      <c r="AF768" s="990"/>
      <c r="AG768" s="990"/>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4">
        <v>7</v>
      </c>
      <c r="B769" s="994">
        <v>1</v>
      </c>
      <c r="C769" s="269"/>
      <c r="D769" s="269"/>
      <c r="E769" s="269"/>
      <c r="F769" s="269"/>
      <c r="G769" s="269"/>
      <c r="H769" s="269"/>
      <c r="I769" s="269"/>
      <c r="J769" s="249"/>
      <c r="K769" s="250"/>
      <c r="L769" s="250"/>
      <c r="M769" s="250"/>
      <c r="N769" s="250"/>
      <c r="O769" s="250"/>
      <c r="P769" s="251"/>
      <c r="Q769" s="251"/>
      <c r="R769" s="251"/>
      <c r="S769" s="251"/>
      <c r="T769" s="251"/>
      <c r="U769" s="251"/>
      <c r="V769" s="251"/>
      <c r="W769" s="251"/>
      <c r="X769" s="251"/>
      <c r="Y769" s="252"/>
      <c r="Z769" s="253"/>
      <c r="AA769" s="253"/>
      <c r="AB769" s="254"/>
      <c r="AC769" s="990"/>
      <c r="AD769" s="990"/>
      <c r="AE769" s="990"/>
      <c r="AF769" s="990"/>
      <c r="AG769" s="990"/>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4">
        <v>8</v>
      </c>
      <c r="B770" s="994">
        <v>1</v>
      </c>
      <c r="C770" s="269"/>
      <c r="D770" s="269"/>
      <c r="E770" s="269"/>
      <c r="F770" s="269"/>
      <c r="G770" s="269"/>
      <c r="H770" s="269"/>
      <c r="I770" s="269"/>
      <c r="J770" s="249"/>
      <c r="K770" s="250"/>
      <c r="L770" s="250"/>
      <c r="M770" s="250"/>
      <c r="N770" s="250"/>
      <c r="O770" s="250"/>
      <c r="P770" s="251"/>
      <c r="Q770" s="251"/>
      <c r="R770" s="251"/>
      <c r="S770" s="251"/>
      <c r="T770" s="251"/>
      <c r="U770" s="251"/>
      <c r="V770" s="251"/>
      <c r="W770" s="251"/>
      <c r="X770" s="251"/>
      <c r="Y770" s="252"/>
      <c r="Z770" s="253"/>
      <c r="AA770" s="253"/>
      <c r="AB770" s="254"/>
      <c r="AC770" s="990"/>
      <c r="AD770" s="990"/>
      <c r="AE770" s="990"/>
      <c r="AF770" s="990"/>
      <c r="AG770" s="990"/>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4">
        <v>9</v>
      </c>
      <c r="B771" s="994">
        <v>1</v>
      </c>
      <c r="C771" s="269"/>
      <c r="D771" s="269"/>
      <c r="E771" s="269"/>
      <c r="F771" s="269"/>
      <c r="G771" s="269"/>
      <c r="H771" s="269"/>
      <c r="I771" s="269"/>
      <c r="J771" s="249"/>
      <c r="K771" s="250"/>
      <c r="L771" s="250"/>
      <c r="M771" s="250"/>
      <c r="N771" s="250"/>
      <c r="O771" s="250"/>
      <c r="P771" s="251"/>
      <c r="Q771" s="251"/>
      <c r="R771" s="251"/>
      <c r="S771" s="251"/>
      <c r="T771" s="251"/>
      <c r="U771" s="251"/>
      <c r="V771" s="251"/>
      <c r="W771" s="251"/>
      <c r="X771" s="251"/>
      <c r="Y771" s="252"/>
      <c r="Z771" s="253"/>
      <c r="AA771" s="253"/>
      <c r="AB771" s="254"/>
      <c r="AC771" s="990"/>
      <c r="AD771" s="990"/>
      <c r="AE771" s="990"/>
      <c r="AF771" s="990"/>
      <c r="AG771" s="990"/>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4">
        <v>10</v>
      </c>
      <c r="B772" s="994">
        <v>1</v>
      </c>
      <c r="C772" s="269"/>
      <c r="D772" s="269"/>
      <c r="E772" s="269"/>
      <c r="F772" s="269"/>
      <c r="G772" s="269"/>
      <c r="H772" s="269"/>
      <c r="I772" s="269"/>
      <c r="J772" s="249"/>
      <c r="K772" s="250"/>
      <c r="L772" s="250"/>
      <c r="M772" s="250"/>
      <c r="N772" s="250"/>
      <c r="O772" s="250"/>
      <c r="P772" s="251"/>
      <c r="Q772" s="251"/>
      <c r="R772" s="251"/>
      <c r="S772" s="251"/>
      <c r="T772" s="251"/>
      <c r="U772" s="251"/>
      <c r="V772" s="251"/>
      <c r="W772" s="251"/>
      <c r="X772" s="251"/>
      <c r="Y772" s="252"/>
      <c r="Z772" s="253"/>
      <c r="AA772" s="253"/>
      <c r="AB772" s="254"/>
      <c r="AC772" s="990"/>
      <c r="AD772" s="990"/>
      <c r="AE772" s="990"/>
      <c r="AF772" s="990"/>
      <c r="AG772" s="990"/>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4">
        <v>11</v>
      </c>
      <c r="B773" s="994">
        <v>1</v>
      </c>
      <c r="C773" s="269"/>
      <c r="D773" s="269"/>
      <c r="E773" s="269"/>
      <c r="F773" s="269"/>
      <c r="G773" s="269"/>
      <c r="H773" s="269"/>
      <c r="I773" s="269"/>
      <c r="J773" s="249"/>
      <c r="K773" s="250"/>
      <c r="L773" s="250"/>
      <c r="M773" s="250"/>
      <c r="N773" s="250"/>
      <c r="O773" s="250"/>
      <c r="P773" s="251"/>
      <c r="Q773" s="251"/>
      <c r="R773" s="251"/>
      <c r="S773" s="251"/>
      <c r="T773" s="251"/>
      <c r="U773" s="251"/>
      <c r="V773" s="251"/>
      <c r="W773" s="251"/>
      <c r="X773" s="251"/>
      <c r="Y773" s="252"/>
      <c r="Z773" s="253"/>
      <c r="AA773" s="253"/>
      <c r="AB773" s="254"/>
      <c r="AC773" s="990"/>
      <c r="AD773" s="990"/>
      <c r="AE773" s="990"/>
      <c r="AF773" s="990"/>
      <c r="AG773" s="990"/>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4">
        <v>12</v>
      </c>
      <c r="B774" s="994">
        <v>1</v>
      </c>
      <c r="C774" s="269"/>
      <c r="D774" s="269"/>
      <c r="E774" s="269"/>
      <c r="F774" s="269"/>
      <c r="G774" s="269"/>
      <c r="H774" s="269"/>
      <c r="I774" s="269"/>
      <c r="J774" s="249"/>
      <c r="K774" s="250"/>
      <c r="L774" s="250"/>
      <c r="M774" s="250"/>
      <c r="N774" s="250"/>
      <c r="O774" s="250"/>
      <c r="P774" s="251"/>
      <c r="Q774" s="251"/>
      <c r="R774" s="251"/>
      <c r="S774" s="251"/>
      <c r="T774" s="251"/>
      <c r="U774" s="251"/>
      <c r="V774" s="251"/>
      <c r="W774" s="251"/>
      <c r="X774" s="251"/>
      <c r="Y774" s="252"/>
      <c r="Z774" s="253"/>
      <c r="AA774" s="253"/>
      <c r="AB774" s="254"/>
      <c r="AC774" s="990"/>
      <c r="AD774" s="990"/>
      <c r="AE774" s="990"/>
      <c r="AF774" s="990"/>
      <c r="AG774" s="990"/>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4">
        <v>13</v>
      </c>
      <c r="B775" s="994">
        <v>1</v>
      </c>
      <c r="C775" s="269"/>
      <c r="D775" s="269"/>
      <c r="E775" s="269"/>
      <c r="F775" s="269"/>
      <c r="G775" s="269"/>
      <c r="H775" s="269"/>
      <c r="I775" s="269"/>
      <c r="J775" s="249"/>
      <c r="K775" s="250"/>
      <c r="L775" s="250"/>
      <c r="M775" s="250"/>
      <c r="N775" s="250"/>
      <c r="O775" s="250"/>
      <c r="P775" s="251"/>
      <c r="Q775" s="251"/>
      <c r="R775" s="251"/>
      <c r="S775" s="251"/>
      <c r="T775" s="251"/>
      <c r="U775" s="251"/>
      <c r="V775" s="251"/>
      <c r="W775" s="251"/>
      <c r="X775" s="251"/>
      <c r="Y775" s="252"/>
      <c r="Z775" s="253"/>
      <c r="AA775" s="253"/>
      <c r="AB775" s="254"/>
      <c r="AC775" s="990"/>
      <c r="AD775" s="990"/>
      <c r="AE775" s="990"/>
      <c r="AF775" s="990"/>
      <c r="AG775" s="990"/>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4">
        <v>14</v>
      </c>
      <c r="B776" s="994">
        <v>1</v>
      </c>
      <c r="C776" s="269"/>
      <c r="D776" s="269"/>
      <c r="E776" s="269"/>
      <c r="F776" s="269"/>
      <c r="G776" s="269"/>
      <c r="H776" s="269"/>
      <c r="I776" s="269"/>
      <c r="J776" s="249"/>
      <c r="K776" s="250"/>
      <c r="L776" s="250"/>
      <c r="M776" s="250"/>
      <c r="N776" s="250"/>
      <c r="O776" s="250"/>
      <c r="P776" s="251"/>
      <c r="Q776" s="251"/>
      <c r="R776" s="251"/>
      <c r="S776" s="251"/>
      <c r="T776" s="251"/>
      <c r="U776" s="251"/>
      <c r="V776" s="251"/>
      <c r="W776" s="251"/>
      <c r="X776" s="251"/>
      <c r="Y776" s="252"/>
      <c r="Z776" s="253"/>
      <c r="AA776" s="253"/>
      <c r="AB776" s="254"/>
      <c r="AC776" s="990"/>
      <c r="AD776" s="990"/>
      <c r="AE776" s="990"/>
      <c r="AF776" s="990"/>
      <c r="AG776" s="990"/>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4">
        <v>15</v>
      </c>
      <c r="B777" s="994">
        <v>1</v>
      </c>
      <c r="C777" s="269"/>
      <c r="D777" s="269"/>
      <c r="E777" s="269"/>
      <c r="F777" s="269"/>
      <c r="G777" s="269"/>
      <c r="H777" s="269"/>
      <c r="I777" s="269"/>
      <c r="J777" s="249"/>
      <c r="K777" s="250"/>
      <c r="L777" s="250"/>
      <c r="M777" s="250"/>
      <c r="N777" s="250"/>
      <c r="O777" s="250"/>
      <c r="P777" s="251"/>
      <c r="Q777" s="251"/>
      <c r="R777" s="251"/>
      <c r="S777" s="251"/>
      <c r="T777" s="251"/>
      <c r="U777" s="251"/>
      <c r="V777" s="251"/>
      <c r="W777" s="251"/>
      <c r="X777" s="251"/>
      <c r="Y777" s="252"/>
      <c r="Z777" s="253"/>
      <c r="AA777" s="253"/>
      <c r="AB777" s="254"/>
      <c r="AC777" s="990"/>
      <c r="AD777" s="990"/>
      <c r="AE777" s="990"/>
      <c r="AF777" s="990"/>
      <c r="AG777" s="990"/>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4">
        <v>16</v>
      </c>
      <c r="B778" s="994">
        <v>1</v>
      </c>
      <c r="C778" s="269"/>
      <c r="D778" s="269"/>
      <c r="E778" s="269"/>
      <c r="F778" s="269"/>
      <c r="G778" s="269"/>
      <c r="H778" s="269"/>
      <c r="I778" s="269"/>
      <c r="J778" s="249"/>
      <c r="K778" s="250"/>
      <c r="L778" s="250"/>
      <c r="M778" s="250"/>
      <c r="N778" s="250"/>
      <c r="O778" s="250"/>
      <c r="P778" s="251"/>
      <c r="Q778" s="251"/>
      <c r="R778" s="251"/>
      <c r="S778" s="251"/>
      <c r="T778" s="251"/>
      <c r="U778" s="251"/>
      <c r="V778" s="251"/>
      <c r="W778" s="251"/>
      <c r="X778" s="251"/>
      <c r="Y778" s="252"/>
      <c r="Z778" s="253"/>
      <c r="AA778" s="253"/>
      <c r="AB778" s="254"/>
      <c r="AC778" s="990"/>
      <c r="AD778" s="990"/>
      <c r="AE778" s="990"/>
      <c r="AF778" s="990"/>
      <c r="AG778" s="990"/>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4">
        <v>17</v>
      </c>
      <c r="B779" s="994">
        <v>1</v>
      </c>
      <c r="C779" s="269"/>
      <c r="D779" s="269"/>
      <c r="E779" s="269"/>
      <c r="F779" s="269"/>
      <c r="G779" s="269"/>
      <c r="H779" s="269"/>
      <c r="I779" s="269"/>
      <c r="J779" s="249"/>
      <c r="K779" s="250"/>
      <c r="L779" s="250"/>
      <c r="M779" s="250"/>
      <c r="N779" s="250"/>
      <c r="O779" s="250"/>
      <c r="P779" s="251"/>
      <c r="Q779" s="251"/>
      <c r="R779" s="251"/>
      <c r="S779" s="251"/>
      <c r="T779" s="251"/>
      <c r="U779" s="251"/>
      <c r="V779" s="251"/>
      <c r="W779" s="251"/>
      <c r="X779" s="251"/>
      <c r="Y779" s="252"/>
      <c r="Z779" s="253"/>
      <c r="AA779" s="253"/>
      <c r="AB779" s="254"/>
      <c r="AC779" s="990"/>
      <c r="AD779" s="990"/>
      <c r="AE779" s="990"/>
      <c r="AF779" s="990"/>
      <c r="AG779" s="990"/>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4">
        <v>18</v>
      </c>
      <c r="B780" s="994">
        <v>1</v>
      </c>
      <c r="C780" s="269"/>
      <c r="D780" s="269"/>
      <c r="E780" s="269"/>
      <c r="F780" s="269"/>
      <c r="G780" s="269"/>
      <c r="H780" s="269"/>
      <c r="I780" s="269"/>
      <c r="J780" s="249"/>
      <c r="K780" s="250"/>
      <c r="L780" s="250"/>
      <c r="M780" s="250"/>
      <c r="N780" s="250"/>
      <c r="O780" s="250"/>
      <c r="P780" s="251"/>
      <c r="Q780" s="251"/>
      <c r="R780" s="251"/>
      <c r="S780" s="251"/>
      <c r="T780" s="251"/>
      <c r="U780" s="251"/>
      <c r="V780" s="251"/>
      <c r="W780" s="251"/>
      <c r="X780" s="251"/>
      <c r="Y780" s="252"/>
      <c r="Z780" s="253"/>
      <c r="AA780" s="253"/>
      <c r="AB780" s="254"/>
      <c r="AC780" s="990"/>
      <c r="AD780" s="990"/>
      <c r="AE780" s="990"/>
      <c r="AF780" s="990"/>
      <c r="AG780" s="990"/>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4">
        <v>19</v>
      </c>
      <c r="B781" s="994">
        <v>1</v>
      </c>
      <c r="C781" s="269"/>
      <c r="D781" s="269"/>
      <c r="E781" s="269"/>
      <c r="F781" s="269"/>
      <c r="G781" s="269"/>
      <c r="H781" s="269"/>
      <c r="I781" s="269"/>
      <c r="J781" s="249"/>
      <c r="K781" s="250"/>
      <c r="L781" s="250"/>
      <c r="M781" s="250"/>
      <c r="N781" s="250"/>
      <c r="O781" s="250"/>
      <c r="P781" s="251"/>
      <c r="Q781" s="251"/>
      <c r="R781" s="251"/>
      <c r="S781" s="251"/>
      <c r="T781" s="251"/>
      <c r="U781" s="251"/>
      <c r="V781" s="251"/>
      <c r="W781" s="251"/>
      <c r="X781" s="251"/>
      <c r="Y781" s="252"/>
      <c r="Z781" s="253"/>
      <c r="AA781" s="253"/>
      <c r="AB781" s="254"/>
      <c r="AC781" s="990"/>
      <c r="AD781" s="990"/>
      <c r="AE781" s="990"/>
      <c r="AF781" s="990"/>
      <c r="AG781" s="990"/>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4">
        <v>20</v>
      </c>
      <c r="B782" s="994">
        <v>1</v>
      </c>
      <c r="C782" s="269"/>
      <c r="D782" s="269"/>
      <c r="E782" s="269"/>
      <c r="F782" s="269"/>
      <c r="G782" s="269"/>
      <c r="H782" s="269"/>
      <c r="I782" s="269"/>
      <c r="J782" s="249"/>
      <c r="K782" s="250"/>
      <c r="L782" s="250"/>
      <c r="M782" s="250"/>
      <c r="N782" s="250"/>
      <c r="O782" s="250"/>
      <c r="P782" s="251"/>
      <c r="Q782" s="251"/>
      <c r="R782" s="251"/>
      <c r="S782" s="251"/>
      <c r="T782" s="251"/>
      <c r="U782" s="251"/>
      <c r="V782" s="251"/>
      <c r="W782" s="251"/>
      <c r="X782" s="251"/>
      <c r="Y782" s="252"/>
      <c r="Z782" s="253"/>
      <c r="AA782" s="253"/>
      <c r="AB782" s="254"/>
      <c r="AC782" s="990"/>
      <c r="AD782" s="990"/>
      <c r="AE782" s="990"/>
      <c r="AF782" s="990"/>
      <c r="AG782" s="990"/>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4">
        <v>21</v>
      </c>
      <c r="B783" s="994">
        <v>1</v>
      </c>
      <c r="C783" s="269"/>
      <c r="D783" s="269"/>
      <c r="E783" s="269"/>
      <c r="F783" s="269"/>
      <c r="G783" s="269"/>
      <c r="H783" s="269"/>
      <c r="I783" s="269"/>
      <c r="J783" s="249"/>
      <c r="K783" s="250"/>
      <c r="L783" s="250"/>
      <c r="M783" s="250"/>
      <c r="N783" s="250"/>
      <c r="O783" s="250"/>
      <c r="P783" s="251"/>
      <c r="Q783" s="251"/>
      <c r="R783" s="251"/>
      <c r="S783" s="251"/>
      <c r="T783" s="251"/>
      <c r="U783" s="251"/>
      <c r="V783" s="251"/>
      <c r="W783" s="251"/>
      <c r="X783" s="251"/>
      <c r="Y783" s="252"/>
      <c r="Z783" s="253"/>
      <c r="AA783" s="253"/>
      <c r="AB783" s="254"/>
      <c r="AC783" s="990"/>
      <c r="AD783" s="990"/>
      <c r="AE783" s="990"/>
      <c r="AF783" s="990"/>
      <c r="AG783" s="990"/>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4">
        <v>22</v>
      </c>
      <c r="B784" s="994">
        <v>1</v>
      </c>
      <c r="C784" s="269"/>
      <c r="D784" s="269"/>
      <c r="E784" s="269"/>
      <c r="F784" s="269"/>
      <c r="G784" s="269"/>
      <c r="H784" s="269"/>
      <c r="I784" s="269"/>
      <c r="J784" s="249"/>
      <c r="K784" s="250"/>
      <c r="L784" s="250"/>
      <c r="M784" s="250"/>
      <c r="N784" s="250"/>
      <c r="O784" s="250"/>
      <c r="P784" s="251"/>
      <c r="Q784" s="251"/>
      <c r="R784" s="251"/>
      <c r="S784" s="251"/>
      <c r="T784" s="251"/>
      <c r="U784" s="251"/>
      <c r="V784" s="251"/>
      <c r="W784" s="251"/>
      <c r="X784" s="251"/>
      <c r="Y784" s="252"/>
      <c r="Z784" s="253"/>
      <c r="AA784" s="253"/>
      <c r="AB784" s="254"/>
      <c r="AC784" s="990"/>
      <c r="AD784" s="990"/>
      <c r="AE784" s="990"/>
      <c r="AF784" s="990"/>
      <c r="AG784" s="990"/>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4">
        <v>23</v>
      </c>
      <c r="B785" s="994">
        <v>1</v>
      </c>
      <c r="C785" s="269"/>
      <c r="D785" s="269"/>
      <c r="E785" s="269"/>
      <c r="F785" s="269"/>
      <c r="G785" s="269"/>
      <c r="H785" s="269"/>
      <c r="I785" s="269"/>
      <c r="J785" s="249"/>
      <c r="K785" s="250"/>
      <c r="L785" s="250"/>
      <c r="M785" s="250"/>
      <c r="N785" s="250"/>
      <c r="O785" s="250"/>
      <c r="P785" s="251"/>
      <c r="Q785" s="251"/>
      <c r="R785" s="251"/>
      <c r="S785" s="251"/>
      <c r="T785" s="251"/>
      <c r="U785" s="251"/>
      <c r="V785" s="251"/>
      <c r="W785" s="251"/>
      <c r="X785" s="251"/>
      <c r="Y785" s="252"/>
      <c r="Z785" s="253"/>
      <c r="AA785" s="253"/>
      <c r="AB785" s="254"/>
      <c r="AC785" s="990"/>
      <c r="AD785" s="990"/>
      <c r="AE785" s="990"/>
      <c r="AF785" s="990"/>
      <c r="AG785" s="990"/>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4">
        <v>24</v>
      </c>
      <c r="B786" s="994">
        <v>1</v>
      </c>
      <c r="C786" s="269"/>
      <c r="D786" s="269"/>
      <c r="E786" s="269"/>
      <c r="F786" s="269"/>
      <c r="G786" s="269"/>
      <c r="H786" s="269"/>
      <c r="I786" s="269"/>
      <c r="J786" s="249"/>
      <c r="K786" s="250"/>
      <c r="L786" s="250"/>
      <c r="M786" s="250"/>
      <c r="N786" s="250"/>
      <c r="O786" s="250"/>
      <c r="P786" s="251"/>
      <c r="Q786" s="251"/>
      <c r="R786" s="251"/>
      <c r="S786" s="251"/>
      <c r="T786" s="251"/>
      <c r="U786" s="251"/>
      <c r="V786" s="251"/>
      <c r="W786" s="251"/>
      <c r="X786" s="251"/>
      <c r="Y786" s="252"/>
      <c r="Z786" s="253"/>
      <c r="AA786" s="253"/>
      <c r="AB786" s="254"/>
      <c r="AC786" s="990"/>
      <c r="AD786" s="990"/>
      <c r="AE786" s="990"/>
      <c r="AF786" s="990"/>
      <c r="AG786" s="990"/>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4">
        <v>25</v>
      </c>
      <c r="B787" s="994">
        <v>1</v>
      </c>
      <c r="C787" s="269"/>
      <c r="D787" s="269"/>
      <c r="E787" s="269"/>
      <c r="F787" s="269"/>
      <c r="G787" s="269"/>
      <c r="H787" s="269"/>
      <c r="I787" s="269"/>
      <c r="J787" s="249"/>
      <c r="K787" s="250"/>
      <c r="L787" s="250"/>
      <c r="M787" s="250"/>
      <c r="N787" s="250"/>
      <c r="O787" s="250"/>
      <c r="P787" s="251"/>
      <c r="Q787" s="251"/>
      <c r="R787" s="251"/>
      <c r="S787" s="251"/>
      <c r="T787" s="251"/>
      <c r="U787" s="251"/>
      <c r="V787" s="251"/>
      <c r="W787" s="251"/>
      <c r="X787" s="251"/>
      <c r="Y787" s="252"/>
      <c r="Z787" s="253"/>
      <c r="AA787" s="253"/>
      <c r="AB787" s="254"/>
      <c r="AC787" s="990"/>
      <c r="AD787" s="990"/>
      <c r="AE787" s="990"/>
      <c r="AF787" s="990"/>
      <c r="AG787" s="990"/>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4">
        <v>26</v>
      </c>
      <c r="B788" s="994">
        <v>1</v>
      </c>
      <c r="C788" s="269"/>
      <c r="D788" s="269"/>
      <c r="E788" s="269"/>
      <c r="F788" s="269"/>
      <c r="G788" s="269"/>
      <c r="H788" s="269"/>
      <c r="I788" s="269"/>
      <c r="J788" s="249"/>
      <c r="K788" s="250"/>
      <c r="L788" s="250"/>
      <c r="M788" s="250"/>
      <c r="N788" s="250"/>
      <c r="O788" s="250"/>
      <c r="P788" s="251"/>
      <c r="Q788" s="251"/>
      <c r="R788" s="251"/>
      <c r="S788" s="251"/>
      <c r="T788" s="251"/>
      <c r="U788" s="251"/>
      <c r="V788" s="251"/>
      <c r="W788" s="251"/>
      <c r="X788" s="251"/>
      <c r="Y788" s="252"/>
      <c r="Z788" s="253"/>
      <c r="AA788" s="253"/>
      <c r="AB788" s="254"/>
      <c r="AC788" s="990"/>
      <c r="AD788" s="990"/>
      <c r="AE788" s="990"/>
      <c r="AF788" s="990"/>
      <c r="AG788" s="990"/>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4">
        <v>27</v>
      </c>
      <c r="B789" s="994">
        <v>1</v>
      </c>
      <c r="C789" s="269"/>
      <c r="D789" s="269"/>
      <c r="E789" s="269"/>
      <c r="F789" s="269"/>
      <c r="G789" s="269"/>
      <c r="H789" s="269"/>
      <c r="I789" s="269"/>
      <c r="J789" s="249"/>
      <c r="K789" s="250"/>
      <c r="L789" s="250"/>
      <c r="M789" s="250"/>
      <c r="N789" s="250"/>
      <c r="O789" s="250"/>
      <c r="P789" s="251"/>
      <c r="Q789" s="251"/>
      <c r="R789" s="251"/>
      <c r="S789" s="251"/>
      <c r="T789" s="251"/>
      <c r="U789" s="251"/>
      <c r="V789" s="251"/>
      <c r="W789" s="251"/>
      <c r="X789" s="251"/>
      <c r="Y789" s="252"/>
      <c r="Z789" s="253"/>
      <c r="AA789" s="253"/>
      <c r="AB789" s="254"/>
      <c r="AC789" s="990"/>
      <c r="AD789" s="990"/>
      <c r="AE789" s="990"/>
      <c r="AF789" s="990"/>
      <c r="AG789" s="990"/>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4">
        <v>28</v>
      </c>
      <c r="B790" s="994">
        <v>1</v>
      </c>
      <c r="C790" s="269"/>
      <c r="D790" s="269"/>
      <c r="E790" s="269"/>
      <c r="F790" s="269"/>
      <c r="G790" s="269"/>
      <c r="H790" s="269"/>
      <c r="I790" s="269"/>
      <c r="J790" s="249"/>
      <c r="K790" s="250"/>
      <c r="L790" s="250"/>
      <c r="M790" s="250"/>
      <c r="N790" s="250"/>
      <c r="O790" s="250"/>
      <c r="P790" s="251"/>
      <c r="Q790" s="251"/>
      <c r="R790" s="251"/>
      <c r="S790" s="251"/>
      <c r="T790" s="251"/>
      <c r="U790" s="251"/>
      <c r="V790" s="251"/>
      <c r="W790" s="251"/>
      <c r="X790" s="251"/>
      <c r="Y790" s="252"/>
      <c r="Z790" s="253"/>
      <c r="AA790" s="253"/>
      <c r="AB790" s="254"/>
      <c r="AC790" s="990"/>
      <c r="AD790" s="990"/>
      <c r="AE790" s="990"/>
      <c r="AF790" s="990"/>
      <c r="AG790" s="990"/>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4">
        <v>29</v>
      </c>
      <c r="B791" s="994">
        <v>1</v>
      </c>
      <c r="C791" s="269"/>
      <c r="D791" s="269"/>
      <c r="E791" s="269"/>
      <c r="F791" s="269"/>
      <c r="G791" s="269"/>
      <c r="H791" s="269"/>
      <c r="I791" s="269"/>
      <c r="J791" s="249"/>
      <c r="K791" s="250"/>
      <c r="L791" s="250"/>
      <c r="M791" s="250"/>
      <c r="N791" s="250"/>
      <c r="O791" s="250"/>
      <c r="P791" s="251"/>
      <c r="Q791" s="251"/>
      <c r="R791" s="251"/>
      <c r="S791" s="251"/>
      <c r="T791" s="251"/>
      <c r="U791" s="251"/>
      <c r="V791" s="251"/>
      <c r="W791" s="251"/>
      <c r="X791" s="251"/>
      <c r="Y791" s="252"/>
      <c r="Z791" s="253"/>
      <c r="AA791" s="253"/>
      <c r="AB791" s="254"/>
      <c r="AC791" s="990"/>
      <c r="AD791" s="990"/>
      <c r="AE791" s="990"/>
      <c r="AF791" s="990"/>
      <c r="AG791" s="990"/>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4">
        <v>30</v>
      </c>
      <c r="B792" s="994">
        <v>1</v>
      </c>
      <c r="C792" s="269"/>
      <c r="D792" s="269"/>
      <c r="E792" s="269"/>
      <c r="F792" s="269"/>
      <c r="G792" s="269"/>
      <c r="H792" s="269"/>
      <c r="I792" s="269"/>
      <c r="J792" s="249"/>
      <c r="K792" s="250"/>
      <c r="L792" s="250"/>
      <c r="M792" s="250"/>
      <c r="N792" s="250"/>
      <c r="O792" s="250"/>
      <c r="P792" s="251"/>
      <c r="Q792" s="251"/>
      <c r="R792" s="251"/>
      <c r="S792" s="251"/>
      <c r="T792" s="251"/>
      <c r="U792" s="251"/>
      <c r="V792" s="251"/>
      <c r="W792" s="251"/>
      <c r="X792" s="251"/>
      <c r="Y792" s="252"/>
      <c r="Z792" s="253"/>
      <c r="AA792" s="253"/>
      <c r="AB792" s="254"/>
      <c r="AC792" s="990"/>
      <c r="AD792" s="990"/>
      <c r="AE792" s="990"/>
      <c r="AF792" s="990"/>
      <c r="AG792" s="990"/>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4"/>
      <c r="B795" s="274"/>
      <c r="C795" s="274" t="s">
        <v>24</v>
      </c>
      <c r="D795" s="274"/>
      <c r="E795" s="274"/>
      <c r="F795" s="274"/>
      <c r="G795" s="274"/>
      <c r="H795" s="274"/>
      <c r="I795" s="274"/>
      <c r="J795" s="992" t="s">
        <v>274</v>
      </c>
      <c r="K795" s="993"/>
      <c r="L795" s="993"/>
      <c r="M795" s="993"/>
      <c r="N795" s="993"/>
      <c r="O795" s="993"/>
      <c r="P795" s="135" t="s">
        <v>25</v>
      </c>
      <c r="Q795" s="135"/>
      <c r="R795" s="135"/>
      <c r="S795" s="135"/>
      <c r="T795" s="135"/>
      <c r="U795" s="135"/>
      <c r="V795" s="135"/>
      <c r="W795" s="135"/>
      <c r="X795" s="135"/>
      <c r="Y795" s="276" t="s">
        <v>319</v>
      </c>
      <c r="Z795" s="277"/>
      <c r="AA795" s="277"/>
      <c r="AB795" s="277"/>
      <c r="AC795" s="992" t="s">
        <v>310</v>
      </c>
      <c r="AD795" s="992"/>
      <c r="AE795" s="992"/>
      <c r="AF795" s="992"/>
      <c r="AG795" s="992"/>
      <c r="AH795" s="276" t="s">
        <v>236</v>
      </c>
      <c r="AI795" s="274"/>
      <c r="AJ795" s="274"/>
      <c r="AK795" s="274"/>
      <c r="AL795" s="274" t="s">
        <v>19</v>
      </c>
      <c r="AM795" s="274"/>
      <c r="AN795" s="274"/>
      <c r="AO795" s="278"/>
      <c r="AP795" s="991" t="s">
        <v>275</v>
      </c>
      <c r="AQ795" s="991"/>
      <c r="AR795" s="991"/>
      <c r="AS795" s="991"/>
      <c r="AT795" s="991"/>
      <c r="AU795" s="991"/>
      <c r="AV795" s="991"/>
      <c r="AW795" s="991"/>
      <c r="AX795" s="991"/>
      <c r="AY795" s="34">
        <f>$AY$793</f>
        <v>0</v>
      </c>
    </row>
    <row r="796" spans="1:51" ht="26.25" customHeight="1" x14ac:dyDescent="0.15">
      <c r="A796" s="994">
        <v>1</v>
      </c>
      <c r="B796" s="994">
        <v>1</v>
      </c>
      <c r="C796" s="269"/>
      <c r="D796" s="269"/>
      <c r="E796" s="269"/>
      <c r="F796" s="269"/>
      <c r="G796" s="269"/>
      <c r="H796" s="269"/>
      <c r="I796" s="269"/>
      <c r="J796" s="249"/>
      <c r="K796" s="250"/>
      <c r="L796" s="250"/>
      <c r="M796" s="250"/>
      <c r="N796" s="250"/>
      <c r="O796" s="250"/>
      <c r="P796" s="251"/>
      <c r="Q796" s="251"/>
      <c r="R796" s="251"/>
      <c r="S796" s="251"/>
      <c r="T796" s="251"/>
      <c r="U796" s="251"/>
      <c r="V796" s="251"/>
      <c r="W796" s="251"/>
      <c r="X796" s="251"/>
      <c r="Y796" s="252"/>
      <c r="Z796" s="253"/>
      <c r="AA796" s="253"/>
      <c r="AB796" s="254"/>
      <c r="AC796" s="990"/>
      <c r="AD796" s="990"/>
      <c r="AE796" s="990"/>
      <c r="AF796" s="990"/>
      <c r="AG796" s="990"/>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4">
        <v>2</v>
      </c>
      <c r="B797" s="994">
        <v>1</v>
      </c>
      <c r="C797" s="269"/>
      <c r="D797" s="269"/>
      <c r="E797" s="269"/>
      <c r="F797" s="269"/>
      <c r="G797" s="269"/>
      <c r="H797" s="269"/>
      <c r="I797" s="269"/>
      <c r="J797" s="249"/>
      <c r="K797" s="250"/>
      <c r="L797" s="250"/>
      <c r="M797" s="250"/>
      <c r="N797" s="250"/>
      <c r="O797" s="250"/>
      <c r="P797" s="251"/>
      <c r="Q797" s="251"/>
      <c r="R797" s="251"/>
      <c r="S797" s="251"/>
      <c r="T797" s="251"/>
      <c r="U797" s="251"/>
      <c r="V797" s="251"/>
      <c r="W797" s="251"/>
      <c r="X797" s="251"/>
      <c r="Y797" s="252"/>
      <c r="Z797" s="253"/>
      <c r="AA797" s="253"/>
      <c r="AB797" s="254"/>
      <c r="AC797" s="990"/>
      <c r="AD797" s="990"/>
      <c r="AE797" s="990"/>
      <c r="AF797" s="990"/>
      <c r="AG797" s="990"/>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4">
        <v>3</v>
      </c>
      <c r="B798" s="994">
        <v>1</v>
      </c>
      <c r="C798" s="269"/>
      <c r="D798" s="269"/>
      <c r="E798" s="269"/>
      <c r="F798" s="269"/>
      <c r="G798" s="269"/>
      <c r="H798" s="269"/>
      <c r="I798" s="269"/>
      <c r="J798" s="249"/>
      <c r="K798" s="250"/>
      <c r="L798" s="250"/>
      <c r="M798" s="250"/>
      <c r="N798" s="250"/>
      <c r="O798" s="250"/>
      <c r="P798" s="251"/>
      <c r="Q798" s="251"/>
      <c r="R798" s="251"/>
      <c r="S798" s="251"/>
      <c r="T798" s="251"/>
      <c r="U798" s="251"/>
      <c r="V798" s="251"/>
      <c r="W798" s="251"/>
      <c r="X798" s="251"/>
      <c r="Y798" s="252"/>
      <c r="Z798" s="253"/>
      <c r="AA798" s="253"/>
      <c r="AB798" s="254"/>
      <c r="AC798" s="990"/>
      <c r="AD798" s="990"/>
      <c r="AE798" s="990"/>
      <c r="AF798" s="990"/>
      <c r="AG798" s="990"/>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4">
        <v>4</v>
      </c>
      <c r="B799" s="994">
        <v>1</v>
      </c>
      <c r="C799" s="269"/>
      <c r="D799" s="269"/>
      <c r="E799" s="269"/>
      <c r="F799" s="269"/>
      <c r="G799" s="269"/>
      <c r="H799" s="269"/>
      <c r="I799" s="269"/>
      <c r="J799" s="249"/>
      <c r="K799" s="250"/>
      <c r="L799" s="250"/>
      <c r="M799" s="250"/>
      <c r="N799" s="250"/>
      <c r="O799" s="250"/>
      <c r="P799" s="251"/>
      <c r="Q799" s="251"/>
      <c r="R799" s="251"/>
      <c r="S799" s="251"/>
      <c r="T799" s="251"/>
      <c r="U799" s="251"/>
      <c r="V799" s="251"/>
      <c r="W799" s="251"/>
      <c r="X799" s="251"/>
      <c r="Y799" s="252"/>
      <c r="Z799" s="253"/>
      <c r="AA799" s="253"/>
      <c r="AB799" s="254"/>
      <c r="AC799" s="990"/>
      <c r="AD799" s="990"/>
      <c r="AE799" s="990"/>
      <c r="AF799" s="990"/>
      <c r="AG799" s="990"/>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4">
        <v>5</v>
      </c>
      <c r="B800" s="994">
        <v>1</v>
      </c>
      <c r="C800" s="269"/>
      <c r="D800" s="269"/>
      <c r="E800" s="269"/>
      <c r="F800" s="269"/>
      <c r="G800" s="269"/>
      <c r="H800" s="269"/>
      <c r="I800" s="269"/>
      <c r="J800" s="249"/>
      <c r="K800" s="250"/>
      <c r="L800" s="250"/>
      <c r="M800" s="250"/>
      <c r="N800" s="250"/>
      <c r="O800" s="250"/>
      <c r="P800" s="251"/>
      <c r="Q800" s="251"/>
      <c r="R800" s="251"/>
      <c r="S800" s="251"/>
      <c r="T800" s="251"/>
      <c r="U800" s="251"/>
      <c r="V800" s="251"/>
      <c r="W800" s="251"/>
      <c r="X800" s="251"/>
      <c r="Y800" s="252"/>
      <c r="Z800" s="253"/>
      <c r="AA800" s="253"/>
      <c r="AB800" s="254"/>
      <c r="AC800" s="990"/>
      <c r="AD800" s="990"/>
      <c r="AE800" s="990"/>
      <c r="AF800" s="990"/>
      <c r="AG800" s="990"/>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4">
        <v>6</v>
      </c>
      <c r="B801" s="994">
        <v>1</v>
      </c>
      <c r="C801" s="269"/>
      <c r="D801" s="269"/>
      <c r="E801" s="269"/>
      <c r="F801" s="269"/>
      <c r="G801" s="269"/>
      <c r="H801" s="269"/>
      <c r="I801" s="269"/>
      <c r="J801" s="249"/>
      <c r="K801" s="250"/>
      <c r="L801" s="250"/>
      <c r="M801" s="250"/>
      <c r="N801" s="250"/>
      <c r="O801" s="250"/>
      <c r="P801" s="251"/>
      <c r="Q801" s="251"/>
      <c r="R801" s="251"/>
      <c r="S801" s="251"/>
      <c r="T801" s="251"/>
      <c r="U801" s="251"/>
      <c r="V801" s="251"/>
      <c r="W801" s="251"/>
      <c r="X801" s="251"/>
      <c r="Y801" s="252"/>
      <c r="Z801" s="253"/>
      <c r="AA801" s="253"/>
      <c r="AB801" s="254"/>
      <c r="AC801" s="990"/>
      <c r="AD801" s="990"/>
      <c r="AE801" s="990"/>
      <c r="AF801" s="990"/>
      <c r="AG801" s="990"/>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4">
        <v>7</v>
      </c>
      <c r="B802" s="994">
        <v>1</v>
      </c>
      <c r="C802" s="269"/>
      <c r="D802" s="269"/>
      <c r="E802" s="269"/>
      <c r="F802" s="269"/>
      <c r="G802" s="269"/>
      <c r="H802" s="269"/>
      <c r="I802" s="269"/>
      <c r="J802" s="249"/>
      <c r="K802" s="250"/>
      <c r="L802" s="250"/>
      <c r="M802" s="250"/>
      <c r="N802" s="250"/>
      <c r="O802" s="250"/>
      <c r="P802" s="251"/>
      <c r="Q802" s="251"/>
      <c r="R802" s="251"/>
      <c r="S802" s="251"/>
      <c r="T802" s="251"/>
      <c r="U802" s="251"/>
      <c r="V802" s="251"/>
      <c r="W802" s="251"/>
      <c r="X802" s="251"/>
      <c r="Y802" s="252"/>
      <c r="Z802" s="253"/>
      <c r="AA802" s="253"/>
      <c r="AB802" s="254"/>
      <c r="AC802" s="990"/>
      <c r="AD802" s="990"/>
      <c r="AE802" s="990"/>
      <c r="AF802" s="990"/>
      <c r="AG802" s="990"/>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4">
        <v>8</v>
      </c>
      <c r="B803" s="994">
        <v>1</v>
      </c>
      <c r="C803" s="269"/>
      <c r="D803" s="269"/>
      <c r="E803" s="269"/>
      <c r="F803" s="269"/>
      <c r="G803" s="269"/>
      <c r="H803" s="269"/>
      <c r="I803" s="269"/>
      <c r="J803" s="249"/>
      <c r="K803" s="250"/>
      <c r="L803" s="250"/>
      <c r="M803" s="250"/>
      <c r="N803" s="250"/>
      <c r="O803" s="250"/>
      <c r="P803" s="251"/>
      <c r="Q803" s="251"/>
      <c r="R803" s="251"/>
      <c r="S803" s="251"/>
      <c r="T803" s="251"/>
      <c r="U803" s="251"/>
      <c r="V803" s="251"/>
      <c r="W803" s="251"/>
      <c r="X803" s="251"/>
      <c r="Y803" s="252"/>
      <c r="Z803" s="253"/>
      <c r="AA803" s="253"/>
      <c r="AB803" s="254"/>
      <c r="AC803" s="990"/>
      <c r="AD803" s="990"/>
      <c r="AE803" s="990"/>
      <c r="AF803" s="990"/>
      <c r="AG803" s="990"/>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4">
        <v>9</v>
      </c>
      <c r="B804" s="994">
        <v>1</v>
      </c>
      <c r="C804" s="269"/>
      <c r="D804" s="269"/>
      <c r="E804" s="269"/>
      <c r="F804" s="269"/>
      <c r="G804" s="269"/>
      <c r="H804" s="269"/>
      <c r="I804" s="269"/>
      <c r="J804" s="249"/>
      <c r="K804" s="250"/>
      <c r="L804" s="250"/>
      <c r="M804" s="250"/>
      <c r="N804" s="250"/>
      <c r="O804" s="250"/>
      <c r="P804" s="251"/>
      <c r="Q804" s="251"/>
      <c r="R804" s="251"/>
      <c r="S804" s="251"/>
      <c r="T804" s="251"/>
      <c r="U804" s="251"/>
      <c r="V804" s="251"/>
      <c r="W804" s="251"/>
      <c r="X804" s="251"/>
      <c r="Y804" s="252"/>
      <c r="Z804" s="253"/>
      <c r="AA804" s="253"/>
      <c r="AB804" s="254"/>
      <c r="AC804" s="990"/>
      <c r="AD804" s="990"/>
      <c r="AE804" s="990"/>
      <c r="AF804" s="990"/>
      <c r="AG804" s="990"/>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4">
        <v>10</v>
      </c>
      <c r="B805" s="994">
        <v>1</v>
      </c>
      <c r="C805" s="269"/>
      <c r="D805" s="269"/>
      <c r="E805" s="269"/>
      <c r="F805" s="269"/>
      <c r="G805" s="269"/>
      <c r="H805" s="269"/>
      <c r="I805" s="269"/>
      <c r="J805" s="249"/>
      <c r="K805" s="250"/>
      <c r="L805" s="250"/>
      <c r="M805" s="250"/>
      <c r="N805" s="250"/>
      <c r="O805" s="250"/>
      <c r="P805" s="251"/>
      <c r="Q805" s="251"/>
      <c r="R805" s="251"/>
      <c r="S805" s="251"/>
      <c r="T805" s="251"/>
      <c r="U805" s="251"/>
      <c r="V805" s="251"/>
      <c r="W805" s="251"/>
      <c r="X805" s="251"/>
      <c r="Y805" s="252"/>
      <c r="Z805" s="253"/>
      <c r="AA805" s="253"/>
      <c r="AB805" s="254"/>
      <c r="AC805" s="990"/>
      <c r="AD805" s="990"/>
      <c r="AE805" s="990"/>
      <c r="AF805" s="990"/>
      <c r="AG805" s="990"/>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4">
        <v>11</v>
      </c>
      <c r="B806" s="994">
        <v>1</v>
      </c>
      <c r="C806" s="269"/>
      <c r="D806" s="269"/>
      <c r="E806" s="269"/>
      <c r="F806" s="269"/>
      <c r="G806" s="269"/>
      <c r="H806" s="269"/>
      <c r="I806" s="269"/>
      <c r="J806" s="249"/>
      <c r="K806" s="250"/>
      <c r="L806" s="250"/>
      <c r="M806" s="250"/>
      <c r="N806" s="250"/>
      <c r="O806" s="250"/>
      <c r="P806" s="251"/>
      <c r="Q806" s="251"/>
      <c r="R806" s="251"/>
      <c r="S806" s="251"/>
      <c r="T806" s="251"/>
      <c r="U806" s="251"/>
      <c r="V806" s="251"/>
      <c r="W806" s="251"/>
      <c r="X806" s="251"/>
      <c r="Y806" s="252"/>
      <c r="Z806" s="253"/>
      <c r="AA806" s="253"/>
      <c r="AB806" s="254"/>
      <c r="AC806" s="990"/>
      <c r="AD806" s="990"/>
      <c r="AE806" s="990"/>
      <c r="AF806" s="990"/>
      <c r="AG806" s="990"/>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4">
        <v>12</v>
      </c>
      <c r="B807" s="994">
        <v>1</v>
      </c>
      <c r="C807" s="269"/>
      <c r="D807" s="269"/>
      <c r="E807" s="269"/>
      <c r="F807" s="269"/>
      <c r="G807" s="269"/>
      <c r="H807" s="269"/>
      <c r="I807" s="269"/>
      <c r="J807" s="249"/>
      <c r="K807" s="250"/>
      <c r="L807" s="250"/>
      <c r="M807" s="250"/>
      <c r="N807" s="250"/>
      <c r="O807" s="250"/>
      <c r="P807" s="251"/>
      <c r="Q807" s="251"/>
      <c r="R807" s="251"/>
      <c r="S807" s="251"/>
      <c r="T807" s="251"/>
      <c r="U807" s="251"/>
      <c r="V807" s="251"/>
      <c r="W807" s="251"/>
      <c r="X807" s="251"/>
      <c r="Y807" s="252"/>
      <c r="Z807" s="253"/>
      <c r="AA807" s="253"/>
      <c r="AB807" s="254"/>
      <c r="AC807" s="990"/>
      <c r="AD807" s="990"/>
      <c r="AE807" s="990"/>
      <c r="AF807" s="990"/>
      <c r="AG807" s="990"/>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4">
        <v>13</v>
      </c>
      <c r="B808" s="994">
        <v>1</v>
      </c>
      <c r="C808" s="269"/>
      <c r="D808" s="269"/>
      <c r="E808" s="269"/>
      <c r="F808" s="269"/>
      <c r="G808" s="269"/>
      <c r="H808" s="269"/>
      <c r="I808" s="269"/>
      <c r="J808" s="249"/>
      <c r="K808" s="250"/>
      <c r="L808" s="250"/>
      <c r="M808" s="250"/>
      <c r="N808" s="250"/>
      <c r="O808" s="250"/>
      <c r="P808" s="251"/>
      <c r="Q808" s="251"/>
      <c r="R808" s="251"/>
      <c r="S808" s="251"/>
      <c r="T808" s="251"/>
      <c r="U808" s="251"/>
      <c r="V808" s="251"/>
      <c r="W808" s="251"/>
      <c r="X808" s="251"/>
      <c r="Y808" s="252"/>
      <c r="Z808" s="253"/>
      <c r="AA808" s="253"/>
      <c r="AB808" s="254"/>
      <c r="AC808" s="990"/>
      <c r="AD808" s="990"/>
      <c r="AE808" s="990"/>
      <c r="AF808" s="990"/>
      <c r="AG808" s="990"/>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4">
        <v>14</v>
      </c>
      <c r="B809" s="994">
        <v>1</v>
      </c>
      <c r="C809" s="269"/>
      <c r="D809" s="269"/>
      <c r="E809" s="269"/>
      <c r="F809" s="269"/>
      <c r="G809" s="269"/>
      <c r="H809" s="269"/>
      <c r="I809" s="269"/>
      <c r="J809" s="249"/>
      <c r="K809" s="250"/>
      <c r="L809" s="250"/>
      <c r="M809" s="250"/>
      <c r="N809" s="250"/>
      <c r="O809" s="250"/>
      <c r="P809" s="251"/>
      <c r="Q809" s="251"/>
      <c r="R809" s="251"/>
      <c r="S809" s="251"/>
      <c r="T809" s="251"/>
      <c r="U809" s="251"/>
      <c r="V809" s="251"/>
      <c r="W809" s="251"/>
      <c r="X809" s="251"/>
      <c r="Y809" s="252"/>
      <c r="Z809" s="253"/>
      <c r="AA809" s="253"/>
      <c r="AB809" s="254"/>
      <c r="AC809" s="990"/>
      <c r="AD809" s="990"/>
      <c r="AE809" s="990"/>
      <c r="AF809" s="990"/>
      <c r="AG809" s="990"/>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4">
        <v>15</v>
      </c>
      <c r="B810" s="994">
        <v>1</v>
      </c>
      <c r="C810" s="269"/>
      <c r="D810" s="269"/>
      <c r="E810" s="269"/>
      <c r="F810" s="269"/>
      <c r="G810" s="269"/>
      <c r="H810" s="269"/>
      <c r="I810" s="269"/>
      <c r="J810" s="249"/>
      <c r="K810" s="250"/>
      <c r="L810" s="250"/>
      <c r="M810" s="250"/>
      <c r="N810" s="250"/>
      <c r="O810" s="250"/>
      <c r="P810" s="251"/>
      <c r="Q810" s="251"/>
      <c r="R810" s="251"/>
      <c r="S810" s="251"/>
      <c r="T810" s="251"/>
      <c r="U810" s="251"/>
      <c r="V810" s="251"/>
      <c r="W810" s="251"/>
      <c r="X810" s="251"/>
      <c r="Y810" s="252"/>
      <c r="Z810" s="253"/>
      <c r="AA810" s="253"/>
      <c r="AB810" s="254"/>
      <c r="AC810" s="990"/>
      <c r="AD810" s="990"/>
      <c r="AE810" s="990"/>
      <c r="AF810" s="990"/>
      <c r="AG810" s="990"/>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4">
        <v>16</v>
      </c>
      <c r="B811" s="994">
        <v>1</v>
      </c>
      <c r="C811" s="269"/>
      <c r="D811" s="269"/>
      <c r="E811" s="269"/>
      <c r="F811" s="269"/>
      <c r="G811" s="269"/>
      <c r="H811" s="269"/>
      <c r="I811" s="269"/>
      <c r="J811" s="249"/>
      <c r="K811" s="250"/>
      <c r="L811" s="250"/>
      <c r="M811" s="250"/>
      <c r="N811" s="250"/>
      <c r="O811" s="250"/>
      <c r="P811" s="251"/>
      <c r="Q811" s="251"/>
      <c r="R811" s="251"/>
      <c r="S811" s="251"/>
      <c r="T811" s="251"/>
      <c r="U811" s="251"/>
      <c r="V811" s="251"/>
      <c r="W811" s="251"/>
      <c r="X811" s="251"/>
      <c r="Y811" s="252"/>
      <c r="Z811" s="253"/>
      <c r="AA811" s="253"/>
      <c r="AB811" s="254"/>
      <c r="AC811" s="990"/>
      <c r="AD811" s="990"/>
      <c r="AE811" s="990"/>
      <c r="AF811" s="990"/>
      <c r="AG811" s="990"/>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4">
        <v>17</v>
      </c>
      <c r="B812" s="994">
        <v>1</v>
      </c>
      <c r="C812" s="269"/>
      <c r="D812" s="269"/>
      <c r="E812" s="269"/>
      <c r="F812" s="269"/>
      <c r="G812" s="269"/>
      <c r="H812" s="269"/>
      <c r="I812" s="269"/>
      <c r="J812" s="249"/>
      <c r="K812" s="250"/>
      <c r="L812" s="250"/>
      <c r="M812" s="250"/>
      <c r="N812" s="250"/>
      <c r="O812" s="250"/>
      <c r="P812" s="251"/>
      <c r="Q812" s="251"/>
      <c r="R812" s="251"/>
      <c r="S812" s="251"/>
      <c r="T812" s="251"/>
      <c r="U812" s="251"/>
      <c r="V812" s="251"/>
      <c r="W812" s="251"/>
      <c r="X812" s="251"/>
      <c r="Y812" s="252"/>
      <c r="Z812" s="253"/>
      <c r="AA812" s="253"/>
      <c r="AB812" s="254"/>
      <c r="AC812" s="990"/>
      <c r="AD812" s="990"/>
      <c r="AE812" s="990"/>
      <c r="AF812" s="990"/>
      <c r="AG812" s="990"/>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4">
        <v>18</v>
      </c>
      <c r="B813" s="994">
        <v>1</v>
      </c>
      <c r="C813" s="269"/>
      <c r="D813" s="269"/>
      <c r="E813" s="269"/>
      <c r="F813" s="269"/>
      <c r="G813" s="269"/>
      <c r="H813" s="269"/>
      <c r="I813" s="269"/>
      <c r="J813" s="249"/>
      <c r="K813" s="250"/>
      <c r="L813" s="250"/>
      <c r="M813" s="250"/>
      <c r="N813" s="250"/>
      <c r="O813" s="250"/>
      <c r="P813" s="251"/>
      <c r="Q813" s="251"/>
      <c r="R813" s="251"/>
      <c r="S813" s="251"/>
      <c r="T813" s="251"/>
      <c r="U813" s="251"/>
      <c r="V813" s="251"/>
      <c r="W813" s="251"/>
      <c r="X813" s="251"/>
      <c r="Y813" s="252"/>
      <c r="Z813" s="253"/>
      <c r="AA813" s="253"/>
      <c r="AB813" s="254"/>
      <c r="AC813" s="990"/>
      <c r="AD813" s="990"/>
      <c r="AE813" s="990"/>
      <c r="AF813" s="990"/>
      <c r="AG813" s="990"/>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4">
        <v>19</v>
      </c>
      <c r="B814" s="994">
        <v>1</v>
      </c>
      <c r="C814" s="269"/>
      <c r="D814" s="269"/>
      <c r="E814" s="269"/>
      <c r="F814" s="269"/>
      <c r="G814" s="269"/>
      <c r="H814" s="269"/>
      <c r="I814" s="269"/>
      <c r="J814" s="249"/>
      <c r="K814" s="250"/>
      <c r="L814" s="250"/>
      <c r="M814" s="250"/>
      <c r="N814" s="250"/>
      <c r="O814" s="250"/>
      <c r="P814" s="251"/>
      <c r="Q814" s="251"/>
      <c r="R814" s="251"/>
      <c r="S814" s="251"/>
      <c r="T814" s="251"/>
      <c r="U814" s="251"/>
      <c r="V814" s="251"/>
      <c r="W814" s="251"/>
      <c r="X814" s="251"/>
      <c r="Y814" s="252"/>
      <c r="Z814" s="253"/>
      <c r="AA814" s="253"/>
      <c r="AB814" s="254"/>
      <c r="AC814" s="990"/>
      <c r="AD814" s="990"/>
      <c r="AE814" s="990"/>
      <c r="AF814" s="990"/>
      <c r="AG814" s="990"/>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4">
        <v>20</v>
      </c>
      <c r="B815" s="994">
        <v>1</v>
      </c>
      <c r="C815" s="269"/>
      <c r="D815" s="269"/>
      <c r="E815" s="269"/>
      <c r="F815" s="269"/>
      <c r="G815" s="269"/>
      <c r="H815" s="269"/>
      <c r="I815" s="269"/>
      <c r="J815" s="249"/>
      <c r="K815" s="250"/>
      <c r="L815" s="250"/>
      <c r="M815" s="250"/>
      <c r="N815" s="250"/>
      <c r="O815" s="250"/>
      <c r="P815" s="251"/>
      <c r="Q815" s="251"/>
      <c r="R815" s="251"/>
      <c r="S815" s="251"/>
      <c r="T815" s="251"/>
      <c r="U815" s="251"/>
      <c r="V815" s="251"/>
      <c r="W815" s="251"/>
      <c r="X815" s="251"/>
      <c r="Y815" s="252"/>
      <c r="Z815" s="253"/>
      <c r="AA815" s="253"/>
      <c r="AB815" s="254"/>
      <c r="AC815" s="990"/>
      <c r="AD815" s="990"/>
      <c r="AE815" s="990"/>
      <c r="AF815" s="990"/>
      <c r="AG815" s="990"/>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4">
        <v>21</v>
      </c>
      <c r="B816" s="994">
        <v>1</v>
      </c>
      <c r="C816" s="269"/>
      <c r="D816" s="269"/>
      <c r="E816" s="269"/>
      <c r="F816" s="269"/>
      <c r="G816" s="269"/>
      <c r="H816" s="269"/>
      <c r="I816" s="269"/>
      <c r="J816" s="249"/>
      <c r="K816" s="250"/>
      <c r="L816" s="250"/>
      <c r="M816" s="250"/>
      <c r="N816" s="250"/>
      <c r="O816" s="250"/>
      <c r="P816" s="251"/>
      <c r="Q816" s="251"/>
      <c r="R816" s="251"/>
      <c r="S816" s="251"/>
      <c r="T816" s="251"/>
      <c r="U816" s="251"/>
      <c r="V816" s="251"/>
      <c r="W816" s="251"/>
      <c r="X816" s="251"/>
      <c r="Y816" s="252"/>
      <c r="Z816" s="253"/>
      <c r="AA816" s="253"/>
      <c r="AB816" s="254"/>
      <c r="AC816" s="990"/>
      <c r="AD816" s="990"/>
      <c r="AE816" s="990"/>
      <c r="AF816" s="990"/>
      <c r="AG816" s="990"/>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4">
        <v>22</v>
      </c>
      <c r="B817" s="994">
        <v>1</v>
      </c>
      <c r="C817" s="269"/>
      <c r="D817" s="269"/>
      <c r="E817" s="269"/>
      <c r="F817" s="269"/>
      <c r="G817" s="269"/>
      <c r="H817" s="269"/>
      <c r="I817" s="269"/>
      <c r="J817" s="249"/>
      <c r="K817" s="250"/>
      <c r="L817" s="250"/>
      <c r="M817" s="250"/>
      <c r="N817" s="250"/>
      <c r="O817" s="250"/>
      <c r="P817" s="251"/>
      <c r="Q817" s="251"/>
      <c r="R817" s="251"/>
      <c r="S817" s="251"/>
      <c r="T817" s="251"/>
      <c r="U817" s="251"/>
      <c r="V817" s="251"/>
      <c r="W817" s="251"/>
      <c r="X817" s="251"/>
      <c r="Y817" s="252"/>
      <c r="Z817" s="253"/>
      <c r="AA817" s="253"/>
      <c r="AB817" s="254"/>
      <c r="AC817" s="990"/>
      <c r="AD817" s="990"/>
      <c r="AE817" s="990"/>
      <c r="AF817" s="990"/>
      <c r="AG817" s="990"/>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4">
        <v>23</v>
      </c>
      <c r="B818" s="994">
        <v>1</v>
      </c>
      <c r="C818" s="269"/>
      <c r="D818" s="269"/>
      <c r="E818" s="269"/>
      <c r="F818" s="269"/>
      <c r="G818" s="269"/>
      <c r="H818" s="269"/>
      <c r="I818" s="269"/>
      <c r="J818" s="249"/>
      <c r="K818" s="250"/>
      <c r="L818" s="250"/>
      <c r="M818" s="250"/>
      <c r="N818" s="250"/>
      <c r="O818" s="250"/>
      <c r="P818" s="251"/>
      <c r="Q818" s="251"/>
      <c r="R818" s="251"/>
      <c r="S818" s="251"/>
      <c r="T818" s="251"/>
      <c r="U818" s="251"/>
      <c r="V818" s="251"/>
      <c r="W818" s="251"/>
      <c r="X818" s="251"/>
      <c r="Y818" s="252"/>
      <c r="Z818" s="253"/>
      <c r="AA818" s="253"/>
      <c r="AB818" s="254"/>
      <c r="AC818" s="990"/>
      <c r="AD818" s="990"/>
      <c r="AE818" s="990"/>
      <c r="AF818" s="990"/>
      <c r="AG818" s="990"/>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4">
        <v>24</v>
      </c>
      <c r="B819" s="994">
        <v>1</v>
      </c>
      <c r="C819" s="269"/>
      <c r="D819" s="269"/>
      <c r="E819" s="269"/>
      <c r="F819" s="269"/>
      <c r="G819" s="269"/>
      <c r="H819" s="269"/>
      <c r="I819" s="269"/>
      <c r="J819" s="249"/>
      <c r="K819" s="250"/>
      <c r="L819" s="250"/>
      <c r="M819" s="250"/>
      <c r="N819" s="250"/>
      <c r="O819" s="250"/>
      <c r="P819" s="251"/>
      <c r="Q819" s="251"/>
      <c r="R819" s="251"/>
      <c r="S819" s="251"/>
      <c r="T819" s="251"/>
      <c r="U819" s="251"/>
      <c r="V819" s="251"/>
      <c r="W819" s="251"/>
      <c r="X819" s="251"/>
      <c r="Y819" s="252"/>
      <c r="Z819" s="253"/>
      <c r="AA819" s="253"/>
      <c r="AB819" s="254"/>
      <c r="AC819" s="990"/>
      <c r="AD819" s="990"/>
      <c r="AE819" s="990"/>
      <c r="AF819" s="990"/>
      <c r="AG819" s="990"/>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4">
        <v>25</v>
      </c>
      <c r="B820" s="994">
        <v>1</v>
      </c>
      <c r="C820" s="269"/>
      <c r="D820" s="269"/>
      <c r="E820" s="269"/>
      <c r="F820" s="269"/>
      <c r="G820" s="269"/>
      <c r="H820" s="269"/>
      <c r="I820" s="269"/>
      <c r="J820" s="249"/>
      <c r="K820" s="250"/>
      <c r="L820" s="250"/>
      <c r="M820" s="250"/>
      <c r="N820" s="250"/>
      <c r="O820" s="250"/>
      <c r="P820" s="251"/>
      <c r="Q820" s="251"/>
      <c r="R820" s="251"/>
      <c r="S820" s="251"/>
      <c r="T820" s="251"/>
      <c r="U820" s="251"/>
      <c r="V820" s="251"/>
      <c r="W820" s="251"/>
      <c r="X820" s="251"/>
      <c r="Y820" s="252"/>
      <c r="Z820" s="253"/>
      <c r="AA820" s="253"/>
      <c r="AB820" s="254"/>
      <c r="AC820" s="990"/>
      <c r="AD820" s="990"/>
      <c r="AE820" s="990"/>
      <c r="AF820" s="990"/>
      <c r="AG820" s="990"/>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4">
        <v>26</v>
      </c>
      <c r="B821" s="994">
        <v>1</v>
      </c>
      <c r="C821" s="269"/>
      <c r="D821" s="269"/>
      <c r="E821" s="269"/>
      <c r="F821" s="269"/>
      <c r="G821" s="269"/>
      <c r="H821" s="269"/>
      <c r="I821" s="269"/>
      <c r="J821" s="249"/>
      <c r="K821" s="250"/>
      <c r="L821" s="250"/>
      <c r="M821" s="250"/>
      <c r="N821" s="250"/>
      <c r="O821" s="250"/>
      <c r="P821" s="251"/>
      <c r="Q821" s="251"/>
      <c r="R821" s="251"/>
      <c r="S821" s="251"/>
      <c r="T821" s="251"/>
      <c r="U821" s="251"/>
      <c r="V821" s="251"/>
      <c r="W821" s="251"/>
      <c r="X821" s="251"/>
      <c r="Y821" s="252"/>
      <c r="Z821" s="253"/>
      <c r="AA821" s="253"/>
      <c r="AB821" s="254"/>
      <c r="AC821" s="990"/>
      <c r="AD821" s="990"/>
      <c r="AE821" s="990"/>
      <c r="AF821" s="990"/>
      <c r="AG821" s="990"/>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4">
        <v>27</v>
      </c>
      <c r="B822" s="994">
        <v>1</v>
      </c>
      <c r="C822" s="269"/>
      <c r="D822" s="269"/>
      <c r="E822" s="269"/>
      <c r="F822" s="269"/>
      <c r="G822" s="269"/>
      <c r="H822" s="269"/>
      <c r="I822" s="269"/>
      <c r="J822" s="249"/>
      <c r="K822" s="250"/>
      <c r="L822" s="250"/>
      <c r="M822" s="250"/>
      <c r="N822" s="250"/>
      <c r="O822" s="250"/>
      <c r="P822" s="251"/>
      <c r="Q822" s="251"/>
      <c r="R822" s="251"/>
      <c r="S822" s="251"/>
      <c r="T822" s="251"/>
      <c r="U822" s="251"/>
      <c r="V822" s="251"/>
      <c r="W822" s="251"/>
      <c r="X822" s="251"/>
      <c r="Y822" s="252"/>
      <c r="Z822" s="253"/>
      <c r="AA822" s="253"/>
      <c r="AB822" s="254"/>
      <c r="AC822" s="990"/>
      <c r="AD822" s="990"/>
      <c r="AE822" s="990"/>
      <c r="AF822" s="990"/>
      <c r="AG822" s="990"/>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4">
        <v>28</v>
      </c>
      <c r="B823" s="994">
        <v>1</v>
      </c>
      <c r="C823" s="269"/>
      <c r="D823" s="269"/>
      <c r="E823" s="269"/>
      <c r="F823" s="269"/>
      <c r="G823" s="269"/>
      <c r="H823" s="269"/>
      <c r="I823" s="269"/>
      <c r="J823" s="249"/>
      <c r="K823" s="250"/>
      <c r="L823" s="250"/>
      <c r="M823" s="250"/>
      <c r="N823" s="250"/>
      <c r="O823" s="250"/>
      <c r="P823" s="251"/>
      <c r="Q823" s="251"/>
      <c r="R823" s="251"/>
      <c r="S823" s="251"/>
      <c r="T823" s="251"/>
      <c r="U823" s="251"/>
      <c r="V823" s="251"/>
      <c r="W823" s="251"/>
      <c r="X823" s="251"/>
      <c r="Y823" s="252"/>
      <c r="Z823" s="253"/>
      <c r="AA823" s="253"/>
      <c r="AB823" s="254"/>
      <c r="AC823" s="990"/>
      <c r="AD823" s="990"/>
      <c r="AE823" s="990"/>
      <c r="AF823" s="990"/>
      <c r="AG823" s="990"/>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4">
        <v>29</v>
      </c>
      <c r="B824" s="994">
        <v>1</v>
      </c>
      <c r="C824" s="269"/>
      <c r="D824" s="269"/>
      <c r="E824" s="269"/>
      <c r="F824" s="269"/>
      <c r="G824" s="269"/>
      <c r="H824" s="269"/>
      <c r="I824" s="269"/>
      <c r="J824" s="249"/>
      <c r="K824" s="250"/>
      <c r="L824" s="250"/>
      <c r="M824" s="250"/>
      <c r="N824" s="250"/>
      <c r="O824" s="250"/>
      <c r="P824" s="251"/>
      <c r="Q824" s="251"/>
      <c r="R824" s="251"/>
      <c r="S824" s="251"/>
      <c r="T824" s="251"/>
      <c r="U824" s="251"/>
      <c r="V824" s="251"/>
      <c r="W824" s="251"/>
      <c r="X824" s="251"/>
      <c r="Y824" s="252"/>
      <c r="Z824" s="253"/>
      <c r="AA824" s="253"/>
      <c r="AB824" s="254"/>
      <c r="AC824" s="990"/>
      <c r="AD824" s="990"/>
      <c r="AE824" s="990"/>
      <c r="AF824" s="990"/>
      <c r="AG824" s="990"/>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4">
        <v>30</v>
      </c>
      <c r="B825" s="994">
        <v>1</v>
      </c>
      <c r="C825" s="269"/>
      <c r="D825" s="269"/>
      <c r="E825" s="269"/>
      <c r="F825" s="269"/>
      <c r="G825" s="269"/>
      <c r="H825" s="269"/>
      <c r="I825" s="269"/>
      <c r="J825" s="249"/>
      <c r="K825" s="250"/>
      <c r="L825" s="250"/>
      <c r="M825" s="250"/>
      <c r="N825" s="250"/>
      <c r="O825" s="250"/>
      <c r="P825" s="251"/>
      <c r="Q825" s="251"/>
      <c r="R825" s="251"/>
      <c r="S825" s="251"/>
      <c r="T825" s="251"/>
      <c r="U825" s="251"/>
      <c r="V825" s="251"/>
      <c r="W825" s="251"/>
      <c r="X825" s="251"/>
      <c r="Y825" s="252"/>
      <c r="Z825" s="253"/>
      <c r="AA825" s="253"/>
      <c r="AB825" s="254"/>
      <c r="AC825" s="990"/>
      <c r="AD825" s="990"/>
      <c r="AE825" s="990"/>
      <c r="AF825" s="990"/>
      <c r="AG825" s="990"/>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4"/>
      <c r="B828" s="274"/>
      <c r="C828" s="274" t="s">
        <v>24</v>
      </c>
      <c r="D828" s="274"/>
      <c r="E828" s="274"/>
      <c r="F828" s="274"/>
      <c r="G828" s="274"/>
      <c r="H828" s="274"/>
      <c r="I828" s="274"/>
      <c r="J828" s="992" t="s">
        <v>274</v>
      </c>
      <c r="K828" s="993"/>
      <c r="L828" s="993"/>
      <c r="M828" s="993"/>
      <c r="N828" s="993"/>
      <c r="O828" s="993"/>
      <c r="P828" s="135" t="s">
        <v>25</v>
      </c>
      <c r="Q828" s="135"/>
      <c r="R828" s="135"/>
      <c r="S828" s="135"/>
      <c r="T828" s="135"/>
      <c r="U828" s="135"/>
      <c r="V828" s="135"/>
      <c r="W828" s="135"/>
      <c r="X828" s="135"/>
      <c r="Y828" s="276" t="s">
        <v>319</v>
      </c>
      <c r="Z828" s="277"/>
      <c r="AA828" s="277"/>
      <c r="AB828" s="277"/>
      <c r="AC828" s="992" t="s">
        <v>310</v>
      </c>
      <c r="AD828" s="992"/>
      <c r="AE828" s="992"/>
      <c r="AF828" s="992"/>
      <c r="AG828" s="992"/>
      <c r="AH828" s="276" t="s">
        <v>236</v>
      </c>
      <c r="AI828" s="274"/>
      <c r="AJ828" s="274"/>
      <c r="AK828" s="274"/>
      <c r="AL828" s="274" t="s">
        <v>19</v>
      </c>
      <c r="AM828" s="274"/>
      <c r="AN828" s="274"/>
      <c r="AO828" s="278"/>
      <c r="AP828" s="991" t="s">
        <v>275</v>
      </c>
      <c r="AQ828" s="991"/>
      <c r="AR828" s="991"/>
      <c r="AS828" s="991"/>
      <c r="AT828" s="991"/>
      <c r="AU828" s="991"/>
      <c r="AV828" s="991"/>
      <c r="AW828" s="991"/>
      <c r="AX828" s="991"/>
      <c r="AY828" s="34">
        <f>$AY$826</f>
        <v>0</v>
      </c>
    </row>
    <row r="829" spans="1:51" ht="26.25" customHeight="1" x14ac:dyDescent="0.15">
      <c r="A829" s="994">
        <v>1</v>
      </c>
      <c r="B829" s="994">
        <v>1</v>
      </c>
      <c r="C829" s="269"/>
      <c r="D829" s="269"/>
      <c r="E829" s="269"/>
      <c r="F829" s="269"/>
      <c r="G829" s="269"/>
      <c r="H829" s="269"/>
      <c r="I829" s="269"/>
      <c r="J829" s="249"/>
      <c r="K829" s="250"/>
      <c r="L829" s="250"/>
      <c r="M829" s="250"/>
      <c r="N829" s="250"/>
      <c r="O829" s="250"/>
      <c r="P829" s="251"/>
      <c r="Q829" s="251"/>
      <c r="R829" s="251"/>
      <c r="S829" s="251"/>
      <c r="T829" s="251"/>
      <c r="U829" s="251"/>
      <c r="V829" s="251"/>
      <c r="W829" s="251"/>
      <c r="X829" s="251"/>
      <c r="Y829" s="252"/>
      <c r="Z829" s="253"/>
      <c r="AA829" s="253"/>
      <c r="AB829" s="254"/>
      <c r="AC829" s="990"/>
      <c r="AD829" s="990"/>
      <c r="AE829" s="990"/>
      <c r="AF829" s="990"/>
      <c r="AG829" s="990"/>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4">
        <v>2</v>
      </c>
      <c r="B830" s="994">
        <v>1</v>
      </c>
      <c r="C830" s="269"/>
      <c r="D830" s="269"/>
      <c r="E830" s="269"/>
      <c r="F830" s="269"/>
      <c r="G830" s="269"/>
      <c r="H830" s="269"/>
      <c r="I830" s="269"/>
      <c r="J830" s="249"/>
      <c r="K830" s="250"/>
      <c r="L830" s="250"/>
      <c r="M830" s="250"/>
      <c r="N830" s="250"/>
      <c r="O830" s="250"/>
      <c r="P830" s="251"/>
      <c r="Q830" s="251"/>
      <c r="R830" s="251"/>
      <c r="S830" s="251"/>
      <c r="T830" s="251"/>
      <c r="U830" s="251"/>
      <c r="V830" s="251"/>
      <c r="W830" s="251"/>
      <c r="X830" s="251"/>
      <c r="Y830" s="252"/>
      <c r="Z830" s="253"/>
      <c r="AA830" s="253"/>
      <c r="AB830" s="254"/>
      <c r="AC830" s="990"/>
      <c r="AD830" s="990"/>
      <c r="AE830" s="990"/>
      <c r="AF830" s="990"/>
      <c r="AG830" s="990"/>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4">
        <v>3</v>
      </c>
      <c r="B831" s="994">
        <v>1</v>
      </c>
      <c r="C831" s="269"/>
      <c r="D831" s="269"/>
      <c r="E831" s="269"/>
      <c r="F831" s="269"/>
      <c r="G831" s="269"/>
      <c r="H831" s="269"/>
      <c r="I831" s="269"/>
      <c r="J831" s="249"/>
      <c r="K831" s="250"/>
      <c r="L831" s="250"/>
      <c r="M831" s="250"/>
      <c r="N831" s="250"/>
      <c r="O831" s="250"/>
      <c r="P831" s="251"/>
      <c r="Q831" s="251"/>
      <c r="R831" s="251"/>
      <c r="S831" s="251"/>
      <c r="T831" s="251"/>
      <c r="U831" s="251"/>
      <c r="V831" s="251"/>
      <c r="W831" s="251"/>
      <c r="X831" s="251"/>
      <c r="Y831" s="252"/>
      <c r="Z831" s="253"/>
      <c r="AA831" s="253"/>
      <c r="AB831" s="254"/>
      <c r="AC831" s="990"/>
      <c r="AD831" s="990"/>
      <c r="AE831" s="990"/>
      <c r="AF831" s="990"/>
      <c r="AG831" s="990"/>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4">
        <v>4</v>
      </c>
      <c r="B832" s="994">
        <v>1</v>
      </c>
      <c r="C832" s="269"/>
      <c r="D832" s="269"/>
      <c r="E832" s="269"/>
      <c r="F832" s="269"/>
      <c r="G832" s="269"/>
      <c r="H832" s="269"/>
      <c r="I832" s="269"/>
      <c r="J832" s="249"/>
      <c r="K832" s="250"/>
      <c r="L832" s="250"/>
      <c r="M832" s="250"/>
      <c r="N832" s="250"/>
      <c r="O832" s="250"/>
      <c r="P832" s="251"/>
      <c r="Q832" s="251"/>
      <c r="R832" s="251"/>
      <c r="S832" s="251"/>
      <c r="T832" s="251"/>
      <c r="U832" s="251"/>
      <c r="V832" s="251"/>
      <c r="W832" s="251"/>
      <c r="X832" s="251"/>
      <c r="Y832" s="252"/>
      <c r="Z832" s="253"/>
      <c r="AA832" s="253"/>
      <c r="AB832" s="254"/>
      <c r="AC832" s="990"/>
      <c r="AD832" s="990"/>
      <c r="AE832" s="990"/>
      <c r="AF832" s="990"/>
      <c r="AG832" s="990"/>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4">
        <v>5</v>
      </c>
      <c r="B833" s="994">
        <v>1</v>
      </c>
      <c r="C833" s="269"/>
      <c r="D833" s="269"/>
      <c r="E833" s="269"/>
      <c r="F833" s="269"/>
      <c r="G833" s="269"/>
      <c r="H833" s="269"/>
      <c r="I833" s="269"/>
      <c r="J833" s="249"/>
      <c r="K833" s="250"/>
      <c r="L833" s="250"/>
      <c r="M833" s="250"/>
      <c r="N833" s="250"/>
      <c r="O833" s="250"/>
      <c r="P833" s="251"/>
      <c r="Q833" s="251"/>
      <c r="R833" s="251"/>
      <c r="S833" s="251"/>
      <c r="T833" s="251"/>
      <c r="U833" s="251"/>
      <c r="V833" s="251"/>
      <c r="W833" s="251"/>
      <c r="X833" s="251"/>
      <c r="Y833" s="252"/>
      <c r="Z833" s="253"/>
      <c r="AA833" s="253"/>
      <c r="AB833" s="254"/>
      <c r="AC833" s="990"/>
      <c r="AD833" s="990"/>
      <c r="AE833" s="990"/>
      <c r="AF833" s="990"/>
      <c r="AG833" s="990"/>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4">
        <v>6</v>
      </c>
      <c r="B834" s="994">
        <v>1</v>
      </c>
      <c r="C834" s="269"/>
      <c r="D834" s="269"/>
      <c r="E834" s="269"/>
      <c r="F834" s="269"/>
      <c r="G834" s="269"/>
      <c r="H834" s="269"/>
      <c r="I834" s="269"/>
      <c r="J834" s="249"/>
      <c r="K834" s="250"/>
      <c r="L834" s="250"/>
      <c r="M834" s="250"/>
      <c r="N834" s="250"/>
      <c r="O834" s="250"/>
      <c r="P834" s="251"/>
      <c r="Q834" s="251"/>
      <c r="R834" s="251"/>
      <c r="S834" s="251"/>
      <c r="T834" s="251"/>
      <c r="U834" s="251"/>
      <c r="V834" s="251"/>
      <c r="W834" s="251"/>
      <c r="X834" s="251"/>
      <c r="Y834" s="252"/>
      <c r="Z834" s="253"/>
      <c r="AA834" s="253"/>
      <c r="AB834" s="254"/>
      <c r="AC834" s="990"/>
      <c r="AD834" s="990"/>
      <c r="AE834" s="990"/>
      <c r="AF834" s="990"/>
      <c r="AG834" s="990"/>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4">
        <v>7</v>
      </c>
      <c r="B835" s="994">
        <v>1</v>
      </c>
      <c r="C835" s="269"/>
      <c r="D835" s="269"/>
      <c r="E835" s="269"/>
      <c r="F835" s="269"/>
      <c r="G835" s="269"/>
      <c r="H835" s="269"/>
      <c r="I835" s="269"/>
      <c r="J835" s="249"/>
      <c r="K835" s="250"/>
      <c r="L835" s="250"/>
      <c r="M835" s="250"/>
      <c r="N835" s="250"/>
      <c r="O835" s="250"/>
      <c r="P835" s="251"/>
      <c r="Q835" s="251"/>
      <c r="R835" s="251"/>
      <c r="S835" s="251"/>
      <c r="T835" s="251"/>
      <c r="U835" s="251"/>
      <c r="V835" s="251"/>
      <c r="W835" s="251"/>
      <c r="X835" s="251"/>
      <c r="Y835" s="252"/>
      <c r="Z835" s="253"/>
      <c r="AA835" s="253"/>
      <c r="AB835" s="254"/>
      <c r="AC835" s="990"/>
      <c r="AD835" s="990"/>
      <c r="AE835" s="990"/>
      <c r="AF835" s="990"/>
      <c r="AG835" s="990"/>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4">
        <v>8</v>
      </c>
      <c r="B836" s="994">
        <v>1</v>
      </c>
      <c r="C836" s="269"/>
      <c r="D836" s="269"/>
      <c r="E836" s="269"/>
      <c r="F836" s="269"/>
      <c r="G836" s="269"/>
      <c r="H836" s="269"/>
      <c r="I836" s="269"/>
      <c r="J836" s="249"/>
      <c r="K836" s="250"/>
      <c r="L836" s="250"/>
      <c r="M836" s="250"/>
      <c r="N836" s="250"/>
      <c r="O836" s="250"/>
      <c r="P836" s="251"/>
      <c r="Q836" s="251"/>
      <c r="R836" s="251"/>
      <c r="S836" s="251"/>
      <c r="T836" s="251"/>
      <c r="U836" s="251"/>
      <c r="V836" s="251"/>
      <c r="W836" s="251"/>
      <c r="X836" s="251"/>
      <c r="Y836" s="252"/>
      <c r="Z836" s="253"/>
      <c r="AA836" s="253"/>
      <c r="AB836" s="254"/>
      <c r="AC836" s="990"/>
      <c r="AD836" s="990"/>
      <c r="AE836" s="990"/>
      <c r="AF836" s="990"/>
      <c r="AG836" s="990"/>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4">
        <v>9</v>
      </c>
      <c r="B837" s="994">
        <v>1</v>
      </c>
      <c r="C837" s="269"/>
      <c r="D837" s="269"/>
      <c r="E837" s="269"/>
      <c r="F837" s="269"/>
      <c r="G837" s="269"/>
      <c r="H837" s="269"/>
      <c r="I837" s="269"/>
      <c r="J837" s="249"/>
      <c r="K837" s="250"/>
      <c r="L837" s="250"/>
      <c r="M837" s="250"/>
      <c r="N837" s="250"/>
      <c r="O837" s="250"/>
      <c r="P837" s="251"/>
      <c r="Q837" s="251"/>
      <c r="R837" s="251"/>
      <c r="S837" s="251"/>
      <c r="T837" s="251"/>
      <c r="U837" s="251"/>
      <c r="V837" s="251"/>
      <c r="W837" s="251"/>
      <c r="X837" s="251"/>
      <c r="Y837" s="252"/>
      <c r="Z837" s="253"/>
      <c r="AA837" s="253"/>
      <c r="AB837" s="254"/>
      <c r="AC837" s="990"/>
      <c r="AD837" s="990"/>
      <c r="AE837" s="990"/>
      <c r="AF837" s="990"/>
      <c r="AG837" s="990"/>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4">
        <v>10</v>
      </c>
      <c r="B838" s="994">
        <v>1</v>
      </c>
      <c r="C838" s="269"/>
      <c r="D838" s="269"/>
      <c r="E838" s="269"/>
      <c r="F838" s="269"/>
      <c r="G838" s="269"/>
      <c r="H838" s="269"/>
      <c r="I838" s="269"/>
      <c r="J838" s="249"/>
      <c r="K838" s="250"/>
      <c r="L838" s="250"/>
      <c r="M838" s="250"/>
      <c r="N838" s="250"/>
      <c r="O838" s="250"/>
      <c r="P838" s="251"/>
      <c r="Q838" s="251"/>
      <c r="R838" s="251"/>
      <c r="S838" s="251"/>
      <c r="T838" s="251"/>
      <c r="U838" s="251"/>
      <c r="V838" s="251"/>
      <c r="W838" s="251"/>
      <c r="X838" s="251"/>
      <c r="Y838" s="252"/>
      <c r="Z838" s="253"/>
      <c r="AA838" s="253"/>
      <c r="AB838" s="254"/>
      <c r="AC838" s="990"/>
      <c r="AD838" s="990"/>
      <c r="AE838" s="990"/>
      <c r="AF838" s="990"/>
      <c r="AG838" s="990"/>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4">
        <v>11</v>
      </c>
      <c r="B839" s="994">
        <v>1</v>
      </c>
      <c r="C839" s="269"/>
      <c r="D839" s="269"/>
      <c r="E839" s="269"/>
      <c r="F839" s="269"/>
      <c r="G839" s="269"/>
      <c r="H839" s="269"/>
      <c r="I839" s="269"/>
      <c r="J839" s="249"/>
      <c r="K839" s="250"/>
      <c r="L839" s="250"/>
      <c r="M839" s="250"/>
      <c r="N839" s="250"/>
      <c r="O839" s="250"/>
      <c r="P839" s="251"/>
      <c r="Q839" s="251"/>
      <c r="R839" s="251"/>
      <c r="S839" s="251"/>
      <c r="T839" s="251"/>
      <c r="U839" s="251"/>
      <c r="V839" s="251"/>
      <c r="W839" s="251"/>
      <c r="X839" s="251"/>
      <c r="Y839" s="252"/>
      <c r="Z839" s="253"/>
      <c r="AA839" s="253"/>
      <c r="AB839" s="254"/>
      <c r="AC839" s="990"/>
      <c r="AD839" s="990"/>
      <c r="AE839" s="990"/>
      <c r="AF839" s="990"/>
      <c r="AG839" s="990"/>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4">
        <v>12</v>
      </c>
      <c r="B840" s="994">
        <v>1</v>
      </c>
      <c r="C840" s="269"/>
      <c r="D840" s="269"/>
      <c r="E840" s="269"/>
      <c r="F840" s="269"/>
      <c r="G840" s="269"/>
      <c r="H840" s="269"/>
      <c r="I840" s="269"/>
      <c r="J840" s="249"/>
      <c r="K840" s="250"/>
      <c r="L840" s="250"/>
      <c r="M840" s="250"/>
      <c r="N840" s="250"/>
      <c r="O840" s="250"/>
      <c r="P840" s="251"/>
      <c r="Q840" s="251"/>
      <c r="R840" s="251"/>
      <c r="S840" s="251"/>
      <c r="T840" s="251"/>
      <c r="U840" s="251"/>
      <c r="V840" s="251"/>
      <c r="W840" s="251"/>
      <c r="X840" s="251"/>
      <c r="Y840" s="252"/>
      <c r="Z840" s="253"/>
      <c r="AA840" s="253"/>
      <c r="AB840" s="254"/>
      <c r="AC840" s="990"/>
      <c r="AD840" s="990"/>
      <c r="AE840" s="990"/>
      <c r="AF840" s="990"/>
      <c r="AG840" s="990"/>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4">
        <v>13</v>
      </c>
      <c r="B841" s="994">
        <v>1</v>
      </c>
      <c r="C841" s="269"/>
      <c r="D841" s="269"/>
      <c r="E841" s="269"/>
      <c r="F841" s="269"/>
      <c r="G841" s="269"/>
      <c r="H841" s="269"/>
      <c r="I841" s="269"/>
      <c r="J841" s="249"/>
      <c r="K841" s="250"/>
      <c r="L841" s="250"/>
      <c r="M841" s="250"/>
      <c r="N841" s="250"/>
      <c r="O841" s="250"/>
      <c r="P841" s="251"/>
      <c r="Q841" s="251"/>
      <c r="R841" s="251"/>
      <c r="S841" s="251"/>
      <c r="T841" s="251"/>
      <c r="U841" s="251"/>
      <c r="V841" s="251"/>
      <c r="W841" s="251"/>
      <c r="X841" s="251"/>
      <c r="Y841" s="252"/>
      <c r="Z841" s="253"/>
      <c r="AA841" s="253"/>
      <c r="AB841" s="254"/>
      <c r="AC841" s="990"/>
      <c r="AD841" s="990"/>
      <c r="AE841" s="990"/>
      <c r="AF841" s="990"/>
      <c r="AG841" s="990"/>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4">
        <v>14</v>
      </c>
      <c r="B842" s="994">
        <v>1</v>
      </c>
      <c r="C842" s="269"/>
      <c r="D842" s="269"/>
      <c r="E842" s="269"/>
      <c r="F842" s="269"/>
      <c r="G842" s="269"/>
      <c r="H842" s="269"/>
      <c r="I842" s="269"/>
      <c r="J842" s="249"/>
      <c r="K842" s="250"/>
      <c r="L842" s="250"/>
      <c r="M842" s="250"/>
      <c r="N842" s="250"/>
      <c r="O842" s="250"/>
      <c r="P842" s="251"/>
      <c r="Q842" s="251"/>
      <c r="R842" s="251"/>
      <c r="S842" s="251"/>
      <c r="T842" s="251"/>
      <c r="U842" s="251"/>
      <c r="V842" s="251"/>
      <c r="W842" s="251"/>
      <c r="X842" s="251"/>
      <c r="Y842" s="252"/>
      <c r="Z842" s="253"/>
      <c r="AA842" s="253"/>
      <c r="AB842" s="254"/>
      <c r="AC842" s="990"/>
      <c r="AD842" s="990"/>
      <c r="AE842" s="990"/>
      <c r="AF842" s="990"/>
      <c r="AG842" s="990"/>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4">
        <v>15</v>
      </c>
      <c r="B843" s="994">
        <v>1</v>
      </c>
      <c r="C843" s="269"/>
      <c r="D843" s="269"/>
      <c r="E843" s="269"/>
      <c r="F843" s="269"/>
      <c r="G843" s="269"/>
      <c r="H843" s="269"/>
      <c r="I843" s="269"/>
      <c r="J843" s="249"/>
      <c r="K843" s="250"/>
      <c r="L843" s="250"/>
      <c r="M843" s="250"/>
      <c r="N843" s="250"/>
      <c r="O843" s="250"/>
      <c r="P843" s="251"/>
      <c r="Q843" s="251"/>
      <c r="R843" s="251"/>
      <c r="S843" s="251"/>
      <c r="T843" s="251"/>
      <c r="U843" s="251"/>
      <c r="V843" s="251"/>
      <c r="W843" s="251"/>
      <c r="X843" s="251"/>
      <c r="Y843" s="252"/>
      <c r="Z843" s="253"/>
      <c r="AA843" s="253"/>
      <c r="AB843" s="254"/>
      <c r="AC843" s="990"/>
      <c r="AD843" s="990"/>
      <c r="AE843" s="990"/>
      <c r="AF843" s="990"/>
      <c r="AG843" s="990"/>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4">
        <v>16</v>
      </c>
      <c r="B844" s="994">
        <v>1</v>
      </c>
      <c r="C844" s="269"/>
      <c r="D844" s="269"/>
      <c r="E844" s="269"/>
      <c r="F844" s="269"/>
      <c r="G844" s="269"/>
      <c r="H844" s="269"/>
      <c r="I844" s="269"/>
      <c r="J844" s="249"/>
      <c r="K844" s="250"/>
      <c r="L844" s="250"/>
      <c r="M844" s="250"/>
      <c r="N844" s="250"/>
      <c r="O844" s="250"/>
      <c r="P844" s="251"/>
      <c r="Q844" s="251"/>
      <c r="R844" s="251"/>
      <c r="S844" s="251"/>
      <c r="T844" s="251"/>
      <c r="U844" s="251"/>
      <c r="V844" s="251"/>
      <c r="W844" s="251"/>
      <c r="X844" s="251"/>
      <c r="Y844" s="252"/>
      <c r="Z844" s="253"/>
      <c r="AA844" s="253"/>
      <c r="AB844" s="254"/>
      <c r="AC844" s="990"/>
      <c r="AD844" s="990"/>
      <c r="AE844" s="990"/>
      <c r="AF844" s="990"/>
      <c r="AG844" s="990"/>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4">
        <v>17</v>
      </c>
      <c r="B845" s="994">
        <v>1</v>
      </c>
      <c r="C845" s="269"/>
      <c r="D845" s="269"/>
      <c r="E845" s="269"/>
      <c r="F845" s="269"/>
      <c r="G845" s="269"/>
      <c r="H845" s="269"/>
      <c r="I845" s="269"/>
      <c r="J845" s="249"/>
      <c r="K845" s="250"/>
      <c r="L845" s="250"/>
      <c r="M845" s="250"/>
      <c r="N845" s="250"/>
      <c r="O845" s="250"/>
      <c r="P845" s="251"/>
      <c r="Q845" s="251"/>
      <c r="R845" s="251"/>
      <c r="S845" s="251"/>
      <c r="T845" s="251"/>
      <c r="U845" s="251"/>
      <c r="V845" s="251"/>
      <c r="W845" s="251"/>
      <c r="X845" s="251"/>
      <c r="Y845" s="252"/>
      <c r="Z845" s="253"/>
      <c r="AA845" s="253"/>
      <c r="AB845" s="254"/>
      <c r="AC845" s="990"/>
      <c r="AD845" s="990"/>
      <c r="AE845" s="990"/>
      <c r="AF845" s="990"/>
      <c r="AG845" s="990"/>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4">
        <v>18</v>
      </c>
      <c r="B846" s="994">
        <v>1</v>
      </c>
      <c r="C846" s="269"/>
      <c r="D846" s="269"/>
      <c r="E846" s="269"/>
      <c r="F846" s="269"/>
      <c r="G846" s="269"/>
      <c r="H846" s="269"/>
      <c r="I846" s="269"/>
      <c r="J846" s="249"/>
      <c r="K846" s="250"/>
      <c r="L846" s="250"/>
      <c r="M846" s="250"/>
      <c r="N846" s="250"/>
      <c r="O846" s="250"/>
      <c r="P846" s="251"/>
      <c r="Q846" s="251"/>
      <c r="R846" s="251"/>
      <c r="S846" s="251"/>
      <c r="T846" s="251"/>
      <c r="U846" s="251"/>
      <c r="V846" s="251"/>
      <c r="W846" s="251"/>
      <c r="X846" s="251"/>
      <c r="Y846" s="252"/>
      <c r="Z846" s="253"/>
      <c r="AA846" s="253"/>
      <c r="AB846" s="254"/>
      <c r="AC846" s="990"/>
      <c r="AD846" s="990"/>
      <c r="AE846" s="990"/>
      <c r="AF846" s="990"/>
      <c r="AG846" s="990"/>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4">
        <v>19</v>
      </c>
      <c r="B847" s="994">
        <v>1</v>
      </c>
      <c r="C847" s="269"/>
      <c r="D847" s="269"/>
      <c r="E847" s="269"/>
      <c r="F847" s="269"/>
      <c r="G847" s="269"/>
      <c r="H847" s="269"/>
      <c r="I847" s="269"/>
      <c r="J847" s="249"/>
      <c r="K847" s="250"/>
      <c r="L847" s="250"/>
      <c r="M847" s="250"/>
      <c r="N847" s="250"/>
      <c r="O847" s="250"/>
      <c r="P847" s="251"/>
      <c r="Q847" s="251"/>
      <c r="R847" s="251"/>
      <c r="S847" s="251"/>
      <c r="T847" s="251"/>
      <c r="U847" s="251"/>
      <c r="V847" s="251"/>
      <c r="W847" s="251"/>
      <c r="X847" s="251"/>
      <c r="Y847" s="252"/>
      <c r="Z847" s="253"/>
      <c r="AA847" s="253"/>
      <c r="AB847" s="254"/>
      <c r="AC847" s="990"/>
      <c r="AD847" s="990"/>
      <c r="AE847" s="990"/>
      <c r="AF847" s="990"/>
      <c r="AG847" s="990"/>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4">
        <v>20</v>
      </c>
      <c r="B848" s="994">
        <v>1</v>
      </c>
      <c r="C848" s="269"/>
      <c r="D848" s="269"/>
      <c r="E848" s="269"/>
      <c r="F848" s="269"/>
      <c r="G848" s="269"/>
      <c r="H848" s="269"/>
      <c r="I848" s="269"/>
      <c r="J848" s="249"/>
      <c r="K848" s="250"/>
      <c r="L848" s="250"/>
      <c r="M848" s="250"/>
      <c r="N848" s="250"/>
      <c r="O848" s="250"/>
      <c r="P848" s="251"/>
      <c r="Q848" s="251"/>
      <c r="R848" s="251"/>
      <c r="S848" s="251"/>
      <c r="T848" s="251"/>
      <c r="U848" s="251"/>
      <c r="V848" s="251"/>
      <c r="W848" s="251"/>
      <c r="X848" s="251"/>
      <c r="Y848" s="252"/>
      <c r="Z848" s="253"/>
      <c r="AA848" s="253"/>
      <c r="AB848" s="254"/>
      <c r="AC848" s="990"/>
      <c r="AD848" s="990"/>
      <c r="AE848" s="990"/>
      <c r="AF848" s="990"/>
      <c r="AG848" s="990"/>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4">
        <v>21</v>
      </c>
      <c r="B849" s="994">
        <v>1</v>
      </c>
      <c r="C849" s="269"/>
      <c r="D849" s="269"/>
      <c r="E849" s="269"/>
      <c r="F849" s="269"/>
      <c r="G849" s="269"/>
      <c r="H849" s="269"/>
      <c r="I849" s="269"/>
      <c r="J849" s="249"/>
      <c r="K849" s="250"/>
      <c r="L849" s="250"/>
      <c r="M849" s="250"/>
      <c r="N849" s="250"/>
      <c r="O849" s="250"/>
      <c r="P849" s="251"/>
      <c r="Q849" s="251"/>
      <c r="R849" s="251"/>
      <c r="S849" s="251"/>
      <c r="T849" s="251"/>
      <c r="U849" s="251"/>
      <c r="V849" s="251"/>
      <c r="W849" s="251"/>
      <c r="X849" s="251"/>
      <c r="Y849" s="252"/>
      <c r="Z849" s="253"/>
      <c r="AA849" s="253"/>
      <c r="AB849" s="254"/>
      <c r="AC849" s="990"/>
      <c r="AD849" s="990"/>
      <c r="AE849" s="990"/>
      <c r="AF849" s="990"/>
      <c r="AG849" s="990"/>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4">
        <v>22</v>
      </c>
      <c r="B850" s="994">
        <v>1</v>
      </c>
      <c r="C850" s="269"/>
      <c r="D850" s="269"/>
      <c r="E850" s="269"/>
      <c r="F850" s="269"/>
      <c r="G850" s="269"/>
      <c r="H850" s="269"/>
      <c r="I850" s="269"/>
      <c r="J850" s="249"/>
      <c r="K850" s="250"/>
      <c r="L850" s="250"/>
      <c r="M850" s="250"/>
      <c r="N850" s="250"/>
      <c r="O850" s="250"/>
      <c r="P850" s="251"/>
      <c r="Q850" s="251"/>
      <c r="R850" s="251"/>
      <c r="S850" s="251"/>
      <c r="T850" s="251"/>
      <c r="U850" s="251"/>
      <c r="V850" s="251"/>
      <c r="W850" s="251"/>
      <c r="X850" s="251"/>
      <c r="Y850" s="252"/>
      <c r="Z850" s="253"/>
      <c r="AA850" s="253"/>
      <c r="AB850" s="254"/>
      <c r="AC850" s="990"/>
      <c r="AD850" s="990"/>
      <c r="AE850" s="990"/>
      <c r="AF850" s="990"/>
      <c r="AG850" s="990"/>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4">
        <v>23</v>
      </c>
      <c r="B851" s="994">
        <v>1</v>
      </c>
      <c r="C851" s="269"/>
      <c r="D851" s="269"/>
      <c r="E851" s="269"/>
      <c r="F851" s="269"/>
      <c r="G851" s="269"/>
      <c r="H851" s="269"/>
      <c r="I851" s="269"/>
      <c r="J851" s="249"/>
      <c r="K851" s="250"/>
      <c r="L851" s="250"/>
      <c r="M851" s="250"/>
      <c r="N851" s="250"/>
      <c r="O851" s="250"/>
      <c r="P851" s="251"/>
      <c r="Q851" s="251"/>
      <c r="R851" s="251"/>
      <c r="S851" s="251"/>
      <c r="T851" s="251"/>
      <c r="U851" s="251"/>
      <c r="V851" s="251"/>
      <c r="W851" s="251"/>
      <c r="X851" s="251"/>
      <c r="Y851" s="252"/>
      <c r="Z851" s="253"/>
      <c r="AA851" s="253"/>
      <c r="AB851" s="254"/>
      <c r="AC851" s="990"/>
      <c r="AD851" s="990"/>
      <c r="AE851" s="990"/>
      <c r="AF851" s="990"/>
      <c r="AG851" s="990"/>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4">
        <v>24</v>
      </c>
      <c r="B852" s="994">
        <v>1</v>
      </c>
      <c r="C852" s="269"/>
      <c r="D852" s="269"/>
      <c r="E852" s="269"/>
      <c r="F852" s="269"/>
      <c r="G852" s="269"/>
      <c r="H852" s="269"/>
      <c r="I852" s="269"/>
      <c r="J852" s="249"/>
      <c r="K852" s="250"/>
      <c r="L852" s="250"/>
      <c r="M852" s="250"/>
      <c r="N852" s="250"/>
      <c r="O852" s="250"/>
      <c r="P852" s="251"/>
      <c r="Q852" s="251"/>
      <c r="R852" s="251"/>
      <c r="S852" s="251"/>
      <c r="T852" s="251"/>
      <c r="U852" s="251"/>
      <c r="V852" s="251"/>
      <c r="W852" s="251"/>
      <c r="X852" s="251"/>
      <c r="Y852" s="252"/>
      <c r="Z852" s="253"/>
      <c r="AA852" s="253"/>
      <c r="AB852" s="254"/>
      <c r="AC852" s="990"/>
      <c r="AD852" s="990"/>
      <c r="AE852" s="990"/>
      <c r="AF852" s="990"/>
      <c r="AG852" s="990"/>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4">
        <v>25</v>
      </c>
      <c r="B853" s="994">
        <v>1</v>
      </c>
      <c r="C853" s="269"/>
      <c r="D853" s="269"/>
      <c r="E853" s="269"/>
      <c r="F853" s="269"/>
      <c r="G853" s="269"/>
      <c r="H853" s="269"/>
      <c r="I853" s="269"/>
      <c r="J853" s="249"/>
      <c r="K853" s="250"/>
      <c r="L853" s="250"/>
      <c r="M853" s="250"/>
      <c r="N853" s="250"/>
      <c r="O853" s="250"/>
      <c r="P853" s="251"/>
      <c r="Q853" s="251"/>
      <c r="R853" s="251"/>
      <c r="S853" s="251"/>
      <c r="T853" s="251"/>
      <c r="U853" s="251"/>
      <c r="V853" s="251"/>
      <c r="W853" s="251"/>
      <c r="X853" s="251"/>
      <c r="Y853" s="252"/>
      <c r="Z853" s="253"/>
      <c r="AA853" s="253"/>
      <c r="AB853" s="254"/>
      <c r="AC853" s="990"/>
      <c r="AD853" s="990"/>
      <c r="AE853" s="990"/>
      <c r="AF853" s="990"/>
      <c r="AG853" s="990"/>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4">
        <v>26</v>
      </c>
      <c r="B854" s="994">
        <v>1</v>
      </c>
      <c r="C854" s="269"/>
      <c r="D854" s="269"/>
      <c r="E854" s="269"/>
      <c r="F854" s="269"/>
      <c r="G854" s="269"/>
      <c r="H854" s="269"/>
      <c r="I854" s="269"/>
      <c r="J854" s="249"/>
      <c r="K854" s="250"/>
      <c r="L854" s="250"/>
      <c r="M854" s="250"/>
      <c r="N854" s="250"/>
      <c r="O854" s="250"/>
      <c r="P854" s="251"/>
      <c r="Q854" s="251"/>
      <c r="R854" s="251"/>
      <c r="S854" s="251"/>
      <c r="T854" s="251"/>
      <c r="U854" s="251"/>
      <c r="V854" s="251"/>
      <c r="W854" s="251"/>
      <c r="X854" s="251"/>
      <c r="Y854" s="252"/>
      <c r="Z854" s="253"/>
      <c r="AA854" s="253"/>
      <c r="AB854" s="254"/>
      <c r="AC854" s="990"/>
      <c r="AD854" s="990"/>
      <c r="AE854" s="990"/>
      <c r="AF854" s="990"/>
      <c r="AG854" s="990"/>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4">
        <v>27</v>
      </c>
      <c r="B855" s="994">
        <v>1</v>
      </c>
      <c r="C855" s="269"/>
      <c r="D855" s="269"/>
      <c r="E855" s="269"/>
      <c r="F855" s="269"/>
      <c r="G855" s="269"/>
      <c r="H855" s="269"/>
      <c r="I855" s="269"/>
      <c r="J855" s="249"/>
      <c r="K855" s="250"/>
      <c r="L855" s="250"/>
      <c r="M855" s="250"/>
      <c r="N855" s="250"/>
      <c r="O855" s="250"/>
      <c r="P855" s="251"/>
      <c r="Q855" s="251"/>
      <c r="R855" s="251"/>
      <c r="S855" s="251"/>
      <c r="T855" s="251"/>
      <c r="U855" s="251"/>
      <c r="V855" s="251"/>
      <c r="W855" s="251"/>
      <c r="X855" s="251"/>
      <c r="Y855" s="252"/>
      <c r="Z855" s="253"/>
      <c r="AA855" s="253"/>
      <c r="AB855" s="254"/>
      <c r="AC855" s="990"/>
      <c r="AD855" s="990"/>
      <c r="AE855" s="990"/>
      <c r="AF855" s="990"/>
      <c r="AG855" s="990"/>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4">
        <v>28</v>
      </c>
      <c r="B856" s="994">
        <v>1</v>
      </c>
      <c r="C856" s="269"/>
      <c r="D856" s="269"/>
      <c r="E856" s="269"/>
      <c r="F856" s="269"/>
      <c r="G856" s="269"/>
      <c r="H856" s="269"/>
      <c r="I856" s="269"/>
      <c r="J856" s="249"/>
      <c r="K856" s="250"/>
      <c r="L856" s="250"/>
      <c r="M856" s="250"/>
      <c r="N856" s="250"/>
      <c r="O856" s="250"/>
      <c r="P856" s="251"/>
      <c r="Q856" s="251"/>
      <c r="R856" s="251"/>
      <c r="S856" s="251"/>
      <c r="T856" s="251"/>
      <c r="U856" s="251"/>
      <c r="V856" s="251"/>
      <c r="W856" s="251"/>
      <c r="X856" s="251"/>
      <c r="Y856" s="252"/>
      <c r="Z856" s="253"/>
      <c r="AA856" s="253"/>
      <c r="AB856" s="254"/>
      <c r="AC856" s="990"/>
      <c r="AD856" s="990"/>
      <c r="AE856" s="990"/>
      <c r="AF856" s="990"/>
      <c r="AG856" s="990"/>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4">
        <v>29</v>
      </c>
      <c r="B857" s="994">
        <v>1</v>
      </c>
      <c r="C857" s="269"/>
      <c r="D857" s="269"/>
      <c r="E857" s="269"/>
      <c r="F857" s="269"/>
      <c r="G857" s="269"/>
      <c r="H857" s="269"/>
      <c r="I857" s="269"/>
      <c r="J857" s="249"/>
      <c r="K857" s="250"/>
      <c r="L857" s="250"/>
      <c r="M857" s="250"/>
      <c r="N857" s="250"/>
      <c r="O857" s="250"/>
      <c r="P857" s="251"/>
      <c r="Q857" s="251"/>
      <c r="R857" s="251"/>
      <c r="S857" s="251"/>
      <c r="T857" s="251"/>
      <c r="U857" s="251"/>
      <c r="V857" s="251"/>
      <c r="W857" s="251"/>
      <c r="X857" s="251"/>
      <c r="Y857" s="252"/>
      <c r="Z857" s="253"/>
      <c r="AA857" s="253"/>
      <c r="AB857" s="254"/>
      <c r="AC857" s="990"/>
      <c r="AD857" s="990"/>
      <c r="AE857" s="990"/>
      <c r="AF857" s="990"/>
      <c r="AG857" s="990"/>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4">
        <v>30</v>
      </c>
      <c r="B858" s="994">
        <v>1</v>
      </c>
      <c r="C858" s="269"/>
      <c r="D858" s="269"/>
      <c r="E858" s="269"/>
      <c r="F858" s="269"/>
      <c r="G858" s="269"/>
      <c r="H858" s="269"/>
      <c r="I858" s="269"/>
      <c r="J858" s="249"/>
      <c r="K858" s="250"/>
      <c r="L858" s="250"/>
      <c r="M858" s="250"/>
      <c r="N858" s="250"/>
      <c r="O858" s="250"/>
      <c r="P858" s="251"/>
      <c r="Q858" s="251"/>
      <c r="R858" s="251"/>
      <c r="S858" s="251"/>
      <c r="T858" s="251"/>
      <c r="U858" s="251"/>
      <c r="V858" s="251"/>
      <c r="W858" s="251"/>
      <c r="X858" s="251"/>
      <c r="Y858" s="252"/>
      <c r="Z858" s="253"/>
      <c r="AA858" s="253"/>
      <c r="AB858" s="254"/>
      <c r="AC858" s="990"/>
      <c r="AD858" s="990"/>
      <c r="AE858" s="990"/>
      <c r="AF858" s="990"/>
      <c r="AG858" s="990"/>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4"/>
      <c r="B861" s="274"/>
      <c r="C861" s="274" t="s">
        <v>24</v>
      </c>
      <c r="D861" s="274"/>
      <c r="E861" s="274"/>
      <c r="F861" s="274"/>
      <c r="G861" s="274"/>
      <c r="H861" s="274"/>
      <c r="I861" s="274"/>
      <c r="J861" s="992" t="s">
        <v>274</v>
      </c>
      <c r="K861" s="993"/>
      <c r="L861" s="993"/>
      <c r="M861" s="993"/>
      <c r="N861" s="993"/>
      <c r="O861" s="993"/>
      <c r="P861" s="135" t="s">
        <v>25</v>
      </c>
      <c r="Q861" s="135"/>
      <c r="R861" s="135"/>
      <c r="S861" s="135"/>
      <c r="T861" s="135"/>
      <c r="U861" s="135"/>
      <c r="V861" s="135"/>
      <c r="W861" s="135"/>
      <c r="X861" s="135"/>
      <c r="Y861" s="276" t="s">
        <v>319</v>
      </c>
      <c r="Z861" s="277"/>
      <c r="AA861" s="277"/>
      <c r="AB861" s="277"/>
      <c r="AC861" s="992" t="s">
        <v>310</v>
      </c>
      <c r="AD861" s="992"/>
      <c r="AE861" s="992"/>
      <c r="AF861" s="992"/>
      <c r="AG861" s="992"/>
      <c r="AH861" s="276" t="s">
        <v>236</v>
      </c>
      <c r="AI861" s="274"/>
      <c r="AJ861" s="274"/>
      <c r="AK861" s="274"/>
      <c r="AL861" s="274" t="s">
        <v>19</v>
      </c>
      <c r="AM861" s="274"/>
      <c r="AN861" s="274"/>
      <c r="AO861" s="278"/>
      <c r="AP861" s="991" t="s">
        <v>275</v>
      </c>
      <c r="AQ861" s="991"/>
      <c r="AR861" s="991"/>
      <c r="AS861" s="991"/>
      <c r="AT861" s="991"/>
      <c r="AU861" s="991"/>
      <c r="AV861" s="991"/>
      <c r="AW861" s="991"/>
      <c r="AX861" s="991"/>
      <c r="AY861" s="34">
        <f>$AY$859</f>
        <v>0</v>
      </c>
    </row>
    <row r="862" spans="1:51" ht="26.25" customHeight="1" x14ac:dyDescent="0.15">
      <c r="A862" s="994">
        <v>1</v>
      </c>
      <c r="B862" s="994">
        <v>1</v>
      </c>
      <c r="C862" s="269"/>
      <c r="D862" s="269"/>
      <c r="E862" s="269"/>
      <c r="F862" s="269"/>
      <c r="G862" s="269"/>
      <c r="H862" s="269"/>
      <c r="I862" s="269"/>
      <c r="J862" s="249"/>
      <c r="K862" s="250"/>
      <c r="L862" s="250"/>
      <c r="M862" s="250"/>
      <c r="N862" s="250"/>
      <c r="O862" s="250"/>
      <c r="P862" s="251"/>
      <c r="Q862" s="251"/>
      <c r="R862" s="251"/>
      <c r="S862" s="251"/>
      <c r="T862" s="251"/>
      <c r="U862" s="251"/>
      <c r="V862" s="251"/>
      <c r="W862" s="251"/>
      <c r="X862" s="251"/>
      <c r="Y862" s="252"/>
      <c r="Z862" s="253"/>
      <c r="AA862" s="253"/>
      <c r="AB862" s="254"/>
      <c r="AC862" s="990"/>
      <c r="AD862" s="990"/>
      <c r="AE862" s="990"/>
      <c r="AF862" s="990"/>
      <c r="AG862" s="990"/>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4">
        <v>2</v>
      </c>
      <c r="B863" s="994">
        <v>1</v>
      </c>
      <c r="C863" s="269"/>
      <c r="D863" s="269"/>
      <c r="E863" s="269"/>
      <c r="F863" s="269"/>
      <c r="G863" s="269"/>
      <c r="H863" s="269"/>
      <c r="I863" s="269"/>
      <c r="J863" s="249"/>
      <c r="K863" s="250"/>
      <c r="L863" s="250"/>
      <c r="M863" s="250"/>
      <c r="N863" s="250"/>
      <c r="O863" s="250"/>
      <c r="P863" s="251"/>
      <c r="Q863" s="251"/>
      <c r="R863" s="251"/>
      <c r="S863" s="251"/>
      <c r="T863" s="251"/>
      <c r="U863" s="251"/>
      <c r="V863" s="251"/>
      <c r="W863" s="251"/>
      <c r="X863" s="251"/>
      <c r="Y863" s="252"/>
      <c r="Z863" s="253"/>
      <c r="AA863" s="253"/>
      <c r="AB863" s="254"/>
      <c r="AC863" s="990"/>
      <c r="AD863" s="990"/>
      <c r="AE863" s="990"/>
      <c r="AF863" s="990"/>
      <c r="AG863" s="990"/>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4">
        <v>3</v>
      </c>
      <c r="B864" s="994">
        <v>1</v>
      </c>
      <c r="C864" s="269"/>
      <c r="D864" s="269"/>
      <c r="E864" s="269"/>
      <c r="F864" s="269"/>
      <c r="G864" s="269"/>
      <c r="H864" s="269"/>
      <c r="I864" s="269"/>
      <c r="J864" s="249"/>
      <c r="K864" s="250"/>
      <c r="L864" s="250"/>
      <c r="M864" s="250"/>
      <c r="N864" s="250"/>
      <c r="O864" s="250"/>
      <c r="P864" s="251"/>
      <c r="Q864" s="251"/>
      <c r="R864" s="251"/>
      <c r="S864" s="251"/>
      <c r="T864" s="251"/>
      <c r="U864" s="251"/>
      <c r="V864" s="251"/>
      <c r="W864" s="251"/>
      <c r="X864" s="251"/>
      <c r="Y864" s="252"/>
      <c r="Z864" s="253"/>
      <c r="AA864" s="253"/>
      <c r="AB864" s="254"/>
      <c r="AC864" s="990"/>
      <c r="AD864" s="990"/>
      <c r="AE864" s="990"/>
      <c r="AF864" s="990"/>
      <c r="AG864" s="990"/>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4">
        <v>4</v>
      </c>
      <c r="B865" s="994">
        <v>1</v>
      </c>
      <c r="C865" s="269"/>
      <c r="D865" s="269"/>
      <c r="E865" s="269"/>
      <c r="F865" s="269"/>
      <c r="G865" s="269"/>
      <c r="H865" s="269"/>
      <c r="I865" s="269"/>
      <c r="J865" s="249"/>
      <c r="K865" s="250"/>
      <c r="L865" s="250"/>
      <c r="M865" s="250"/>
      <c r="N865" s="250"/>
      <c r="O865" s="250"/>
      <c r="P865" s="251"/>
      <c r="Q865" s="251"/>
      <c r="R865" s="251"/>
      <c r="S865" s="251"/>
      <c r="T865" s="251"/>
      <c r="U865" s="251"/>
      <c r="V865" s="251"/>
      <c r="W865" s="251"/>
      <c r="X865" s="251"/>
      <c r="Y865" s="252"/>
      <c r="Z865" s="253"/>
      <c r="AA865" s="253"/>
      <c r="AB865" s="254"/>
      <c r="AC865" s="990"/>
      <c r="AD865" s="990"/>
      <c r="AE865" s="990"/>
      <c r="AF865" s="990"/>
      <c r="AG865" s="990"/>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4">
        <v>5</v>
      </c>
      <c r="B866" s="994">
        <v>1</v>
      </c>
      <c r="C866" s="269"/>
      <c r="D866" s="269"/>
      <c r="E866" s="269"/>
      <c r="F866" s="269"/>
      <c r="G866" s="269"/>
      <c r="H866" s="269"/>
      <c r="I866" s="269"/>
      <c r="J866" s="249"/>
      <c r="K866" s="250"/>
      <c r="L866" s="250"/>
      <c r="M866" s="250"/>
      <c r="N866" s="250"/>
      <c r="O866" s="250"/>
      <c r="P866" s="251"/>
      <c r="Q866" s="251"/>
      <c r="R866" s="251"/>
      <c r="S866" s="251"/>
      <c r="T866" s="251"/>
      <c r="U866" s="251"/>
      <c r="V866" s="251"/>
      <c r="W866" s="251"/>
      <c r="X866" s="251"/>
      <c r="Y866" s="252"/>
      <c r="Z866" s="253"/>
      <c r="AA866" s="253"/>
      <c r="AB866" s="254"/>
      <c r="AC866" s="990"/>
      <c r="AD866" s="990"/>
      <c r="AE866" s="990"/>
      <c r="AF866" s="990"/>
      <c r="AG866" s="990"/>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4">
        <v>6</v>
      </c>
      <c r="B867" s="994">
        <v>1</v>
      </c>
      <c r="C867" s="269"/>
      <c r="D867" s="269"/>
      <c r="E867" s="269"/>
      <c r="F867" s="269"/>
      <c r="G867" s="269"/>
      <c r="H867" s="269"/>
      <c r="I867" s="269"/>
      <c r="J867" s="249"/>
      <c r="K867" s="250"/>
      <c r="L867" s="250"/>
      <c r="M867" s="250"/>
      <c r="N867" s="250"/>
      <c r="O867" s="250"/>
      <c r="P867" s="251"/>
      <c r="Q867" s="251"/>
      <c r="R867" s="251"/>
      <c r="S867" s="251"/>
      <c r="T867" s="251"/>
      <c r="U867" s="251"/>
      <c r="V867" s="251"/>
      <c r="W867" s="251"/>
      <c r="X867" s="251"/>
      <c r="Y867" s="252"/>
      <c r="Z867" s="253"/>
      <c r="AA867" s="253"/>
      <c r="AB867" s="254"/>
      <c r="AC867" s="990"/>
      <c r="AD867" s="990"/>
      <c r="AE867" s="990"/>
      <c r="AF867" s="990"/>
      <c r="AG867" s="990"/>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4">
        <v>7</v>
      </c>
      <c r="B868" s="994">
        <v>1</v>
      </c>
      <c r="C868" s="269"/>
      <c r="D868" s="269"/>
      <c r="E868" s="269"/>
      <c r="F868" s="269"/>
      <c r="G868" s="269"/>
      <c r="H868" s="269"/>
      <c r="I868" s="269"/>
      <c r="J868" s="249"/>
      <c r="K868" s="250"/>
      <c r="L868" s="250"/>
      <c r="M868" s="250"/>
      <c r="N868" s="250"/>
      <c r="O868" s="250"/>
      <c r="P868" s="251"/>
      <c r="Q868" s="251"/>
      <c r="R868" s="251"/>
      <c r="S868" s="251"/>
      <c r="T868" s="251"/>
      <c r="U868" s="251"/>
      <c r="V868" s="251"/>
      <c r="W868" s="251"/>
      <c r="X868" s="251"/>
      <c r="Y868" s="252"/>
      <c r="Z868" s="253"/>
      <c r="AA868" s="253"/>
      <c r="AB868" s="254"/>
      <c r="AC868" s="990"/>
      <c r="AD868" s="990"/>
      <c r="AE868" s="990"/>
      <c r="AF868" s="990"/>
      <c r="AG868" s="990"/>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4">
        <v>8</v>
      </c>
      <c r="B869" s="994">
        <v>1</v>
      </c>
      <c r="C869" s="269"/>
      <c r="D869" s="269"/>
      <c r="E869" s="269"/>
      <c r="F869" s="269"/>
      <c r="G869" s="269"/>
      <c r="H869" s="269"/>
      <c r="I869" s="269"/>
      <c r="J869" s="249"/>
      <c r="K869" s="250"/>
      <c r="L869" s="250"/>
      <c r="M869" s="250"/>
      <c r="N869" s="250"/>
      <c r="O869" s="250"/>
      <c r="P869" s="251"/>
      <c r="Q869" s="251"/>
      <c r="R869" s="251"/>
      <c r="S869" s="251"/>
      <c r="T869" s="251"/>
      <c r="U869" s="251"/>
      <c r="V869" s="251"/>
      <c r="W869" s="251"/>
      <c r="X869" s="251"/>
      <c r="Y869" s="252"/>
      <c r="Z869" s="253"/>
      <c r="AA869" s="253"/>
      <c r="AB869" s="254"/>
      <c r="AC869" s="990"/>
      <c r="AD869" s="990"/>
      <c r="AE869" s="990"/>
      <c r="AF869" s="990"/>
      <c r="AG869" s="990"/>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4">
        <v>9</v>
      </c>
      <c r="B870" s="994">
        <v>1</v>
      </c>
      <c r="C870" s="269"/>
      <c r="D870" s="269"/>
      <c r="E870" s="269"/>
      <c r="F870" s="269"/>
      <c r="G870" s="269"/>
      <c r="H870" s="269"/>
      <c r="I870" s="269"/>
      <c r="J870" s="249"/>
      <c r="K870" s="250"/>
      <c r="L870" s="250"/>
      <c r="M870" s="250"/>
      <c r="N870" s="250"/>
      <c r="O870" s="250"/>
      <c r="P870" s="251"/>
      <c r="Q870" s="251"/>
      <c r="R870" s="251"/>
      <c r="S870" s="251"/>
      <c r="T870" s="251"/>
      <c r="U870" s="251"/>
      <c r="V870" s="251"/>
      <c r="W870" s="251"/>
      <c r="X870" s="251"/>
      <c r="Y870" s="252"/>
      <c r="Z870" s="253"/>
      <c r="AA870" s="253"/>
      <c r="AB870" s="254"/>
      <c r="AC870" s="990"/>
      <c r="AD870" s="990"/>
      <c r="AE870" s="990"/>
      <c r="AF870" s="990"/>
      <c r="AG870" s="990"/>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4">
        <v>10</v>
      </c>
      <c r="B871" s="994">
        <v>1</v>
      </c>
      <c r="C871" s="269"/>
      <c r="D871" s="269"/>
      <c r="E871" s="269"/>
      <c r="F871" s="269"/>
      <c r="G871" s="269"/>
      <c r="H871" s="269"/>
      <c r="I871" s="269"/>
      <c r="J871" s="249"/>
      <c r="K871" s="250"/>
      <c r="L871" s="250"/>
      <c r="M871" s="250"/>
      <c r="N871" s="250"/>
      <c r="O871" s="250"/>
      <c r="P871" s="251"/>
      <c r="Q871" s="251"/>
      <c r="R871" s="251"/>
      <c r="S871" s="251"/>
      <c r="T871" s="251"/>
      <c r="U871" s="251"/>
      <c r="V871" s="251"/>
      <c r="W871" s="251"/>
      <c r="X871" s="251"/>
      <c r="Y871" s="252"/>
      <c r="Z871" s="253"/>
      <c r="AA871" s="253"/>
      <c r="AB871" s="254"/>
      <c r="AC871" s="990"/>
      <c r="AD871" s="990"/>
      <c r="AE871" s="990"/>
      <c r="AF871" s="990"/>
      <c r="AG871" s="990"/>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4">
        <v>11</v>
      </c>
      <c r="B872" s="994">
        <v>1</v>
      </c>
      <c r="C872" s="269"/>
      <c r="D872" s="269"/>
      <c r="E872" s="269"/>
      <c r="F872" s="269"/>
      <c r="G872" s="269"/>
      <c r="H872" s="269"/>
      <c r="I872" s="269"/>
      <c r="J872" s="249"/>
      <c r="K872" s="250"/>
      <c r="L872" s="250"/>
      <c r="M872" s="250"/>
      <c r="N872" s="250"/>
      <c r="O872" s="250"/>
      <c r="P872" s="251"/>
      <c r="Q872" s="251"/>
      <c r="R872" s="251"/>
      <c r="S872" s="251"/>
      <c r="T872" s="251"/>
      <c r="U872" s="251"/>
      <c r="V872" s="251"/>
      <c r="W872" s="251"/>
      <c r="X872" s="251"/>
      <c r="Y872" s="252"/>
      <c r="Z872" s="253"/>
      <c r="AA872" s="253"/>
      <c r="AB872" s="254"/>
      <c r="AC872" s="990"/>
      <c r="AD872" s="990"/>
      <c r="AE872" s="990"/>
      <c r="AF872" s="990"/>
      <c r="AG872" s="990"/>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4">
        <v>12</v>
      </c>
      <c r="B873" s="994">
        <v>1</v>
      </c>
      <c r="C873" s="269"/>
      <c r="D873" s="269"/>
      <c r="E873" s="269"/>
      <c r="F873" s="269"/>
      <c r="G873" s="269"/>
      <c r="H873" s="269"/>
      <c r="I873" s="269"/>
      <c r="J873" s="249"/>
      <c r="K873" s="250"/>
      <c r="L873" s="250"/>
      <c r="M873" s="250"/>
      <c r="N873" s="250"/>
      <c r="O873" s="250"/>
      <c r="P873" s="251"/>
      <c r="Q873" s="251"/>
      <c r="R873" s="251"/>
      <c r="S873" s="251"/>
      <c r="T873" s="251"/>
      <c r="U873" s="251"/>
      <c r="V873" s="251"/>
      <c r="W873" s="251"/>
      <c r="X873" s="251"/>
      <c r="Y873" s="252"/>
      <c r="Z873" s="253"/>
      <c r="AA873" s="253"/>
      <c r="AB873" s="254"/>
      <c r="AC873" s="990"/>
      <c r="AD873" s="990"/>
      <c r="AE873" s="990"/>
      <c r="AF873" s="990"/>
      <c r="AG873" s="990"/>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4">
        <v>13</v>
      </c>
      <c r="B874" s="994">
        <v>1</v>
      </c>
      <c r="C874" s="269"/>
      <c r="D874" s="269"/>
      <c r="E874" s="269"/>
      <c r="F874" s="269"/>
      <c r="G874" s="269"/>
      <c r="H874" s="269"/>
      <c r="I874" s="269"/>
      <c r="J874" s="249"/>
      <c r="K874" s="250"/>
      <c r="L874" s="250"/>
      <c r="M874" s="250"/>
      <c r="N874" s="250"/>
      <c r="O874" s="250"/>
      <c r="P874" s="251"/>
      <c r="Q874" s="251"/>
      <c r="R874" s="251"/>
      <c r="S874" s="251"/>
      <c r="T874" s="251"/>
      <c r="U874" s="251"/>
      <c r="V874" s="251"/>
      <c r="W874" s="251"/>
      <c r="X874" s="251"/>
      <c r="Y874" s="252"/>
      <c r="Z874" s="253"/>
      <c r="AA874" s="253"/>
      <c r="AB874" s="254"/>
      <c r="AC874" s="990"/>
      <c r="AD874" s="990"/>
      <c r="AE874" s="990"/>
      <c r="AF874" s="990"/>
      <c r="AG874" s="990"/>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4">
        <v>14</v>
      </c>
      <c r="B875" s="994">
        <v>1</v>
      </c>
      <c r="C875" s="269"/>
      <c r="D875" s="269"/>
      <c r="E875" s="269"/>
      <c r="F875" s="269"/>
      <c r="G875" s="269"/>
      <c r="H875" s="269"/>
      <c r="I875" s="269"/>
      <c r="J875" s="249"/>
      <c r="K875" s="250"/>
      <c r="L875" s="250"/>
      <c r="M875" s="250"/>
      <c r="N875" s="250"/>
      <c r="O875" s="250"/>
      <c r="P875" s="251"/>
      <c r="Q875" s="251"/>
      <c r="R875" s="251"/>
      <c r="S875" s="251"/>
      <c r="T875" s="251"/>
      <c r="U875" s="251"/>
      <c r="V875" s="251"/>
      <c r="W875" s="251"/>
      <c r="X875" s="251"/>
      <c r="Y875" s="252"/>
      <c r="Z875" s="253"/>
      <c r="AA875" s="253"/>
      <c r="AB875" s="254"/>
      <c r="AC875" s="990"/>
      <c r="AD875" s="990"/>
      <c r="AE875" s="990"/>
      <c r="AF875" s="990"/>
      <c r="AG875" s="990"/>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4">
        <v>15</v>
      </c>
      <c r="B876" s="994">
        <v>1</v>
      </c>
      <c r="C876" s="269"/>
      <c r="D876" s="269"/>
      <c r="E876" s="269"/>
      <c r="F876" s="269"/>
      <c r="G876" s="269"/>
      <c r="H876" s="269"/>
      <c r="I876" s="269"/>
      <c r="J876" s="249"/>
      <c r="K876" s="250"/>
      <c r="L876" s="250"/>
      <c r="M876" s="250"/>
      <c r="N876" s="250"/>
      <c r="O876" s="250"/>
      <c r="P876" s="251"/>
      <c r="Q876" s="251"/>
      <c r="R876" s="251"/>
      <c r="S876" s="251"/>
      <c r="T876" s="251"/>
      <c r="U876" s="251"/>
      <c r="V876" s="251"/>
      <c r="W876" s="251"/>
      <c r="X876" s="251"/>
      <c r="Y876" s="252"/>
      <c r="Z876" s="253"/>
      <c r="AA876" s="253"/>
      <c r="AB876" s="254"/>
      <c r="AC876" s="990"/>
      <c r="AD876" s="990"/>
      <c r="AE876" s="990"/>
      <c r="AF876" s="990"/>
      <c r="AG876" s="990"/>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4">
        <v>16</v>
      </c>
      <c r="B877" s="994">
        <v>1</v>
      </c>
      <c r="C877" s="269"/>
      <c r="D877" s="269"/>
      <c r="E877" s="269"/>
      <c r="F877" s="269"/>
      <c r="G877" s="269"/>
      <c r="H877" s="269"/>
      <c r="I877" s="269"/>
      <c r="J877" s="249"/>
      <c r="K877" s="250"/>
      <c r="L877" s="250"/>
      <c r="M877" s="250"/>
      <c r="N877" s="250"/>
      <c r="O877" s="250"/>
      <c r="P877" s="251"/>
      <c r="Q877" s="251"/>
      <c r="R877" s="251"/>
      <c r="S877" s="251"/>
      <c r="T877" s="251"/>
      <c r="U877" s="251"/>
      <c r="V877" s="251"/>
      <c r="W877" s="251"/>
      <c r="X877" s="251"/>
      <c r="Y877" s="252"/>
      <c r="Z877" s="253"/>
      <c r="AA877" s="253"/>
      <c r="AB877" s="254"/>
      <c r="AC877" s="990"/>
      <c r="AD877" s="990"/>
      <c r="AE877" s="990"/>
      <c r="AF877" s="990"/>
      <c r="AG877" s="990"/>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4">
        <v>17</v>
      </c>
      <c r="B878" s="994">
        <v>1</v>
      </c>
      <c r="C878" s="269"/>
      <c r="D878" s="269"/>
      <c r="E878" s="269"/>
      <c r="F878" s="269"/>
      <c r="G878" s="269"/>
      <c r="H878" s="269"/>
      <c r="I878" s="269"/>
      <c r="J878" s="249"/>
      <c r="K878" s="250"/>
      <c r="L878" s="250"/>
      <c r="M878" s="250"/>
      <c r="N878" s="250"/>
      <c r="O878" s="250"/>
      <c r="P878" s="251"/>
      <c r="Q878" s="251"/>
      <c r="R878" s="251"/>
      <c r="S878" s="251"/>
      <c r="T878" s="251"/>
      <c r="U878" s="251"/>
      <c r="V878" s="251"/>
      <c r="W878" s="251"/>
      <c r="X878" s="251"/>
      <c r="Y878" s="252"/>
      <c r="Z878" s="253"/>
      <c r="AA878" s="253"/>
      <c r="AB878" s="254"/>
      <c r="AC878" s="990"/>
      <c r="AD878" s="990"/>
      <c r="AE878" s="990"/>
      <c r="AF878" s="990"/>
      <c r="AG878" s="990"/>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4">
        <v>18</v>
      </c>
      <c r="B879" s="994">
        <v>1</v>
      </c>
      <c r="C879" s="269"/>
      <c r="D879" s="269"/>
      <c r="E879" s="269"/>
      <c r="F879" s="269"/>
      <c r="G879" s="269"/>
      <c r="H879" s="269"/>
      <c r="I879" s="269"/>
      <c r="J879" s="249"/>
      <c r="K879" s="250"/>
      <c r="L879" s="250"/>
      <c r="M879" s="250"/>
      <c r="N879" s="250"/>
      <c r="O879" s="250"/>
      <c r="P879" s="251"/>
      <c r="Q879" s="251"/>
      <c r="R879" s="251"/>
      <c r="S879" s="251"/>
      <c r="T879" s="251"/>
      <c r="U879" s="251"/>
      <c r="V879" s="251"/>
      <c r="W879" s="251"/>
      <c r="X879" s="251"/>
      <c r="Y879" s="252"/>
      <c r="Z879" s="253"/>
      <c r="AA879" s="253"/>
      <c r="AB879" s="254"/>
      <c r="AC879" s="990"/>
      <c r="AD879" s="990"/>
      <c r="AE879" s="990"/>
      <c r="AF879" s="990"/>
      <c r="AG879" s="990"/>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4">
        <v>19</v>
      </c>
      <c r="B880" s="994">
        <v>1</v>
      </c>
      <c r="C880" s="269"/>
      <c r="D880" s="269"/>
      <c r="E880" s="269"/>
      <c r="F880" s="269"/>
      <c r="G880" s="269"/>
      <c r="H880" s="269"/>
      <c r="I880" s="269"/>
      <c r="J880" s="249"/>
      <c r="K880" s="250"/>
      <c r="L880" s="250"/>
      <c r="M880" s="250"/>
      <c r="N880" s="250"/>
      <c r="O880" s="250"/>
      <c r="P880" s="251"/>
      <c r="Q880" s="251"/>
      <c r="R880" s="251"/>
      <c r="S880" s="251"/>
      <c r="T880" s="251"/>
      <c r="U880" s="251"/>
      <c r="V880" s="251"/>
      <c r="W880" s="251"/>
      <c r="X880" s="251"/>
      <c r="Y880" s="252"/>
      <c r="Z880" s="253"/>
      <c r="AA880" s="253"/>
      <c r="AB880" s="254"/>
      <c r="AC880" s="990"/>
      <c r="AD880" s="990"/>
      <c r="AE880" s="990"/>
      <c r="AF880" s="990"/>
      <c r="AG880" s="990"/>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4">
        <v>20</v>
      </c>
      <c r="B881" s="994">
        <v>1</v>
      </c>
      <c r="C881" s="269"/>
      <c r="D881" s="269"/>
      <c r="E881" s="269"/>
      <c r="F881" s="269"/>
      <c r="G881" s="269"/>
      <c r="H881" s="269"/>
      <c r="I881" s="269"/>
      <c r="J881" s="249"/>
      <c r="K881" s="250"/>
      <c r="L881" s="250"/>
      <c r="M881" s="250"/>
      <c r="N881" s="250"/>
      <c r="O881" s="250"/>
      <c r="P881" s="251"/>
      <c r="Q881" s="251"/>
      <c r="R881" s="251"/>
      <c r="S881" s="251"/>
      <c r="T881" s="251"/>
      <c r="U881" s="251"/>
      <c r="V881" s="251"/>
      <c r="W881" s="251"/>
      <c r="X881" s="251"/>
      <c r="Y881" s="252"/>
      <c r="Z881" s="253"/>
      <c r="AA881" s="253"/>
      <c r="AB881" s="254"/>
      <c r="AC881" s="990"/>
      <c r="AD881" s="990"/>
      <c r="AE881" s="990"/>
      <c r="AF881" s="990"/>
      <c r="AG881" s="990"/>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4">
        <v>21</v>
      </c>
      <c r="B882" s="994">
        <v>1</v>
      </c>
      <c r="C882" s="269"/>
      <c r="D882" s="269"/>
      <c r="E882" s="269"/>
      <c r="F882" s="269"/>
      <c r="G882" s="269"/>
      <c r="H882" s="269"/>
      <c r="I882" s="269"/>
      <c r="J882" s="249"/>
      <c r="K882" s="250"/>
      <c r="L882" s="250"/>
      <c r="M882" s="250"/>
      <c r="N882" s="250"/>
      <c r="O882" s="250"/>
      <c r="P882" s="251"/>
      <c r="Q882" s="251"/>
      <c r="R882" s="251"/>
      <c r="S882" s="251"/>
      <c r="T882" s="251"/>
      <c r="U882" s="251"/>
      <c r="V882" s="251"/>
      <c r="W882" s="251"/>
      <c r="X882" s="251"/>
      <c r="Y882" s="252"/>
      <c r="Z882" s="253"/>
      <c r="AA882" s="253"/>
      <c r="AB882" s="254"/>
      <c r="AC882" s="990"/>
      <c r="AD882" s="990"/>
      <c r="AE882" s="990"/>
      <c r="AF882" s="990"/>
      <c r="AG882" s="990"/>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4">
        <v>22</v>
      </c>
      <c r="B883" s="994">
        <v>1</v>
      </c>
      <c r="C883" s="269"/>
      <c r="D883" s="269"/>
      <c r="E883" s="269"/>
      <c r="F883" s="269"/>
      <c r="G883" s="269"/>
      <c r="H883" s="269"/>
      <c r="I883" s="269"/>
      <c r="J883" s="249"/>
      <c r="K883" s="250"/>
      <c r="L883" s="250"/>
      <c r="M883" s="250"/>
      <c r="N883" s="250"/>
      <c r="O883" s="250"/>
      <c r="P883" s="251"/>
      <c r="Q883" s="251"/>
      <c r="R883" s="251"/>
      <c r="S883" s="251"/>
      <c r="T883" s="251"/>
      <c r="U883" s="251"/>
      <c r="V883" s="251"/>
      <c r="W883" s="251"/>
      <c r="X883" s="251"/>
      <c r="Y883" s="252"/>
      <c r="Z883" s="253"/>
      <c r="AA883" s="253"/>
      <c r="AB883" s="254"/>
      <c r="AC883" s="990"/>
      <c r="AD883" s="990"/>
      <c r="AE883" s="990"/>
      <c r="AF883" s="990"/>
      <c r="AG883" s="990"/>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4">
        <v>23</v>
      </c>
      <c r="B884" s="994">
        <v>1</v>
      </c>
      <c r="C884" s="269"/>
      <c r="D884" s="269"/>
      <c r="E884" s="269"/>
      <c r="F884" s="269"/>
      <c r="G884" s="269"/>
      <c r="H884" s="269"/>
      <c r="I884" s="269"/>
      <c r="J884" s="249"/>
      <c r="K884" s="250"/>
      <c r="L884" s="250"/>
      <c r="M884" s="250"/>
      <c r="N884" s="250"/>
      <c r="O884" s="250"/>
      <c r="P884" s="251"/>
      <c r="Q884" s="251"/>
      <c r="R884" s="251"/>
      <c r="S884" s="251"/>
      <c r="T884" s="251"/>
      <c r="U884" s="251"/>
      <c r="V884" s="251"/>
      <c r="W884" s="251"/>
      <c r="X884" s="251"/>
      <c r="Y884" s="252"/>
      <c r="Z884" s="253"/>
      <c r="AA884" s="253"/>
      <c r="AB884" s="254"/>
      <c r="AC884" s="990"/>
      <c r="AD884" s="990"/>
      <c r="AE884" s="990"/>
      <c r="AF884" s="990"/>
      <c r="AG884" s="990"/>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4">
        <v>24</v>
      </c>
      <c r="B885" s="994">
        <v>1</v>
      </c>
      <c r="C885" s="269"/>
      <c r="D885" s="269"/>
      <c r="E885" s="269"/>
      <c r="F885" s="269"/>
      <c r="G885" s="269"/>
      <c r="H885" s="269"/>
      <c r="I885" s="269"/>
      <c r="J885" s="249"/>
      <c r="K885" s="250"/>
      <c r="L885" s="250"/>
      <c r="M885" s="250"/>
      <c r="N885" s="250"/>
      <c r="O885" s="250"/>
      <c r="P885" s="251"/>
      <c r="Q885" s="251"/>
      <c r="R885" s="251"/>
      <c r="S885" s="251"/>
      <c r="T885" s="251"/>
      <c r="U885" s="251"/>
      <c r="V885" s="251"/>
      <c r="W885" s="251"/>
      <c r="X885" s="251"/>
      <c r="Y885" s="252"/>
      <c r="Z885" s="253"/>
      <c r="AA885" s="253"/>
      <c r="AB885" s="254"/>
      <c r="AC885" s="990"/>
      <c r="AD885" s="990"/>
      <c r="AE885" s="990"/>
      <c r="AF885" s="990"/>
      <c r="AG885" s="990"/>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4">
        <v>25</v>
      </c>
      <c r="B886" s="994">
        <v>1</v>
      </c>
      <c r="C886" s="269"/>
      <c r="D886" s="269"/>
      <c r="E886" s="269"/>
      <c r="F886" s="269"/>
      <c r="G886" s="269"/>
      <c r="H886" s="269"/>
      <c r="I886" s="269"/>
      <c r="J886" s="249"/>
      <c r="K886" s="250"/>
      <c r="L886" s="250"/>
      <c r="M886" s="250"/>
      <c r="N886" s="250"/>
      <c r="O886" s="250"/>
      <c r="P886" s="251"/>
      <c r="Q886" s="251"/>
      <c r="R886" s="251"/>
      <c r="S886" s="251"/>
      <c r="T886" s="251"/>
      <c r="U886" s="251"/>
      <c r="V886" s="251"/>
      <c r="W886" s="251"/>
      <c r="X886" s="251"/>
      <c r="Y886" s="252"/>
      <c r="Z886" s="253"/>
      <c r="AA886" s="253"/>
      <c r="AB886" s="254"/>
      <c r="AC886" s="990"/>
      <c r="AD886" s="990"/>
      <c r="AE886" s="990"/>
      <c r="AF886" s="990"/>
      <c r="AG886" s="990"/>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4">
        <v>26</v>
      </c>
      <c r="B887" s="994">
        <v>1</v>
      </c>
      <c r="C887" s="269"/>
      <c r="D887" s="269"/>
      <c r="E887" s="269"/>
      <c r="F887" s="269"/>
      <c r="G887" s="269"/>
      <c r="H887" s="269"/>
      <c r="I887" s="269"/>
      <c r="J887" s="249"/>
      <c r="K887" s="250"/>
      <c r="L887" s="250"/>
      <c r="M887" s="250"/>
      <c r="N887" s="250"/>
      <c r="O887" s="250"/>
      <c r="P887" s="251"/>
      <c r="Q887" s="251"/>
      <c r="R887" s="251"/>
      <c r="S887" s="251"/>
      <c r="T887" s="251"/>
      <c r="U887" s="251"/>
      <c r="V887" s="251"/>
      <c r="W887" s="251"/>
      <c r="X887" s="251"/>
      <c r="Y887" s="252"/>
      <c r="Z887" s="253"/>
      <c r="AA887" s="253"/>
      <c r="AB887" s="254"/>
      <c r="AC887" s="990"/>
      <c r="AD887" s="990"/>
      <c r="AE887" s="990"/>
      <c r="AF887" s="990"/>
      <c r="AG887" s="990"/>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4">
        <v>27</v>
      </c>
      <c r="B888" s="994">
        <v>1</v>
      </c>
      <c r="C888" s="269"/>
      <c r="D888" s="269"/>
      <c r="E888" s="269"/>
      <c r="F888" s="269"/>
      <c r="G888" s="269"/>
      <c r="H888" s="269"/>
      <c r="I888" s="269"/>
      <c r="J888" s="249"/>
      <c r="K888" s="250"/>
      <c r="L888" s="250"/>
      <c r="M888" s="250"/>
      <c r="N888" s="250"/>
      <c r="O888" s="250"/>
      <c r="P888" s="251"/>
      <c r="Q888" s="251"/>
      <c r="R888" s="251"/>
      <c r="S888" s="251"/>
      <c r="T888" s="251"/>
      <c r="U888" s="251"/>
      <c r="V888" s="251"/>
      <c r="W888" s="251"/>
      <c r="X888" s="251"/>
      <c r="Y888" s="252"/>
      <c r="Z888" s="253"/>
      <c r="AA888" s="253"/>
      <c r="AB888" s="254"/>
      <c r="AC888" s="990"/>
      <c r="AD888" s="990"/>
      <c r="AE888" s="990"/>
      <c r="AF888" s="990"/>
      <c r="AG888" s="990"/>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4">
        <v>28</v>
      </c>
      <c r="B889" s="994">
        <v>1</v>
      </c>
      <c r="C889" s="269"/>
      <c r="D889" s="269"/>
      <c r="E889" s="269"/>
      <c r="F889" s="269"/>
      <c r="G889" s="269"/>
      <c r="H889" s="269"/>
      <c r="I889" s="269"/>
      <c r="J889" s="249"/>
      <c r="K889" s="250"/>
      <c r="L889" s="250"/>
      <c r="M889" s="250"/>
      <c r="N889" s="250"/>
      <c r="O889" s="250"/>
      <c r="P889" s="251"/>
      <c r="Q889" s="251"/>
      <c r="R889" s="251"/>
      <c r="S889" s="251"/>
      <c r="T889" s="251"/>
      <c r="U889" s="251"/>
      <c r="V889" s="251"/>
      <c r="W889" s="251"/>
      <c r="X889" s="251"/>
      <c r="Y889" s="252"/>
      <c r="Z889" s="253"/>
      <c r="AA889" s="253"/>
      <c r="AB889" s="254"/>
      <c r="AC889" s="990"/>
      <c r="AD889" s="990"/>
      <c r="AE889" s="990"/>
      <c r="AF889" s="990"/>
      <c r="AG889" s="990"/>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4">
        <v>29</v>
      </c>
      <c r="B890" s="994">
        <v>1</v>
      </c>
      <c r="C890" s="269"/>
      <c r="D890" s="269"/>
      <c r="E890" s="269"/>
      <c r="F890" s="269"/>
      <c r="G890" s="269"/>
      <c r="H890" s="269"/>
      <c r="I890" s="269"/>
      <c r="J890" s="249"/>
      <c r="K890" s="250"/>
      <c r="L890" s="250"/>
      <c r="M890" s="250"/>
      <c r="N890" s="250"/>
      <c r="O890" s="250"/>
      <c r="P890" s="251"/>
      <c r="Q890" s="251"/>
      <c r="R890" s="251"/>
      <c r="S890" s="251"/>
      <c r="T890" s="251"/>
      <c r="U890" s="251"/>
      <c r="V890" s="251"/>
      <c r="W890" s="251"/>
      <c r="X890" s="251"/>
      <c r="Y890" s="252"/>
      <c r="Z890" s="253"/>
      <c r="AA890" s="253"/>
      <c r="AB890" s="254"/>
      <c r="AC890" s="990"/>
      <c r="AD890" s="990"/>
      <c r="AE890" s="990"/>
      <c r="AF890" s="990"/>
      <c r="AG890" s="990"/>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4">
        <v>30</v>
      </c>
      <c r="B891" s="994">
        <v>1</v>
      </c>
      <c r="C891" s="269"/>
      <c r="D891" s="269"/>
      <c r="E891" s="269"/>
      <c r="F891" s="269"/>
      <c r="G891" s="269"/>
      <c r="H891" s="269"/>
      <c r="I891" s="269"/>
      <c r="J891" s="249"/>
      <c r="K891" s="250"/>
      <c r="L891" s="250"/>
      <c r="M891" s="250"/>
      <c r="N891" s="250"/>
      <c r="O891" s="250"/>
      <c r="P891" s="251"/>
      <c r="Q891" s="251"/>
      <c r="R891" s="251"/>
      <c r="S891" s="251"/>
      <c r="T891" s="251"/>
      <c r="U891" s="251"/>
      <c r="V891" s="251"/>
      <c r="W891" s="251"/>
      <c r="X891" s="251"/>
      <c r="Y891" s="252"/>
      <c r="Z891" s="253"/>
      <c r="AA891" s="253"/>
      <c r="AB891" s="254"/>
      <c r="AC891" s="990"/>
      <c r="AD891" s="990"/>
      <c r="AE891" s="990"/>
      <c r="AF891" s="990"/>
      <c r="AG891" s="990"/>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4"/>
      <c r="B894" s="274"/>
      <c r="C894" s="274" t="s">
        <v>24</v>
      </c>
      <c r="D894" s="274"/>
      <c r="E894" s="274"/>
      <c r="F894" s="274"/>
      <c r="G894" s="274"/>
      <c r="H894" s="274"/>
      <c r="I894" s="274"/>
      <c r="J894" s="992" t="s">
        <v>274</v>
      </c>
      <c r="K894" s="993"/>
      <c r="L894" s="993"/>
      <c r="M894" s="993"/>
      <c r="N894" s="993"/>
      <c r="O894" s="993"/>
      <c r="P894" s="135" t="s">
        <v>25</v>
      </c>
      <c r="Q894" s="135"/>
      <c r="R894" s="135"/>
      <c r="S894" s="135"/>
      <c r="T894" s="135"/>
      <c r="U894" s="135"/>
      <c r="V894" s="135"/>
      <c r="W894" s="135"/>
      <c r="X894" s="135"/>
      <c r="Y894" s="276" t="s">
        <v>319</v>
      </c>
      <c r="Z894" s="277"/>
      <c r="AA894" s="277"/>
      <c r="AB894" s="277"/>
      <c r="AC894" s="992" t="s">
        <v>310</v>
      </c>
      <c r="AD894" s="992"/>
      <c r="AE894" s="992"/>
      <c r="AF894" s="992"/>
      <c r="AG894" s="992"/>
      <c r="AH894" s="276" t="s">
        <v>236</v>
      </c>
      <c r="AI894" s="274"/>
      <c r="AJ894" s="274"/>
      <c r="AK894" s="274"/>
      <c r="AL894" s="274" t="s">
        <v>19</v>
      </c>
      <c r="AM894" s="274"/>
      <c r="AN894" s="274"/>
      <c r="AO894" s="278"/>
      <c r="AP894" s="991" t="s">
        <v>275</v>
      </c>
      <c r="AQ894" s="991"/>
      <c r="AR894" s="991"/>
      <c r="AS894" s="991"/>
      <c r="AT894" s="991"/>
      <c r="AU894" s="991"/>
      <c r="AV894" s="991"/>
      <c r="AW894" s="991"/>
      <c r="AX894" s="991"/>
      <c r="AY894" s="34">
        <f>$AY$892</f>
        <v>0</v>
      </c>
    </row>
    <row r="895" spans="1:51" ht="26.25" customHeight="1" x14ac:dyDescent="0.15">
      <c r="A895" s="994">
        <v>1</v>
      </c>
      <c r="B895" s="994">
        <v>1</v>
      </c>
      <c r="C895" s="269"/>
      <c r="D895" s="269"/>
      <c r="E895" s="269"/>
      <c r="F895" s="269"/>
      <c r="G895" s="269"/>
      <c r="H895" s="269"/>
      <c r="I895" s="269"/>
      <c r="J895" s="249"/>
      <c r="K895" s="250"/>
      <c r="L895" s="250"/>
      <c r="M895" s="250"/>
      <c r="N895" s="250"/>
      <c r="O895" s="250"/>
      <c r="P895" s="251"/>
      <c r="Q895" s="251"/>
      <c r="R895" s="251"/>
      <c r="S895" s="251"/>
      <c r="T895" s="251"/>
      <c r="U895" s="251"/>
      <c r="V895" s="251"/>
      <c r="W895" s="251"/>
      <c r="X895" s="251"/>
      <c r="Y895" s="252"/>
      <c r="Z895" s="253"/>
      <c r="AA895" s="253"/>
      <c r="AB895" s="254"/>
      <c r="AC895" s="990"/>
      <c r="AD895" s="990"/>
      <c r="AE895" s="990"/>
      <c r="AF895" s="990"/>
      <c r="AG895" s="990"/>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4">
        <v>2</v>
      </c>
      <c r="B896" s="994">
        <v>1</v>
      </c>
      <c r="C896" s="269"/>
      <c r="D896" s="269"/>
      <c r="E896" s="269"/>
      <c r="F896" s="269"/>
      <c r="G896" s="269"/>
      <c r="H896" s="269"/>
      <c r="I896" s="269"/>
      <c r="J896" s="249"/>
      <c r="K896" s="250"/>
      <c r="L896" s="250"/>
      <c r="M896" s="250"/>
      <c r="N896" s="250"/>
      <c r="O896" s="250"/>
      <c r="P896" s="251"/>
      <c r="Q896" s="251"/>
      <c r="R896" s="251"/>
      <c r="S896" s="251"/>
      <c r="T896" s="251"/>
      <c r="U896" s="251"/>
      <c r="V896" s="251"/>
      <c r="W896" s="251"/>
      <c r="X896" s="251"/>
      <c r="Y896" s="252"/>
      <c r="Z896" s="253"/>
      <c r="AA896" s="253"/>
      <c r="AB896" s="254"/>
      <c r="AC896" s="990"/>
      <c r="AD896" s="990"/>
      <c r="AE896" s="990"/>
      <c r="AF896" s="990"/>
      <c r="AG896" s="990"/>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4">
        <v>3</v>
      </c>
      <c r="B897" s="994">
        <v>1</v>
      </c>
      <c r="C897" s="269"/>
      <c r="D897" s="269"/>
      <c r="E897" s="269"/>
      <c r="F897" s="269"/>
      <c r="G897" s="269"/>
      <c r="H897" s="269"/>
      <c r="I897" s="269"/>
      <c r="J897" s="249"/>
      <c r="K897" s="250"/>
      <c r="L897" s="250"/>
      <c r="M897" s="250"/>
      <c r="N897" s="250"/>
      <c r="O897" s="250"/>
      <c r="P897" s="251"/>
      <c r="Q897" s="251"/>
      <c r="R897" s="251"/>
      <c r="S897" s="251"/>
      <c r="T897" s="251"/>
      <c r="U897" s="251"/>
      <c r="V897" s="251"/>
      <c r="W897" s="251"/>
      <c r="X897" s="251"/>
      <c r="Y897" s="252"/>
      <c r="Z897" s="253"/>
      <c r="AA897" s="253"/>
      <c r="AB897" s="254"/>
      <c r="AC897" s="990"/>
      <c r="AD897" s="990"/>
      <c r="AE897" s="990"/>
      <c r="AF897" s="990"/>
      <c r="AG897" s="990"/>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4">
        <v>4</v>
      </c>
      <c r="B898" s="994">
        <v>1</v>
      </c>
      <c r="C898" s="269"/>
      <c r="D898" s="269"/>
      <c r="E898" s="269"/>
      <c r="F898" s="269"/>
      <c r="G898" s="269"/>
      <c r="H898" s="269"/>
      <c r="I898" s="269"/>
      <c r="J898" s="249"/>
      <c r="K898" s="250"/>
      <c r="L898" s="250"/>
      <c r="M898" s="250"/>
      <c r="N898" s="250"/>
      <c r="O898" s="250"/>
      <c r="P898" s="251"/>
      <c r="Q898" s="251"/>
      <c r="R898" s="251"/>
      <c r="S898" s="251"/>
      <c r="T898" s="251"/>
      <c r="U898" s="251"/>
      <c r="V898" s="251"/>
      <c r="W898" s="251"/>
      <c r="X898" s="251"/>
      <c r="Y898" s="252"/>
      <c r="Z898" s="253"/>
      <c r="AA898" s="253"/>
      <c r="AB898" s="254"/>
      <c r="AC898" s="990"/>
      <c r="AD898" s="990"/>
      <c r="AE898" s="990"/>
      <c r="AF898" s="990"/>
      <c r="AG898" s="990"/>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4">
        <v>5</v>
      </c>
      <c r="B899" s="994">
        <v>1</v>
      </c>
      <c r="C899" s="269"/>
      <c r="D899" s="269"/>
      <c r="E899" s="269"/>
      <c r="F899" s="269"/>
      <c r="G899" s="269"/>
      <c r="H899" s="269"/>
      <c r="I899" s="269"/>
      <c r="J899" s="249"/>
      <c r="K899" s="250"/>
      <c r="L899" s="250"/>
      <c r="M899" s="250"/>
      <c r="N899" s="250"/>
      <c r="O899" s="250"/>
      <c r="P899" s="251"/>
      <c r="Q899" s="251"/>
      <c r="R899" s="251"/>
      <c r="S899" s="251"/>
      <c r="T899" s="251"/>
      <c r="U899" s="251"/>
      <c r="V899" s="251"/>
      <c r="W899" s="251"/>
      <c r="X899" s="251"/>
      <c r="Y899" s="252"/>
      <c r="Z899" s="253"/>
      <c r="AA899" s="253"/>
      <c r="AB899" s="254"/>
      <c r="AC899" s="990"/>
      <c r="AD899" s="990"/>
      <c r="AE899" s="990"/>
      <c r="AF899" s="990"/>
      <c r="AG899" s="990"/>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4">
        <v>6</v>
      </c>
      <c r="B900" s="994">
        <v>1</v>
      </c>
      <c r="C900" s="269"/>
      <c r="D900" s="269"/>
      <c r="E900" s="269"/>
      <c r="F900" s="269"/>
      <c r="G900" s="269"/>
      <c r="H900" s="269"/>
      <c r="I900" s="269"/>
      <c r="J900" s="249"/>
      <c r="K900" s="250"/>
      <c r="L900" s="250"/>
      <c r="M900" s="250"/>
      <c r="N900" s="250"/>
      <c r="O900" s="250"/>
      <c r="P900" s="251"/>
      <c r="Q900" s="251"/>
      <c r="R900" s="251"/>
      <c r="S900" s="251"/>
      <c r="T900" s="251"/>
      <c r="U900" s="251"/>
      <c r="V900" s="251"/>
      <c r="W900" s="251"/>
      <c r="X900" s="251"/>
      <c r="Y900" s="252"/>
      <c r="Z900" s="253"/>
      <c r="AA900" s="253"/>
      <c r="AB900" s="254"/>
      <c r="AC900" s="990"/>
      <c r="AD900" s="990"/>
      <c r="AE900" s="990"/>
      <c r="AF900" s="990"/>
      <c r="AG900" s="990"/>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4">
        <v>7</v>
      </c>
      <c r="B901" s="994">
        <v>1</v>
      </c>
      <c r="C901" s="269"/>
      <c r="D901" s="269"/>
      <c r="E901" s="269"/>
      <c r="F901" s="269"/>
      <c r="G901" s="269"/>
      <c r="H901" s="269"/>
      <c r="I901" s="269"/>
      <c r="J901" s="249"/>
      <c r="K901" s="250"/>
      <c r="L901" s="250"/>
      <c r="M901" s="250"/>
      <c r="N901" s="250"/>
      <c r="O901" s="250"/>
      <c r="P901" s="251"/>
      <c r="Q901" s="251"/>
      <c r="R901" s="251"/>
      <c r="S901" s="251"/>
      <c r="T901" s="251"/>
      <c r="U901" s="251"/>
      <c r="V901" s="251"/>
      <c r="W901" s="251"/>
      <c r="X901" s="251"/>
      <c r="Y901" s="252"/>
      <c r="Z901" s="253"/>
      <c r="AA901" s="253"/>
      <c r="AB901" s="254"/>
      <c r="AC901" s="990"/>
      <c r="AD901" s="990"/>
      <c r="AE901" s="990"/>
      <c r="AF901" s="990"/>
      <c r="AG901" s="990"/>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4">
        <v>8</v>
      </c>
      <c r="B902" s="994">
        <v>1</v>
      </c>
      <c r="C902" s="269"/>
      <c r="D902" s="269"/>
      <c r="E902" s="269"/>
      <c r="F902" s="269"/>
      <c r="G902" s="269"/>
      <c r="H902" s="269"/>
      <c r="I902" s="269"/>
      <c r="J902" s="249"/>
      <c r="K902" s="250"/>
      <c r="L902" s="250"/>
      <c r="M902" s="250"/>
      <c r="N902" s="250"/>
      <c r="O902" s="250"/>
      <c r="P902" s="251"/>
      <c r="Q902" s="251"/>
      <c r="R902" s="251"/>
      <c r="S902" s="251"/>
      <c r="T902" s="251"/>
      <c r="U902" s="251"/>
      <c r="V902" s="251"/>
      <c r="W902" s="251"/>
      <c r="X902" s="251"/>
      <c r="Y902" s="252"/>
      <c r="Z902" s="253"/>
      <c r="AA902" s="253"/>
      <c r="AB902" s="254"/>
      <c r="AC902" s="990"/>
      <c r="AD902" s="990"/>
      <c r="AE902" s="990"/>
      <c r="AF902" s="990"/>
      <c r="AG902" s="990"/>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4">
        <v>9</v>
      </c>
      <c r="B903" s="994">
        <v>1</v>
      </c>
      <c r="C903" s="269"/>
      <c r="D903" s="269"/>
      <c r="E903" s="269"/>
      <c r="F903" s="269"/>
      <c r="G903" s="269"/>
      <c r="H903" s="269"/>
      <c r="I903" s="269"/>
      <c r="J903" s="249"/>
      <c r="K903" s="250"/>
      <c r="L903" s="250"/>
      <c r="M903" s="250"/>
      <c r="N903" s="250"/>
      <c r="O903" s="250"/>
      <c r="P903" s="251"/>
      <c r="Q903" s="251"/>
      <c r="R903" s="251"/>
      <c r="S903" s="251"/>
      <c r="T903" s="251"/>
      <c r="U903" s="251"/>
      <c r="V903" s="251"/>
      <c r="W903" s="251"/>
      <c r="X903" s="251"/>
      <c r="Y903" s="252"/>
      <c r="Z903" s="253"/>
      <c r="AA903" s="253"/>
      <c r="AB903" s="254"/>
      <c r="AC903" s="990"/>
      <c r="AD903" s="990"/>
      <c r="AE903" s="990"/>
      <c r="AF903" s="990"/>
      <c r="AG903" s="990"/>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4">
        <v>10</v>
      </c>
      <c r="B904" s="994">
        <v>1</v>
      </c>
      <c r="C904" s="269"/>
      <c r="D904" s="269"/>
      <c r="E904" s="269"/>
      <c r="F904" s="269"/>
      <c r="G904" s="269"/>
      <c r="H904" s="269"/>
      <c r="I904" s="269"/>
      <c r="J904" s="249"/>
      <c r="K904" s="250"/>
      <c r="L904" s="250"/>
      <c r="M904" s="250"/>
      <c r="N904" s="250"/>
      <c r="O904" s="250"/>
      <c r="P904" s="251"/>
      <c r="Q904" s="251"/>
      <c r="R904" s="251"/>
      <c r="S904" s="251"/>
      <c r="T904" s="251"/>
      <c r="U904" s="251"/>
      <c r="V904" s="251"/>
      <c r="W904" s="251"/>
      <c r="X904" s="251"/>
      <c r="Y904" s="252"/>
      <c r="Z904" s="253"/>
      <c r="AA904" s="253"/>
      <c r="AB904" s="254"/>
      <c r="AC904" s="990"/>
      <c r="AD904" s="990"/>
      <c r="AE904" s="990"/>
      <c r="AF904" s="990"/>
      <c r="AG904" s="990"/>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4">
        <v>11</v>
      </c>
      <c r="B905" s="994">
        <v>1</v>
      </c>
      <c r="C905" s="269"/>
      <c r="D905" s="269"/>
      <c r="E905" s="269"/>
      <c r="F905" s="269"/>
      <c r="G905" s="269"/>
      <c r="H905" s="269"/>
      <c r="I905" s="269"/>
      <c r="J905" s="249"/>
      <c r="K905" s="250"/>
      <c r="L905" s="250"/>
      <c r="M905" s="250"/>
      <c r="N905" s="250"/>
      <c r="O905" s="250"/>
      <c r="P905" s="251"/>
      <c r="Q905" s="251"/>
      <c r="R905" s="251"/>
      <c r="S905" s="251"/>
      <c r="T905" s="251"/>
      <c r="U905" s="251"/>
      <c r="V905" s="251"/>
      <c r="W905" s="251"/>
      <c r="X905" s="251"/>
      <c r="Y905" s="252"/>
      <c r="Z905" s="253"/>
      <c r="AA905" s="253"/>
      <c r="AB905" s="254"/>
      <c r="AC905" s="990"/>
      <c r="AD905" s="990"/>
      <c r="AE905" s="990"/>
      <c r="AF905" s="990"/>
      <c r="AG905" s="990"/>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4">
        <v>12</v>
      </c>
      <c r="B906" s="994">
        <v>1</v>
      </c>
      <c r="C906" s="269"/>
      <c r="D906" s="269"/>
      <c r="E906" s="269"/>
      <c r="F906" s="269"/>
      <c r="G906" s="269"/>
      <c r="H906" s="269"/>
      <c r="I906" s="269"/>
      <c r="J906" s="249"/>
      <c r="K906" s="250"/>
      <c r="L906" s="250"/>
      <c r="M906" s="250"/>
      <c r="N906" s="250"/>
      <c r="O906" s="250"/>
      <c r="P906" s="251"/>
      <c r="Q906" s="251"/>
      <c r="R906" s="251"/>
      <c r="S906" s="251"/>
      <c r="T906" s="251"/>
      <c r="U906" s="251"/>
      <c r="V906" s="251"/>
      <c r="W906" s="251"/>
      <c r="X906" s="251"/>
      <c r="Y906" s="252"/>
      <c r="Z906" s="253"/>
      <c r="AA906" s="253"/>
      <c r="AB906" s="254"/>
      <c r="AC906" s="990"/>
      <c r="AD906" s="990"/>
      <c r="AE906" s="990"/>
      <c r="AF906" s="990"/>
      <c r="AG906" s="990"/>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4">
        <v>13</v>
      </c>
      <c r="B907" s="994">
        <v>1</v>
      </c>
      <c r="C907" s="269"/>
      <c r="D907" s="269"/>
      <c r="E907" s="269"/>
      <c r="F907" s="269"/>
      <c r="G907" s="269"/>
      <c r="H907" s="269"/>
      <c r="I907" s="269"/>
      <c r="J907" s="249"/>
      <c r="K907" s="250"/>
      <c r="L907" s="250"/>
      <c r="M907" s="250"/>
      <c r="N907" s="250"/>
      <c r="O907" s="250"/>
      <c r="P907" s="251"/>
      <c r="Q907" s="251"/>
      <c r="R907" s="251"/>
      <c r="S907" s="251"/>
      <c r="T907" s="251"/>
      <c r="U907" s="251"/>
      <c r="V907" s="251"/>
      <c r="W907" s="251"/>
      <c r="X907" s="251"/>
      <c r="Y907" s="252"/>
      <c r="Z907" s="253"/>
      <c r="AA907" s="253"/>
      <c r="AB907" s="254"/>
      <c r="AC907" s="990"/>
      <c r="AD907" s="990"/>
      <c r="AE907" s="990"/>
      <c r="AF907" s="990"/>
      <c r="AG907" s="990"/>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4">
        <v>14</v>
      </c>
      <c r="B908" s="994">
        <v>1</v>
      </c>
      <c r="C908" s="269"/>
      <c r="D908" s="269"/>
      <c r="E908" s="269"/>
      <c r="F908" s="269"/>
      <c r="G908" s="269"/>
      <c r="H908" s="269"/>
      <c r="I908" s="269"/>
      <c r="J908" s="249"/>
      <c r="K908" s="250"/>
      <c r="L908" s="250"/>
      <c r="M908" s="250"/>
      <c r="N908" s="250"/>
      <c r="O908" s="250"/>
      <c r="P908" s="251"/>
      <c r="Q908" s="251"/>
      <c r="R908" s="251"/>
      <c r="S908" s="251"/>
      <c r="T908" s="251"/>
      <c r="U908" s="251"/>
      <c r="V908" s="251"/>
      <c r="W908" s="251"/>
      <c r="X908" s="251"/>
      <c r="Y908" s="252"/>
      <c r="Z908" s="253"/>
      <c r="AA908" s="253"/>
      <c r="AB908" s="254"/>
      <c r="AC908" s="990"/>
      <c r="AD908" s="990"/>
      <c r="AE908" s="990"/>
      <c r="AF908" s="990"/>
      <c r="AG908" s="990"/>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4">
        <v>15</v>
      </c>
      <c r="B909" s="994">
        <v>1</v>
      </c>
      <c r="C909" s="269"/>
      <c r="D909" s="269"/>
      <c r="E909" s="269"/>
      <c r="F909" s="269"/>
      <c r="G909" s="269"/>
      <c r="H909" s="269"/>
      <c r="I909" s="269"/>
      <c r="J909" s="249"/>
      <c r="K909" s="250"/>
      <c r="L909" s="250"/>
      <c r="M909" s="250"/>
      <c r="N909" s="250"/>
      <c r="O909" s="250"/>
      <c r="P909" s="251"/>
      <c r="Q909" s="251"/>
      <c r="R909" s="251"/>
      <c r="S909" s="251"/>
      <c r="T909" s="251"/>
      <c r="U909" s="251"/>
      <c r="V909" s="251"/>
      <c r="W909" s="251"/>
      <c r="X909" s="251"/>
      <c r="Y909" s="252"/>
      <c r="Z909" s="253"/>
      <c r="AA909" s="253"/>
      <c r="AB909" s="254"/>
      <c r="AC909" s="990"/>
      <c r="AD909" s="990"/>
      <c r="AE909" s="990"/>
      <c r="AF909" s="990"/>
      <c r="AG909" s="990"/>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4">
        <v>16</v>
      </c>
      <c r="B910" s="994">
        <v>1</v>
      </c>
      <c r="C910" s="269"/>
      <c r="D910" s="269"/>
      <c r="E910" s="269"/>
      <c r="F910" s="269"/>
      <c r="G910" s="269"/>
      <c r="H910" s="269"/>
      <c r="I910" s="269"/>
      <c r="J910" s="249"/>
      <c r="K910" s="250"/>
      <c r="L910" s="250"/>
      <c r="M910" s="250"/>
      <c r="N910" s="250"/>
      <c r="O910" s="250"/>
      <c r="P910" s="251"/>
      <c r="Q910" s="251"/>
      <c r="R910" s="251"/>
      <c r="S910" s="251"/>
      <c r="T910" s="251"/>
      <c r="U910" s="251"/>
      <c r="V910" s="251"/>
      <c r="W910" s="251"/>
      <c r="X910" s="251"/>
      <c r="Y910" s="252"/>
      <c r="Z910" s="253"/>
      <c r="AA910" s="253"/>
      <c r="AB910" s="254"/>
      <c r="AC910" s="990"/>
      <c r="AD910" s="990"/>
      <c r="AE910" s="990"/>
      <c r="AF910" s="990"/>
      <c r="AG910" s="990"/>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4">
        <v>17</v>
      </c>
      <c r="B911" s="994">
        <v>1</v>
      </c>
      <c r="C911" s="269"/>
      <c r="D911" s="269"/>
      <c r="E911" s="269"/>
      <c r="F911" s="269"/>
      <c r="G911" s="269"/>
      <c r="H911" s="269"/>
      <c r="I911" s="269"/>
      <c r="J911" s="249"/>
      <c r="K911" s="250"/>
      <c r="L911" s="250"/>
      <c r="M911" s="250"/>
      <c r="N911" s="250"/>
      <c r="O911" s="250"/>
      <c r="P911" s="251"/>
      <c r="Q911" s="251"/>
      <c r="R911" s="251"/>
      <c r="S911" s="251"/>
      <c r="T911" s="251"/>
      <c r="U911" s="251"/>
      <c r="V911" s="251"/>
      <c r="W911" s="251"/>
      <c r="X911" s="251"/>
      <c r="Y911" s="252"/>
      <c r="Z911" s="253"/>
      <c r="AA911" s="253"/>
      <c r="AB911" s="254"/>
      <c r="AC911" s="990"/>
      <c r="AD911" s="990"/>
      <c r="AE911" s="990"/>
      <c r="AF911" s="990"/>
      <c r="AG911" s="990"/>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4">
        <v>18</v>
      </c>
      <c r="B912" s="994">
        <v>1</v>
      </c>
      <c r="C912" s="269"/>
      <c r="D912" s="269"/>
      <c r="E912" s="269"/>
      <c r="F912" s="269"/>
      <c r="G912" s="269"/>
      <c r="H912" s="269"/>
      <c r="I912" s="269"/>
      <c r="J912" s="249"/>
      <c r="K912" s="250"/>
      <c r="L912" s="250"/>
      <c r="M912" s="250"/>
      <c r="N912" s="250"/>
      <c r="O912" s="250"/>
      <c r="P912" s="251"/>
      <c r="Q912" s="251"/>
      <c r="R912" s="251"/>
      <c r="S912" s="251"/>
      <c r="T912" s="251"/>
      <c r="U912" s="251"/>
      <c r="V912" s="251"/>
      <c r="W912" s="251"/>
      <c r="X912" s="251"/>
      <c r="Y912" s="252"/>
      <c r="Z912" s="253"/>
      <c r="AA912" s="253"/>
      <c r="AB912" s="254"/>
      <c r="AC912" s="990"/>
      <c r="AD912" s="990"/>
      <c r="AE912" s="990"/>
      <c r="AF912" s="990"/>
      <c r="AG912" s="990"/>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4">
        <v>19</v>
      </c>
      <c r="B913" s="994">
        <v>1</v>
      </c>
      <c r="C913" s="269"/>
      <c r="D913" s="269"/>
      <c r="E913" s="269"/>
      <c r="F913" s="269"/>
      <c r="G913" s="269"/>
      <c r="H913" s="269"/>
      <c r="I913" s="269"/>
      <c r="J913" s="249"/>
      <c r="K913" s="250"/>
      <c r="L913" s="250"/>
      <c r="M913" s="250"/>
      <c r="N913" s="250"/>
      <c r="O913" s="250"/>
      <c r="P913" s="251"/>
      <c r="Q913" s="251"/>
      <c r="R913" s="251"/>
      <c r="S913" s="251"/>
      <c r="T913" s="251"/>
      <c r="U913" s="251"/>
      <c r="V913" s="251"/>
      <c r="W913" s="251"/>
      <c r="X913" s="251"/>
      <c r="Y913" s="252"/>
      <c r="Z913" s="253"/>
      <c r="AA913" s="253"/>
      <c r="AB913" s="254"/>
      <c r="AC913" s="990"/>
      <c r="AD913" s="990"/>
      <c r="AE913" s="990"/>
      <c r="AF913" s="990"/>
      <c r="AG913" s="990"/>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4">
        <v>20</v>
      </c>
      <c r="B914" s="994">
        <v>1</v>
      </c>
      <c r="C914" s="269"/>
      <c r="D914" s="269"/>
      <c r="E914" s="269"/>
      <c r="F914" s="269"/>
      <c r="G914" s="269"/>
      <c r="H914" s="269"/>
      <c r="I914" s="269"/>
      <c r="J914" s="249"/>
      <c r="K914" s="250"/>
      <c r="L914" s="250"/>
      <c r="M914" s="250"/>
      <c r="N914" s="250"/>
      <c r="O914" s="250"/>
      <c r="P914" s="251"/>
      <c r="Q914" s="251"/>
      <c r="R914" s="251"/>
      <c r="S914" s="251"/>
      <c r="T914" s="251"/>
      <c r="U914" s="251"/>
      <c r="V914" s="251"/>
      <c r="W914" s="251"/>
      <c r="X914" s="251"/>
      <c r="Y914" s="252"/>
      <c r="Z914" s="253"/>
      <c r="AA914" s="253"/>
      <c r="AB914" s="254"/>
      <c r="AC914" s="990"/>
      <c r="AD914" s="990"/>
      <c r="AE914" s="990"/>
      <c r="AF914" s="990"/>
      <c r="AG914" s="990"/>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4">
        <v>21</v>
      </c>
      <c r="B915" s="994">
        <v>1</v>
      </c>
      <c r="C915" s="269"/>
      <c r="D915" s="269"/>
      <c r="E915" s="269"/>
      <c r="F915" s="269"/>
      <c r="G915" s="269"/>
      <c r="H915" s="269"/>
      <c r="I915" s="269"/>
      <c r="J915" s="249"/>
      <c r="K915" s="250"/>
      <c r="L915" s="250"/>
      <c r="M915" s="250"/>
      <c r="N915" s="250"/>
      <c r="O915" s="250"/>
      <c r="P915" s="251"/>
      <c r="Q915" s="251"/>
      <c r="R915" s="251"/>
      <c r="S915" s="251"/>
      <c r="T915" s="251"/>
      <c r="U915" s="251"/>
      <c r="V915" s="251"/>
      <c r="W915" s="251"/>
      <c r="X915" s="251"/>
      <c r="Y915" s="252"/>
      <c r="Z915" s="253"/>
      <c r="AA915" s="253"/>
      <c r="AB915" s="254"/>
      <c r="AC915" s="990"/>
      <c r="AD915" s="990"/>
      <c r="AE915" s="990"/>
      <c r="AF915" s="990"/>
      <c r="AG915" s="990"/>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4">
        <v>22</v>
      </c>
      <c r="B916" s="994">
        <v>1</v>
      </c>
      <c r="C916" s="269"/>
      <c r="D916" s="269"/>
      <c r="E916" s="269"/>
      <c r="F916" s="269"/>
      <c r="G916" s="269"/>
      <c r="H916" s="269"/>
      <c r="I916" s="269"/>
      <c r="J916" s="249"/>
      <c r="K916" s="250"/>
      <c r="L916" s="250"/>
      <c r="M916" s="250"/>
      <c r="N916" s="250"/>
      <c r="O916" s="250"/>
      <c r="P916" s="251"/>
      <c r="Q916" s="251"/>
      <c r="R916" s="251"/>
      <c r="S916" s="251"/>
      <c r="T916" s="251"/>
      <c r="U916" s="251"/>
      <c r="V916" s="251"/>
      <c r="W916" s="251"/>
      <c r="X916" s="251"/>
      <c r="Y916" s="252"/>
      <c r="Z916" s="253"/>
      <c r="AA916" s="253"/>
      <c r="AB916" s="254"/>
      <c r="AC916" s="990"/>
      <c r="AD916" s="990"/>
      <c r="AE916" s="990"/>
      <c r="AF916" s="990"/>
      <c r="AG916" s="990"/>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4">
        <v>23</v>
      </c>
      <c r="B917" s="994">
        <v>1</v>
      </c>
      <c r="C917" s="269"/>
      <c r="D917" s="269"/>
      <c r="E917" s="269"/>
      <c r="F917" s="269"/>
      <c r="G917" s="269"/>
      <c r="H917" s="269"/>
      <c r="I917" s="269"/>
      <c r="J917" s="249"/>
      <c r="K917" s="250"/>
      <c r="L917" s="250"/>
      <c r="M917" s="250"/>
      <c r="N917" s="250"/>
      <c r="O917" s="250"/>
      <c r="P917" s="251"/>
      <c r="Q917" s="251"/>
      <c r="R917" s="251"/>
      <c r="S917" s="251"/>
      <c r="T917" s="251"/>
      <c r="U917" s="251"/>
      <c r="V917" s="251"/>
      <c r="W917" s="251"/>
      <c r="X917" s="251"/>
      <c r="Y917" s="252"/>
      <c r="Z917" s="253"/>
      <c r="AA917" s="253"/>
      <c r="AB917" s="254"/>
      <c r="AC917" s="990"/>
      <c r="AD917" s="990"/>
      <c r="AE917" s="990"/>
      <c r="AF917" s="990"/>
      <c r="AG917" s="990"/>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4">
        <v>24</v>
      </c>
      <c r="B918" s="994">
        <v>1</v>
      </c>
      <c r="C918" s="269"/>
      <c r="D918" s="269"/>
      <c r="E918" s="269"/>
      <c r="F918" s="269"/>
      <c r="G918" s="269"/>
      <c r="H918" s="269"/>
      <c r="I918" s="269"/>
      <c r="J918" s="249"/>
      <c r="K918" s="250"/>
      <c r="L918" s="250"/>
      <c r="M918" s="250"/>
      <c r="N918" s="250"/>
      <c r="O918" s="250"/>
      <c r="P918" s="251"/>
      <c r="Q918" s="251"/>
      <c r="R918" s="251"/>
      <c r="S918" s="251"/>
      <c r="T918" s="251"/>
      <c r="U918" s="251"/>
      <c r="V918" s="251"/>
      <c r="W918" s="251"/>
      <c r="X918" s="251"/>
      <c r="Y918" s="252"/>
      <c r="Z918" s="253"/>
      <c r="AA918" s="253"/>
      <c r="AB918" s="254"/>
      <c r="AC918" s="990"/>
      <c r="AD918" s="990"/>
      <c r="AE918" s="990"/>
      <c r="AF918" s="990"/>
      <c r="AG918" s="990"/>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4">
        <v>25</v>
      </c>
      <c r="B919" s="994">
        <v>1</v>
      </c>
      <c r="C919" s="269"/>
      <c r="D919" s="269"/>
      <c r="E919" s="269"/>
      <c r="F919" s="269"/>
      <c r="G919" s="269"/>
      <c r="H919" s="269"/>
      <c r="I919" s="269"/>
      <c r="J919" s="249"/>
      <c r="K919" s="250"/>
      <c r="L919" s="250"/>
      <c r="M919" s="250"/>
      <c r="N919" s="250"/>
      <c r="O919" s="250"/>
      <c r="P919" s="251"/>
      <c r="Q919" s="251"/>
      <c r="R919" s="251"/>
      <c r="S919" s="251"/>
      <c r="T919" s="251"/>
      <c r="U919" s="251"/>
      <c r="V919" s="251"/>
      <c r="W919" s="251"/>
      <c r="X919" s="251"/>
      <c r="Y919" s="252"/>
      <c r="Z919" s="253"/>
      <c r="AA919" s="253"/>
      <c r="AB919" s="254"/>
      <c r="AC919" s="990"/>
      <c r="AD919" s="990"/>
      <c r="AE919" s="990"/>
      <c r="AF919" s="990"/>
      <c r="AG919" s="990"/>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4">
        <v>26</v>
      </c>
      <c r="B920" s="994">
        <v>1</v>
      </c>
      <c r="C920" s="269"/>
      <c r="D920" s="269"/>
      <c r="E920" s="269"/>
      <c r="F920" s="269"/>
      <c r="G920" s="269"/>
      <c r="H920" s="269"/>
      <c r="I920" s="269"/>
      <c r="J920" s="249"/>
      <c r="K920" s="250"/>
      <c r="L920" s="250"/>
      <c r="M920" s="250"/>
      <c r="N920" s="250"/>
      <c r="O920" s="250"/>
      <c r="P920" s="251"/>
      <c r="Q920" s="251"/>
      <c r="R920" s="251"/>
      <c r="S920" s="251"/>
      <c r="T920" s="251"/>
      <c r="U920" s="251"/>
      <c r="V920" s="251"/>
      <c r="W920" s="251"/>
      <c r="X920" s="251"/>
      <c r="Y920" s="252"/>
      <c r="Z920" s="253"/>
      <c r="AA920" s="253"/>
      <c r="AB920" s="254"/>
      <c r="AC920" s="990"/>
      <c r="AD920" s="990"/>
      <c r="AE920" s="990"/>
      <c r="AF920" s="990"/>
      <c r="AG920" s="990"/>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4">
        <v>27</v>
      </c>
      <c r="B921" s="994">
        <v>1</v>
      </c>
      <c r="C921" s="269"/>
      <c r="D921" s="269"/>
      <c r="E921" s="269"/>
      <c r="F921" s="269"/>
      <c r="G921" s="269"/>
      <c r="H921" s="269"/>
      <c r="I921" s="269"/>
      <c r="J921" s="249"/>
      <c r="K921" s="250"/>
      <c r="L921" s="250"/>
      <c r="M921" s="250"/>
      <c r="N921" s="250"/>
      <c r="O921" s="250"/>
      <c r="P921" s="251"/>
      <c r="Q921" s="251"/>
      <c r="R921" s="251"/>
      <c r="S921" s="251"/>
      <c r="T921" s="251"/>
      <c r="U921" s="251"/>
      <c r="V921" s="251"/>
      <c r="W921" s="251"/>
      <c r="X921" s="251"/>
      <c r="Y921" s="252"/>
      <c r="Z921" s="253"/>
      <c r="AA921" s="253"/>
      <c r="AB921" s="254"/>
      <c r="AC921" s="990"/>
      <c r="AD921" s="990"/>
      <c r="AE921" s="990"/>
      <c r="AF921" s="990"/>
      <c r="AG921" s="990"/>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4">
        <v>28</v>
      </c>
      <c r="B922" s="994">
        <v>1</v>
      </c>
      <c r="C922" s="269"/>
      <c r="D922" s="269"/>
      <c r="E922" s="269"/>
      <c r="F922" s="269"/>
      <c r="G922" s="269"/>
      <c r="H922" s="269"/>
      <c r="I922" s="269"/>
      <c r="J922" s="249"/>
      <c r="K922" s="250"/>
      <c r="L922" s="250"/>
      <c r="M922" s="250"/>
      <c r="N922" s="250"/>
      <c r="O922" s="250"/>
      <c r="P922" s="251"/>
      <c r="Q922" s="251"/>
      <c r="R922" s="251"/>
      <c r="S922" s="251"/>
      <c r="T922" s="251"/>
      <c r="U922" s="251"/>
      <c r="V922" s="251"/>
      <c r="W922" s="251"/>
      <c r="X922" s="251"/>
      <c r="Y922" s="252"/>
      <c r="Z922" s="253"/>
      <c r="AA922" s="253"/>
      <c r="AB922" s="254"/>
      <c r="AC922" s="990"/>
      <c r="AD922" s="990"/>
      <c r="AE922" s="990"/>
      <c r="AF922" s="990"/>
      <c r="AG922" s="990"/>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4">
        <v>29</v>
      </c>
      <c r="B923" s="994">
        <v>1</v>
      </c>
      <c r="C923" s="269"/>
      <c r="D923" s="269"/>
      <c r="E923" s="269"/>
      <c r="F923" s="269"/>
      <c r="G923" s="269"/>
      <c r="H923" s="269"/>
      <c r="I923" s="269"/>
      <c r="J923" s="249"/>
      <c r="K923" s="250"/>
      <c r="L923" s="250"/>
      <c r="M923" s="250"/>
      <c r="N923" s="250"/>
      <c r="O923" s="250"/>
      <c r="P923" s="251"/>
      <c r="Q923" s="251"/>
      <c r="R923" s="251"/>
      <c r="S923" s="251"/>
      <c r="T923" s="251"/>
      <c r="U923" s="251"/>
      <c r="V923" s="251"/>
      <c r="W923" s="251"/>
      <c r="X923" s="251"/>
      <c r="Y923" s="252"/>
      <c r="Z923" s="253"/>
      <c r="AA923" s="253"/>
      <c r="AB923" s="254"/>
      <c r="AC923" s="990"/>
      <c r="AD923" s="990"/>
      <c r="AE923" s="990"/>
      <c r="AF923" s="990"/>
      <c r="AG923" s="990"/>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4">
        <v>30</v>
      </c>
      <c r="B924" s="994">
        <v>1</v>
      </c>
      <c r="C924" s="269"/>
      <c r="D924" s="269"/>
      <c r="E924" s="269"/>
      <c r="F924" s="269"/>
      <c r="G924" s="269"/>
      <c r="H924" s="269"/>
      <c r="I924" s="269"/>
      <c r="J924" s="249"/>
      <c r="K924" s="250"/>
      <c r="L924" s="250"/>
      <c r="M924" s="250"/>
      <c r="N924" s="250"/>
      <c r="O924" s="250"/>
      <c r="P924" s="251"/>
      <c r="Q924" s="251"/>
      <c r="R924" s="251"/>
      <c r="S924" s="251"/>
      <c r="T924" s="251"/>
      <c r="U924" s="251"/>
      <c r="V924" s="251"/>
      <c r="W924" s="251"/>
      <c r="X924" s="251"/>
      <c r="Y924" s="252"/>
      <c r="Z924" s="253"/>
      <c r="AA924" s="253"/>
      <c r="AB924" s="254"/>
      <c r="AC924" s="990"/>
      <c r="AD924" s="990"/>
      <c r="AE924" s="990"/>
      <c r="AF924" s="990"/>
      <c r="AG924" s="990"/>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4"/>
      <c r="B927" s="274"/>
      <c r="C927" s="274" t="s">
        <v>24</v>
      </c>
      <c r="D927" s="274"/>
      <c r="E927" s="274"/>
      <c r="F927" s="274"/>
      <c r="G927" s="274"/>
      <c r="H927" s="274"/>
      <c r="I927" s="274"/>
      <c r="J927" s="992" t="s">
        <v>274</v>
      </c>
      <c r="K927" s="993"/>
      <c r="L927" s="993"/>
      <c r="M927" s="993"/>
      <c r="N927" s="993"/>
      <c r="O927" s="993"/>
      <c r="P927" s="135" t="s">
        <v>25</v>
      </c>
      <c r="Q927" s="135"/>
      <c r="R927" s="135"/>
      <c r="S927" s="135"/>
      <c r="T927" s="135"/>
      <c r="U927" s="135"/>
      <c r="V927" s="135"/>
      <c r="W927" s="135"/>
      <c r="X927" s="135"/>
      <c r="Y927" s="276" t="s">
        <v>319</v>
      </c>
      <c r="Z927" s="277"/>
      <c r="AA927" s="277"/>
      <c r="AB927" s="277"/>
      <c r="AC927" s="992" t="s">
        <v>310</v>
      </c>
      <c r="AD927" s="992"/>
      <c r="AE927" s="992"/>
      <c r="AF927" s="992"/>
      <c r="AG927" s="992"/>
      <c r="AH927" s="276" t="s">
        <v>236</v>
      </c>
      <c r="AI927" s="274"/>
      <c r="AJ927" s="274"/>
      <c r="AK927" s="274"/>
      <c r="AL927" s="274" t="s">
        <v>19</v>
      </c>
      <c r="AM927" s="274"/>
      <c r="AN927" s="274"/>
      <c r="AO927" s="278"/>
      <c r="AP927" s="991" t="s">
        <v>275</v>
      </c>
      <c r="AQ927" s="991"/>
      <c r="AR927" s="991"/>
      <c r="AS927" s="991"/>
      <c r="AT927" s="991"/>
      <c r="AU927" s="991"/>
      <c r="AV927" s="991"/>
      <c r="AW927" s="991"/>
      <c r="AX927" s="991"/>
      <c r="AY927" s="34">
        <f>$AY$925</f>
        <v>0</v>
      </c>
    </row>
    <row r="928" spans="1:51" ht="26.25" customHeight="1" x14ac:dyDescent="0.15">
      <c r="A928" s="994">
        <v>1</v>
      </c>
      <c r="B928" s="994">
        <v>1</v>
      </c>
      <c r="C928" s="270"/>
      <c r="D928" s="269"/>
      <c r="E928" s="269"/>
      <c r="F928" s="269"/>
      <c r="G928" s="269"/>
      <c r="H928" s="269"/>
      <c r="I928" s="269"/>
      <c r="J928" s="249"/>
      <c r="K928" s="250"/>
      <c r="L928" s="250"/>
      <c r="M928" s="250"/>
      <c r="N928" s="250"/>
      <c r="O928" s="250"/>
      <c r="P928" s="251"/>
      <c r="Q928" s="251"/>
      <c r="R928" s="251"/>
      <c r="S928" s="251"/>
      <c r="T928" s="251"/>
      <c r="U928" s="251"/>
      <c r="V928" s="251"/>
      <c r="W928" s="251"/>
      <c r="X928" s="251"/>
      <c r="Y928" s="252"/>
      <c r="Z928" s="253"/>
      <c r="AA928" s="253"/>
      <c r="AB928" s="254"/>
      <c r="AC928" s="990"/>
      <c r="AD928" s="990"/>
      <c r="AE928" s="990"/>
      <c r="AF928" s="990"/>
      <c r="AG928" s="990"/>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4">
        <v>2</v>
      </c>
      <c r="B929" s="994">
        <v>1</v>
      </c>
      <c r="C929" s="269"/>
      <c r="D929" s="269"/>
      <c r="E929" s="269"/>
      <c r="F929" s="269"/>
      <c r="G929" s="269"/>
      <c r="H929" s="269"/>
      <c r="I929" s="269"/>
      <c r="J929" s="249"/>
      <c r="K929" s="250"/>
      <c r="L929" s="250"/>
      <c r="M929" s="250"/>
      <c r="N929" s="250"/>
      <c r="O929" s="250"/>
      <c r="P929" s="251"/>
      <c r="Q929" s="251"/>
      <c r="R929" s="251"/>
      <c r="S929" s="251"/>
      <c r="T929" s="251"/>
      <c r="U929" s="251"/>
      <c r="V929" s="251"/>
      <c r="W929" s="251"/>
      <c r="X929" s="251"/>
      <c r="Y929" s="252"/>
      <c r="Z929" s="253"/>
      <c r="AA929" s="253"/>
      <c r="AB929" s="254"/>
      <c r="AC929" s="990"/>
      <c r="AD929" s="990"/>
      <c r="AE929" s="990"/>
      <c r="AF929" s="990"/>
      <c r="AG929" s="990"/>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4">
        <v>3</v>
      </c>
      <c r="B930" s="994">
        <v>1</v>
      </c>
      <c r="C930" s="269"/>
      <c r="D930" s="269"/>
      <c r="E930" s="269"/>
      <c r="F930" s="269"/>
      <c r="G930" s="269"/>
      <c r="H930" s="269"/>
      <c r="I930" s="269"/>
      <c r="J930" s="249"/>
      <c r="K930" s="250"/>
      <c r="L930" s="250"/>
      <c r="M930" s="250"/>
      <c r="N930" s="250"/>
      <c r="O930" s="250"/>
      <c r="P930" s="251"/>
      <c r="Q930" s="251"/>
      <c r="R930" s="251"/>
      <c r="S930" s="251"/>
      <c r="T930" s="251"/>
      <c r="U930" s="251"/>
      <c r="V930" s="251"/>
      <c r="W930" s="251"/>
      <c r="X930" s="251"/>
      <c r="Y930" s="252"/>
      <c r="Z930" s="253"/>
      <c r="AA930" s="253"/>
      <c r="AB930" s="254"/>
      <c r="AC930" s="990"/>
      <c r="AD930" s="990"/>
      <c r="AE930" s="990"/>
      <c r="AF930" s="990"/>
      <c r="AG930" s="990"/>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4">
        <v>4</v>
      </c>
      <c r="B931" s="994">
        <v>1</v>
      </c>
      <c r="C931" s="269"/>
      <c r="D931" s="269"/>
      <c r="E931" s="269"/>
      <c r="F931" s="269"/>
      <c r="G931" s="269"/>
      <c r="H931" s="269"/>
      <c r="I931" s="269"/>
      <c r="J931" s="249"/>
      <c r="K931" s="250"/>
      <c r="L931" s="250"/>
      <c r="M931" s="250"/>
      <c r="N931" s="250"/>
      <c r="O931" s="250"/>
      <c r="P931" s="251"/>
      <c r="Q931" s="251"/>
      <c r="R931" s="251"/>
      <c r="S931" s="251"/>
      <c r="T931" s="251"/>
      <c r="U931" s="251"/>
      <c r="V931" s="251"/>
      <c r="W931" s="251"/>
      <c r="X931" s="251"/>
      <c r="Y931" s="252"/>
      <c r="Z931" s="253"/>
      <c r="AA931" s="253"/>
      <c r="AB931" s="254"/>
      <c r="AC931" s="990"/>
      <c r="AD931" s="990"/>
      <c r="AE931" s="990"/>
      <c r="AF931" s="990"/>
      <c r="AG931" s="990"/>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4">
        <v>5</v>
      </c>
      <c r="B932" s="994">
        <v>1</v>
      </c>
      <c r="C932" s="269"/>
      <c r="D932" s="269"/>
      <c r="E932" s="269"/>
      <c r="F932" s="269"/>
      <c r="G932" s="269"/>
      <c r="H932" s="269"/>
      <c r="I932" s="269"/>
      <c r="J932" s="249"/>
      <c r="K932" s="250"/>
      <c r="L932" s="250"/>
      <c r="M932" s="250"/>
      <c r="N932" s="250"/>
      <c r="O932" s="250"/>
      <c r="P932" s="251"/>
      <c r="Q932" s="251"/>
      <c r="R932" s="251"/>
      <c r="S932" s="251"/>
      <c r="T932" s="251"/>
      <c r="U932" s="251"/>
      <c r="V932" s="251"/>
      <c r="W932" s="251"/>
      <c r="X932" s="251"/>
      <c r="Y932" s="252"/>
      <c r="Z932" s="253"/>
      <c r="AA932" s="253"/>
      <c r="AB932" s="254"/>
      <c r="AC932" s="990"/>
      <c r="AD932" s="990"/>
      <c r="AE932" s="990"/>
      <c r="AF932" s="990"/>
      <c r="AG932" s="990"/>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4">
        <v>6</v>
      </c>
      <c r="B933" s="994">
        <v>1</v>
      </c>
      <c r="C933" s="269"/>
      <c r="D933" s="269"/>
      <c r="E933" s="269"/>
      <c r="F933" s="269"/>
      <c r="G933" s="269"/>
      <c r="H933" s="269"/>
      <c r="I933" s="269"/>
      <c r="J933" s="249"/>
      <c r="K933" s="250"/>
      <c r="L933" s="250"/>
      <c r="M933" s="250"/>
      <c r="N933" s="250"/>
      <c r="O933" s="250"/>
      <c r="P933" s="251"/>
      <c r="Q933" s="251"/>
      <c r="R933" s="251"/>
      <c r="S933" s="251"/>
      <c r="T933" s="251"/>
      <c r="U933" s="251"/>
      <c r="V933" s="251"/>
      <c r="W933" s="251"/>
      <c r="X933" s="251"/>
      <c r="Y933" s="252"/>
      <c r="Z933" s="253"/>
      <c r="AA933" s="253"/>
      <c r="AB933" s="254"/>
      <c r="AC933" s="990"/>
      <c r="AD933" s="990"/>
      <c r="AE933" s="990"/>
      <c r="AF933" s="990"/>
      <c r="AG933" s="990"/>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4">
        <v>7</v>
      </c>
      <c r="B934" s="994">
        <v>1</v>
      </c>
      <c r="C934" s="269"/>
      <c r="D934" s="269"/>
      <c r="E934" s="269"/>
      <c r="F934" s="269"/>
      <c r="G934" s="269"/>
      <c r="H934" s="269"/>
      <c r="I934" s="269"/>
      <c r="J934" s="249"/>
      <c r="K934" s="250"/>
      <c r="L934" s="250"/>
      <c r="M934" s="250"/>
      <c r="N934" s="250"/>
      <c r="O934" s="250"/>
      <c r="P934" s="251"/>
      <c r="Q934" s="251"/>
      <c r="R934" s="251"/>
      <c r="S934" s="251"/>
      <c r="T934" s="251"/>
      <c r="U934" s="251"/>
      <c r="V934" s="251"/>
      <c r="W934" s="251"/>
      <c r="X934" s="251"/>
      <c r="Y934" s="252"/>
      <c r="Z934" s="253"/>
      <c r="AA934" s="253"/>
      <c r="AB934" s="254"/>
      <c r="AC934" s="990"/>
      <c r="AD934" s="990"/>
      <c r="AE934" s="990"/>
      <c r="AF934" s="990"/>
      <c r="AG934" s="990"/>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4">
        <v>8</v>
      </c>
      <c r="B935" s="994">
        <v>1</v>
      </c>
      <c r="C935" s="269"/>
      <c r="D935" s="269"/>
      <c r="E935" s="269"/>
      <c r="F935" s="269"/>
      <c r="G935" s="269"/>
      <c r="H935" s="269"/>
      <c r="I935" s="269"/>
      <c r="J935" s="249"/>
      <c r="K935" s="250"/>
      <c r="L935" s="250"/>
      <c r="M935" s="250"/>
      <c r="N935" s="250"/>
      <c r="O935" s="250"/>
      <c r="P935" s="251"/>
      <c r="Q935" s="251"/>
      <c r="R935" s="251"/>
      <c r="S935" s="251"/>
      <c r="T935" s="251"/>
      <c r="U935" s="251"/>
      <c r="V935" s="251"/>
      <c r="W935" s="251"/>
      <c r="X935" s="251"/>
      <c r="Y935" s="252"/>
      <c r="Z935" s="253"/>
      <c r="AA935" s="253"/>
      <c r="AB935" s="254"/>
      <c r="AC935" s="990"/>
      <c r="AD935" s="990"/>
      <c r="AE935" s="990"/>
      <c r="AF935" s="990"/>
      <c r="AG935" s="990"/>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4">
        <v>9</v>
      </c>
      <c r="B936" s="994">
        <v>1</v>
      </c>
      <c r="C936" s="269"/>
      <c r="D936" s="269"/>
      <c r="E936" s="269"/>
      <c r="F936" s="269"/>
      <c r="G936" s="269"/>
      <c r="H936" s="269"/>
      <c r="I936" s="269"/>
      <c r="J936" s="249"/>
      <c r="K936" s="250"/>
      <c r="L936" s="250"/>
      <c r="M936" s="250"/>
      <c r="N936" s="250"/>
      <c r="O936" s="250"/>
      <c r="P936" s="251"/>
      <c r="Q936" s="251"/>
      <c r="R936" s="251"/>
      <c r="S936" s="251"/>
      <c r="T936" s="251"/>
      <c r="U936" s="251"/>
      <c r="V936" s="251"/>
      <c r="W936" s="251"/>
      <c r="X936" s="251"/>
      <c r="Y936" s="252"/>
      <c r="Z936" s="253"/>
      <c r="AA936" s="253"/>
      <c r="AB936" s="254"/>
      <c r="AC936" s="990"/>
      <c r="AD936" s="990"/>
      <c r="AE936" s="990"/>
      <c r="AF936" s="990"/>
      <c r="AG936" s="990"/>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4">
        <v>10</v>
      </c>
      <c r="B937" s="994">
        <v>1</v>
      </c>
      <c r="C937" s="269"/>
      <c r="D937" s="269"/>
      <c r="E937" s="269"/>
      <c r="F937" s="269"/>
      <c r="G937" s="269"/>
      <c r="H937" s="269"/>
      <c r="I937" s="269"/>
      <c r="J937" s="249"/>
      <c r="K937" s="250"/>
      <c r="L937" s="250"/>
      <c r="M937" s="250"/>
      <c r="N937" s="250"/>
      <c r="O937" s="250"/>
      <c r="P937" s="251"/>
      <c r="Q937" s="251"/>
      <c r="R937" s="251"/>
      <c r="S937" s="251"/>
      <c r="T937" s="251"/>
      <c r="U937" s="251"/>
      <c r="V937" s="251"/>
      <c r="W937" s="251"/>
      <c r="X937" s="251"/>
      <c r="Y937" s="252"/>
      <c r="Z937" s="253"/>
      <c r="AA937" s="253"/>
      <c r="AB937" s="254"/>
      <c r="AC937" s="990"/>
      <c r="AD937" s="990"/>
      <c r="AE937" s="990"/>
      <c r="AF937" s="990"/>
      <c r="AG937" s="990"/>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4">
        <v>11</v>
      </c>
      <c r="B938" s="994">
        <v>1</v>
      </c>
      <c r="C938" s="269"/>
      <c r="D938" s="269"/>
      <c r="E938" s="269"/>
      <c r="F938" s="269"/>
      <c r="G938" s="269"/>
      <c r="H938" s="269"/>
      <c r="I938" s="269"/>
      <c r="J938" s="249"/>
      <c r="K938" s="250"/>
      <c r="L938" s="250"/>
      <c r="M938" s="250"/>
      <c r="N938" s="250"/>
      <c r="O938" s="250"/>
      <c r="P938" s="251"/>
      <c r="Q938" s="251"/>
      <c r="R938" s="251"/>
      <c r="S938" s="251"/>
      <c r="T938" s="251"/>
      <c r="U938" s="251"/>
      <c r="V938" s="251"/>
      <c r="W938" s="251"/>
      <c r="X938" s="251"/>
      <c r="Y938" s="252"/>
      <c r="Z938" s="253"/>
      <c r="AA938" s="253"/>
      <c r="AB938" s="254"/>
      <c r="AC938" s="990"/>
      <c r="AD938" s="990"/>
      <c r="AE938" s="990"/>
      <c r="AF938" s="990"/>
      <c r="AG938" s="990"/>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4">
        <v>12</v>
      </c>
      <c r="B939" s="994">
        <v>1</v>
      </c>
      <c r="C939" s="269"/>
      <c r="D939" s="269"/>
      <c r="E939" s="269"/>
      <c r="F939" s="269"/>
      <c r="G939" s="269"/>
      <c r="H939" s="269"/>
      <c r="I939" s="269"/>
      <c r="J939" s="249"/>
      <c r="K939" s="250"/>
      <c r="L939" s="250"/>
      <c r="M939" s="250"/>
      <c r="N939" s="250"/>
      <c r="O939" s="250"/>
      <c r="P939" s="251"/>
      <c r="Q939" s="251"/>
      <c r="R939" s="251"/>
      <c r="S939" s="251"/>
      <c r="T939" s="251"/>
      <c r="U939" s="251"/>
      <c r="V939" s="251"/>
      <c r="W939" s="251"/>
      <c r="X939" s="251"/>
      <c r="Y939" s="252"/>
      <c r="Z939" s="253"/>
      <c r="AA939" s="253"/>
      <c r="AB939" s="254"/>
      <c r="AC939" s="990"/>
      <c r="AD939" s="990"/>
      <c r="AE939" s="990"/>
      <c r="AF939" s="990"/>
      <c r="AG939" s="990"/>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4">
        <v>13</v>
      </c>
      <c r="B940" s="994">
        <v>1</v>
      </c>
      <c r="C940" s="269"/>
      <c r="D940" s="269"/>
      <c r="E940" s="269"/>
      <c r="F940" s="269"/>
      <c r="G940" s="269"/>
      <c r="H940" s="269"/>
      <c r="I940" s="269"/>
      <c r="J940" s="249"/>
      <c r="K940" s="250"/>
      <c r="L940" s="250"/>
      <c r="M940" s="250"/>
      <c r="N940" s="250"/>
      <c r="O940" s="250"/>
      <c r="P940" s="251"/>
      <c r="Q940" s="251"/>
      <c r="R940" s="251"/>
      <c r="S940" s="251"/>
      <c r="T940" s="251"/>
      <c r="U940" s="251"/>
      <c r="V940" s="251"/>
      <c r="W940" s="251"/>
      <c r="X940" s="251"/>
      <c r="Y940" s="252"/>
      <c r="Z940" s="253"/>
      <c r="AA940" s="253"/>
      <c r="AB940" s="254"/>
      <c r="AC940" s="990"/>
      <c r="AD940" s="990"/>
      <c r="AE940" s="990"/>
      <c r="AF940" s="990"/>
      <c r="AG940" s="990"/>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4">
        <v>14</v>
      </c>
      <c r="B941" s="994">
        <v>1</v>
      </c>
      <c r="C941" s="269"/>
      <c r="D941" s="269"/>
      <c r="E941" s="269"/>
      <c r="F941" s="269"/>
      <c r="G941" s="269"/>
      <c r="H941" s="269"/>
      <c r="I941" s="269"/>
      <c r="J941" s="249"/>
      <c r="K941" s="250"/>
      <c r="L941" s="250"/>
      <c r="M941" s="250"/>
      <c r="N941" s="250"/>
      <c r="O941" s="250"/>
      <c r="P941" s="251"/>
      <c r="Q941" s="251"/>
      <c r="R941" s="251"/>
      <c r="S941" s="251"/>
      <c r="T941" s="251"/>
      <c r="U941" s="251"/>
      <c r="V941" s="251"/>
      <c r="W941" s="251"/>
      <c r="X941" s="251"/>
      <c r="Y941" s="252"/>
      <c r="Z941" s="253"/>
      <c r="AA941" s="253"/>
      <c r="AB941" s="254"/>
      <c r="AC941" s="990"/>
      <c r="AD941" s="990"/>
      <c r="AE941" s="990"/>
      <c r="AF941" s="990"/>
      <c r="AG941" s="990"/>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4">
        <v>15</v>
      </c>
      <c r="B942" s="994">
        <v>1</v>
      </c>
      <c r="C942" s="269"/>
      <c r="D942" s="269"/>
      <c r="E942" s="269"/>
      <c r="F942" s="269"/>
      <c r="G942" s="269"/>
      <c r="H942" s="269"/>
      <c r="I942" s="269"/>
      <c r="J942" s="249"/>
      <c r="K942" s="250"/>
      <c r="L942" s="250"/>
      <c r="M942" s="250"/>
      <c r="N942" s="250"/>
      <c r="O942" s="250"/>
      <c r="P942" s="251"/>
      <c r="Q942" s="251"/>
      <c r="R942" s="251"/>
      <c r="S942" s="251"/>
      <c r="T942" s="251"/>
      <c r="U942" s="251"/>
      <c r="V942" s="251"/>
      <c r="W942" s="251"/>
      <c r="X942" s="251"/>
      <c r="Y942" s="252"/>
      <c r="Z942" s="253"/>
      <c r="AA942" s="253"/>
      <c r="AB942" s="254"/>
      <c r="AC942" s="990"/>
      <c r="AD942" s="990"/>
      <c r="AE942" s="990"/>
      <c r="AF942" s="990"/>
      <c r="AG942" s="990"/>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4">
        <v>16</v>
      </c>
      <c r="B943" s="994">
        <v>1</v>
      </c>
      <c r="C943" s="269"/>
      <c r="D943" s="269"/>
      <c r="E943" s="269"/>
      <c r="F943" s="269"/>
      <c r="G943" s="269"/>
      <c r="H943" s="269"/>
      <c r="I943" s="269"/>
      <c r="J943" s="249"/>
      <c r="K943" s="250"/>
      <c r="L943" s="250"/>
      <c r="M943" s="250"/>
      <c r="N943" s="250"/>
      <c r="O943" s="250"/>
      <c r="P943" s="251"/>
      <c r="Q943" s="251"/>
      <c r="R943" s="251"/>
      <c r="S943" s="251"/>
      <c r="T943" s="251"/>
      <c r="U943" s="251"/>
      <c r="V943" s="251"/>
      <c r="W943" s="251"/>
      <c r="X943" s="251"/>
      <c r="Y943" s="252"/>
      <c r="Z943" s="253"/>
      <c r="AA943" s="253"/>
      <c r="AB943" s="254"/>
      <c r="AC943" s="990"/>
      <c r="AD943" s="990"/>
      <c r="AE943" s="990"/>
      <c r="AF943" s="990"/>
      <c r="AG943" s="990"/>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4">
        <v>17</v>
      </c>
      <c r="B944" s="994">
        <v>1</v>
      </c>
      <c r="C944" s="269"/>
      <c r="D944" s="269"/>
      <c r="E944" s="269"/>
      <c r="F944" s="269"/>
      <c r="G944" s="269"/>
      <c r="H944" s="269"/>
      <c r="I944" s="269"/>
      <c r="J944" s="249"/>
      <c r="K944" s="250"/>
      <c r="L944" s="250"/>
      <c r="M944" s="250"/>
      <c r="N944" s="250"/>
      <c r="O944" s="250"/>
      <c r="P944" s="251"/>
      <c r="Q944" s="251"/>
      <c r="R944" s="251"/>
      <c r="S944" s="251"/>
      <c r="T944" s="251"/>
      <c r="U944" s="251"/>
      <c r="V944" s="251"/>
      <c r="W944" s="251"/>
      <c r="X944" s="251"/>
      <c r="Y944" s="252"/>
      <c r="Z944" s="253"/>
      <c r="AA944" s="253"/>
      <c r="AB944" s="254"/>
      <c r="AC944" s="990"/>
      <c r="AD944" s="990"/>
      <c r="AE944" s="990"/>
      <c r="AF944" s="990"/>
      <c r="AG944" s="990"/>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4">
        <v>18</v>
      </c>
      <c r="B945" s="994">
        <v>1</v>
      </c>
      <c r="C945" s="269"/>
      <c r="D945" s="269"/>
      <c r="E945" s="269"/>
      <c r="F945" s="269"/>
      <c r="G945" s="269"/>
      <c r="H945" s="269"/>
      <c r="I945" s="269"/>
      <c r="J945" s="249"/>
      <c r="K945" s="250"/>
      <c r="L945" s="250"/>
      <c r="M945" s="250"/>
      <c r="N945" s="250"/>
      <c r="O945" s="250"/>
      <c r="P945" s="251"/>
      <c r="Q945" s="251"/>
      <c r="R945" s="251"/>
      <c r="S945" s="251"/>
      <c r="T945" s="251"/>
      <c r="U945" s="251"/>
      <c r="V945" s="251"/>
      <c r="W945" s="251"/>
      <c r="X945" s="251"/>
      <c r="Y945" s="252"/>
      <c r="Z945" s="253"/>
      <c r="AA945" s="253"/>
      <c r="AB945" s="254"/>
      <c r="AC945" s="990"/>
      <c r="AD945" s="990"/>
      <c r="AE945" s="990"/>
      <c r="AF945" s="990"/>
      <c r="AG945" s="990"/>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4">
        <v>19</v>
      </c>
      <c r="B946" s="994">
        <v>1</v>
      </c>
      <c r="C946" s="269"/>
      <c r="D946" s="269"/>
      <c r="E946" s="269"/>
      <c r="F946" s="269"/>
      <c r="G946" s="269"/>
      <c r="H946" s="269"/>
      <c r="I946" s="269"/>
      <c r="J946" s="249"/>
      <c r="K946" s="250"/>
      <c r="L946" s="250"/>
      <c r="M946" s="250"/>
      <c r="N946" s="250"/>
      <c r="O946" s="250"/>
      <c r="P946" s="251"/>
      <c r="Q946" s="251"/>
      <c r="R946" s="251"/>
      <c r="S946" s="251"/>
      <c r="T946" s="251"/>
      <c r="U946" s="251"/>
      <c r="V946" s="251"/>
      <c r="W946" s="251"/>
      <c r="X946" s="251"/>
      <c r="Y946" s="252"/>
      <c r="Z946" s="253"/>
      <c r="AA946" s="253"/>
      <c r="AB946" s="254"/>
      <c r="AC946" s="990"/>
      <c r="AD946" s="990"/>
      <c r="AE946" s="990"/>
      <c r="AF946" s="990"/>
      <c r="AG946" s="990"/>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4">
        <v>20</v>
      </c>
      <c r="B947" s="994">
        <v>1</v>
      </c>
      <c r="C947" s="269"/>
      <c r="D947" s="269"/>
      <c r="E947" s="269"/>
      <c r="F947" s="269"/>
      <c r="G947" s="269"/>
      <c r="H947" s="269"/>
      <c r="I947" s="269"/>
      <c r="J947" s="249"/>
      <c r="K947" s="250"/>
      <c r="L947" s="250"/>
      <c r="M947" s="250"/>
      <c r="N947" s="250"/>
      <c r="O947" s="250"/>
      <c r="P947" s="251"/>
      <c r="Q947" s="251"/>
      <c r="R947" s="251"/>
      <c r="S947" s="251"/>
      <c r="T947" s="251"/>
      <c r="U947" s="251"/>
      <c r="V947" s="251"/>
      <c r="W947" s="251"/>
      <c r="X947" s="251"/>
      <c r="Y947" s="252"/>
      <c r="Z947" s="253"/>
      <c r="AA947" s="253"/>
      <c r="AB947" s="254"/>
      <c r="AC947" s="990"/>
      <c r="AD947" s="990"/>
      <c r="AE947" s="990"/>
      <c r="AF947" s="990"/>
      <c r="AG947" s="990"/>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4">
        <v>21</v>
      </c>
      <c r="B948" s="994">
        <v>1</v>
      </c>
      <c r="C948" s="269"/>
      <c r="D948" s="269"/>
      <c r="E948" s="269"/>
      <c r="F948" s="269"/>
      <c r="G948" s="269"/>
      <c r="H948" s="269"/>
      <c r="I948" s="269"/>
      <c r="J948" s="249"/>
      <c r="K948" s="250"/>
      <c r="L948" s="250"/>
      <c r="M948" s="250"/>
      <c r="N948" s="250"/>
      <c r="O948" s="250"/>
      <c r="P948" s="251"/>
      <c r="Q948" s="251"/>
      <c r="R948" s="251"/>
      <c r="S948" s="251"/>
      <c r="T948" s="251"/>
      <c r="U948" s="251"/>
      <c r="V948" s="251"/>
      <c r="W948" s="251"/>
      <c r="X948" s="251"/>
      <c r="Y948" s="252"/>
      <c r="Z948" s="253"/>
      <c r="AA948" s="253"/>
      <c r="AB948" s="254"/>
      <c r="AC948" s="990"/>
      <c r="AD948" s="990"/>
      <c r="AE948" s="990"/>
      <c r="AF948" s="990"/>
      <c r="AG948" s="990"/>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4">
        <v>22</v>
      </c>
      <c r="B949" s="994">
        <v>1</v>
      </c>
      <c r="C949" s="269"/>
      <c r="D949" s="269"/>
      <c r="E949" s="269"/>
      <c r="F949" s="269"/>
      <c r="G949" s="269"/>
      <c r="H949" s="269"/>
      <c r="I949" s="269"/>
      <c r="J949" s="249"/>
      <c r="K949" s="250"/>
      <c r="L949" s="250"/>
      <c r="M949" s="250"/>
      <c r="N949" s="250"/>
      <c r="O949" s="250"/>
      <c r="P949" s="251"/>
      <c r="Q949" s="251"/>
      <c r="R949" s="251"/>
      <c r="S949" s="251"/>
      <c r="T949" s="251"/>
      <c r="U949" s="251"/>
      <c r="V949" s="251"/>
      <c r="W949" s="251"/>
      <c r="X949" s="251"/>
      <c r="Y949" s="252"/>
      <c r="Z949" s="253"/>
      <c r="AA949" s="253"/>
      <c r="AB949" s="254"/>
      <c r="AC949" s="990"/>
      <c r="AD949" s="990"/>
      <c r="AE949" s="990"/>
      <c r="AF949" s="990"/>
      <c r="AG949" s="990"/>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4">
        <v>23</v>
      </c>
      <c r="B950" s="994">
        <v>1</v>
      </c>
      <c r="C950" s="269"/>
      <c r="D950" s="269"/>
      <c r="E950" s="269"/>
      <c r="F950" s="269"/>
      <c r="G950" s="269"/>
      <c r="H950" s="269"/>
      <c r="I950" s="269"/>
      <c r="J950" s="249"/>
      <c r="K950" s="250"/>
      <c r="L950" s="250"/>
      <c r="M950" s="250"/>
      <c r="N950" s="250"/>
      <c r="O950" s="250"/>
      <c r="P950" s="251"/>
      <c r="Q950" s="251"/>
      <c r="R950" s="251"/>
      <c r="S950" s="251"/>
      <c r="T950" s="251"/>
      <c r="U950" s="251"/>
      <c r="V950" s="251"/>
      <c r="W950" s="251"/>
      <c r="X950" s="251"/>
      <c r="Y950" s="252"/>
      <c r="Z950" s="253"/>
      <c r="AA950" s="253"/>
      <c r="AB950" s="254"/>
      <c r="AC950" s="990"/>
      <c r="AD950" s="990"/>
      <c r="AE950" s="990"/>
      <c r="AF950" s="990"/>
      <c r="AG950" s="990"/>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4">
        <v>24</v>
      </c>
      <c r="B951" s="994">
        <v>1</v>
      </c>
      <c r="C951" s="269"/>
      <c r="D951" s="269"/>
      <c r="E951" s="269"/>
      <c r="F951" s="269"/>
      <c r="G951" s="269"/>
      <c r="H951" s="269"/>
      <c r="I951" s="269"/>
      <c r="J951" s="249"/>
      <c r="K951" s="250"/>
      <c r="L951" s="250"/>
      <c r="M951" s="250"/>
      <c r="N951" s="250"/>
      <c r="O951" s="250"/>
      <c r="P951" s="251"/>
      <c r="Q951" s="251"/>
      <c r="R951" s="251"/>
      <c r="S951" s="251"/>
      <c r="T951" s="251"/>
      <c r="U951" s="251"/>
      <c r="V951" s="251"/>
      <c r="W951" s="251"/>
      <c r="X951" s="251"/>
      <c r="Y951" s="252"/>
      <c r="Z951" s="253"/>
      <c r="AA951" s="253"/>
      <c r="AB951" s="254"/>
      <c r="AC951" s="990"/>
      <c r="AD951" s="990"/>
      <c r="AE951" s="990"/>
      <c r="AF951" s="990"/>
      <c r="AG951" s="990"/>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4">
        <v>25</v>
      </c>
      <c r="B952" s="994">
        <v>1</v>
      </c>
      <c r="C952" s="269"/>
      <c r="D952" s="269"/>
      <c r="E952" s="269"/>
      <c r="F952" s="269"/>
      <c r="G952" s="269"/>
      <c r="H952" s="269"/>
      <c r="I952" s="269"/>
      <c r="J952" s="249"/>
      <c r="K952" s="250"/>
      <c r="L952" s="250"/>
      <c r="M952" s="250"/>
      <c r="N952" s="250"/>
      <c r="O952" s="250"/>
      <c r="P952" s="251"/>
      <c r="Q952" s="251"/>
      <c r="R952" s="251"/>
      <c r="S952" s="251"/>
      <c r="T952" s="251"/>
      <c r="U952" s="251"/>
      <c r="V952" s="251"/>
      <c r="W952" s="251"/>
      <c r="X952" s="251"/>
      <c r="Y952" s="252"/>
      <c r="Z952" s="253"/>
      <c r="AA952" s="253"/>
      <c r="AB952" s="254"/>
      <c r="AC952" s="990"/>
      <c r="AD952" s="990"/>
      <c r="AE952" s="990"/>
      <c r="AF952" s="990"/>
      <c r="AG952" s="990"/>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4">
        <v>26</v>
      </c>
      <c r="B953" s="994">
        <v>1</v>
      </c>
      <c r="C953" s="269"/>
      <c r="D953" s="269"/>
      <c r="E953" s="269"/>
      <c r="F953" s="269"/>
      <c r="G953" s="269"/>
      <c r="H953" s="269"/>
      <c r="I953" s="269"/>
      <c r="J953" s="249"/>
      <c r="K953" s="250"/>
      <c r="L953" s="250"/>
      <c r="M953" s="250"/>
      <c r="N953" s="250"/>
      <c r="O953" s="250"/>
      <c r="P953" s="251"/>
      <c r="Q953" s="251"/>
      <c r="R953" s="251"/>
      <c r="S953" s="251"/>
      <c r="T953" s="251"/>
      <c r="U953" s="251"/>
      <c r="V953" s="251"/>
      <c r="W953" s="251"/>
      <c r="X953" s="251"/>
      <c r="Y953" s="252"/>
      <c r="Z953" s="253"/>
      <c r="AA953" s="253"/>
      <c r="AB953" s="254"/>
      <c r="AC953" s="990"/>
      <c r="AD953" s="990"/>
      <c r="AE953" s="990"/>
      <c r="AF953" s="990"/>
      <c r="AG953" s="990"/>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4">
        <v>27</v>
      </c>
      <c r="B954" s="994">
        <v>1</v>
      </c>
      <c r="C954" s="269"/>
      <c r="D954" s="269"/>
      <c r="E954" s="269"/>
      <c r="F954" s="269"/>
      <c r="G954" s="269"/>
      <c r="H954" s="269"/>
      <c r="I954" s="269"/>
      <c r="J954" s="249"/>
      <c r="K954" s="250"/>
      <c r="L954" s="250"/>
      <c r="M954" s="250"/>
      <c r="N954" s="250"/>
      <c r="O954" s="250"/>
      <c r="P954" s="251"/>
      <c r="Q954" s="251"/>
      <c r="R954" s="251"/>
      <c r="S954" s="251"/>
      <c r="T954" s="251"/>
      <c r="U954" s="251"/>
      <c r="V954" s="251"/>
      <c r="W954" s="251"/>
      <c r="X954" s="251"/>
      <c r="Y954" s="252"/>
      <c r="Z954" s="253"/>
      <c r="AA954" s="253"/>
      <c r="AB954" s="254"/>
      <c r="AC954" s="990"/>
      <c r="AD954" s="990"/>
      <c r="AE954" s="990"/>
      <c r="AF954" s="990"/>
      <c r="AG954" s="990"/>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4">
        <v>28</v>
      </c>
      <c r="B955" s="994">
        <v>1</v>
      </c>
      <c r="C955" s="269"/>
      <c r="D955" s="269"/>
      <c r="E955" s="269"/>
      <c r="F955" s="269"/>
      <c r="G955" s="269"/>
      <c r="H955" s="269"/>
      <c r="I955" s="269"/>
      <c r="J955" s="249"/>
      <c r="K955" s="250"/>
      <c r="L955" s="250"/>
      <c r="M955" s="250"/>
      <c r="N955" s="250"/>
      <c r="O955" s="250"/>
      <c r="P955" s="251"/>
      <c r="Q955" s="251"/>
      <c r="R955" s="251"/>
      <c r="S955" s="251"/>
      <c r="T955" s="251"/>
      <c r="U955" s="251"/>
      <c r="V955" s="251"/>
      <c r="W955" s="251"/>
      <c r="X955" s="251"/>
      <c r="Y955" s="252"/>
      <c r="Z955" s="253"/>
      <c r="AA955" s="253"/>
      <c r="AB955" s="254"/>
      <c r="AC955" s="990"/>
      <c r="AD955" s="990"/>
      <c r="AE955" s="990"/>
      <c r="AF955" s="990"/>
      <c r="AG955" s="990"/>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4">
        <v>29</v>
      </c>
      <c r="B956" s="994">
        <v>1</v>
      </c>
      <c r="C956" s="269"/>
      <c r="D956" s="269"/>
      <c r="E956" s="269"/>
      <c r="F956" s="269"/>
      <c r="G956" s="269"/>
      <c r="H956" s="269"/>
      <c r="I956" s="269"/>
      <c r="J956" s="249"/>
      <c r="K956" s="250"/>
      <c r="L956" s="250"/>
      <c r="M956" s="250"/>
      <c r="N956" s="250"/>
      <c r="O956" s="250"/>
      <c r="P956" s="251"/>
      <c r="Q956" s="251"/>
      <c r="R956" s="251"/>
      <c r="S956" s="251"/>
      <c r="T956" s="251"/>
      <c r="U956" s="251"/>
      <c r="V956" s="251"/>
      <c r="W956" s="251"/>
      <c r="X956" s="251"/>
      <c r="Y956" s="252"/>
      <c r="Z956" s="253"/>
      <c r="AA956" s="253"/>
      <c r="AB956" s="254"/>
      <c r="AC956" s="990"/>
      <c r="AD956" s="990"/>
      <c r="AE956" s="990"/>
      <c r="AF956" s="990"/>
      <c r="AG956" s="990"/>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4">
        <v>30</v>
      </c>
      <c r="B957" s="994">
        <v>1</v>
      </c>
      <c r="C957" s="269"/>
      <c r="D957" s="269"/>
      <c r="E957" s="269"/>
      <c r="F957" s="269"/>
      <c r="G957" s="269"/>
      <c r="H957" s="269"/>
      <c r="I957" s="269"/>
      <c r="J957" s="249"/>
      <c r="K957" s="250"/>
      <c r="L957" s="250"/>
      <c r="M957" s="250"/>
      <c r="N957" s="250"/>
      <c r="O957" s="250"/>
      <c r="P957" s="251"/>
      <c r="Q957" s="251"/>
      <c r="R957" s="251"/>
      <c r="S957" s="251"/>
      <c r="T957" s="251"/>
      <c r="U957" s="251"/>
      <c r="V957" s="251"/>
      <c r="W957" s="251"/>
      <c r="X957" s="251"/>
      <c r="Y957" s="252"/>
      <c r="Z957" s="253"/>
      <c r="AA957" s="253"/>
      <c r="AB957" s="254"/>
      <c r="AC957" s="990"/>
      <c r="AD957" s="990"/>
      <c r="AE957" s="990"/>
      <c r="AF957" s="990"/>
      <c r="AG957" s="990"/>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4"/>
      <c r="B960" s="274"/>
      <c r="C960" s="274" t="s">
        <v>24</v>
      </c>
      <c r="D960" s="274"/>
      <c r="E960" s="274"/>
      <c r="F960" s="274"/>
      <c r="G960" s="274"/>
      <c r="H960" s="274"/>
      <c r="I960" s="274"/>
      <c r="J960" s="992" t="s">
        <v>274</v>
      </c>
      <c r="K960" s="993"/>
      <c r="L960" s="993"/>
      <c r="M960" s="993"/>
      <c r="N960" s="993"/>
      <c r="O960" s="993"/>
      <c r="P960" s="135" t="s">
        <v>25</v>
      </c>
      <c r="Q960" s="135"/>
      <c r="R960" s="135"/>
      <c r="S960" s="135"/>
      <c r="T960" s="135"/>
      <c r="U960" s="135"/>
      <c r="V960" s="135"/>
      <c r="W960" s="135"/>
      <c r="X960" s="135"/>
      <c r="Y960" s="276" t="s">
        <v>319</v>
      </c>
      <c r="Z960" s="277"/>
      <c r="AA960" s="277"/>
      <c r="AB960" s="277"/>
      <c r="AC960" s="992" t="s">
        <v>310</v>
      </c>
      <c r="AD960" s="992"/>
      <c r="AE960" s="992"/>
      <c r="AF960" s="992"/>
      <c r="AG960" s="992"/>
      <c r="AH960" s="276" t="s">
        <v>236</v>
      </c>
      <c r="AI960" s="274"/>
      <c r="AJ960" s="274"/>
      <c r="AK960" s="274"/>
      <c r="AL960" s="274" t="s">
        <v>19</v>
      </c>
      <c r="AM960" s="274"/>
      <c r="AN960" s="274"/>
      <c r="AO960" s="278"/>
      <c r="AP960" s="991" t="s">
        <v>275</v>
      </c>
      <c r="AQ960" s="991"/>
      <c r="AR960" s="991"/>
      <c r="AS960" s="991"/>
      <c r="AT960" s="991"/>
      <c r="AU960" s="991"/>
      <c r="AV960" s="991"/>
      <c r="AW960" s="991"/>
      <c r="AX960" s="991"/>
      <c r="AY960" s="34">
        <f>$AY$958</f>
        <v>0</v>
      </c>
    </row>
    <row r="961" spans="1:51" ht="26.25" customHeight="1" x14ac:dyDescent="0.15">
      <c r="A961" s="994">
        <v>1</v>
      </c>
      <c r="B961" s="994">
        <v>1</v>
      </c>
      <c r="C961" s="269"/>
      <c r="D961" s="269"/>
      <c r="E961" s="269"/>
      <c r="F961" s="269"/>
      <c r="G961" s="269"/>
      <c r="H961" s="269"/>
      <c r="I961" s="269"/>
      <c r="J961" s="249"/>
      <c r="K961" s="250"/>
      <c r="L961" s="250"/>
      <c r="M961" s="250"/>
      <c r="N961" s="250"/>
      <c r="O961" s="250"/>
      <c r="P961" s="251"/>
      <c r="Q961" s="251"/>
      <c r="R961" s="251"/>
      <c r="S961" s="251"/>
      <c r="T961" s="251"/>
      <c r="U961" s="251"/>
      <c r="V961" s="251"/>
      <c r="W961" s="251"/>
      <c r="X961" s="251"/>
      <c r="Y961" s="252"/>
      <c r="Z961" s="253"/>
      <c r="AA961" s="253"/>
      <c r="AB961" s="254"/>
      <c r="AC961" s="990"/>
      <c r="AD961" s="990"/>
      <c r="AE961" s="990"/>
      <c r="AF961" s="990"/>
      <c r="AG961" s="990"/>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4">
        <v>2</v>
      </c>
      <c r="B962" s="994">
        <v>1</v>
      </c>
      <c r="C962" s="269"/>
      <c r="D962" s="269"/>
      <c r="E962" s="269"/>
      <c r="F962" s="269"/>
      <c r="G962" s="269"/>
      <c r="H962" s="269"/>
      <c r="I962" s="269"/>
      <c r="J962" s="249"/>
      <c r="K962" s="250"/>
      <c r="L962" s="250"/>
      <c r="M962" s="250"/>
      <c r="N962" s="250"/>
      <c r="O962" s="250"/>
      <c r="P962" s="251"/>
      <c r="Q962" s="251"/>
      <c r="R962" s="251"/>
      <c r="S962" s="251"/>
      <c r="T962" s="251"/>
      <c r="U962" s="251"/>
      <c r="V962" s="251"/>
      <c r="W962" s="251"/>
      <c r="X962" s="251"/>
      <c r="Y962" s="252"/>
      <c r="Z962" s="253"/>
      <c r="AA962" s="253"/>
      <c r="AB962" s="254"/>
      <c r="AC962" s="990"/>
      <c r="AD962" s="990"/>
      <c r="AE962" s="990"/>
      <c r="AF962" s="990"/>
      <c r="AG962" s="990"/>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4">
        <v>3</v>
      </c>
      <c r="B963" s="994">
        <v>1</v>
      </c>
      <c r="C963" s="269"/>
      <c r="D963" s="269"/>
      <c r="E963" s="269"/>
      <c r="F963" s="269"/>
      <c r="G963" s="269"/>
      <c r="H963" s="269"/>
      <c r="I963" s="269"/>
      <c r="J963" s="249"/>
      <c r="K963" s="250"/>
      <c r="L963" s="250"/>
      <c r="M963" s="250"/>
      <c r="N963" s="250"/>
      <c r="O963" s="250"/>
      <c r="P963" s="251"/>
      <c r="Q963" s="251"/>
      <c r="R963" s="251"/>
      <c r="S963" s="251"/>
      <c r="T963" s="251"/>
      <c r="U963" s="251"/>
      <c r="V963" s="251"/>
      <c r="W963" s="251"/>
      <c r="X963" s="251"/>
      <c r="Y963" s="252"/>
      <c r="Z963" s="253"/>
      <c r="AA963" s="253"/>
      <c r="AB963" s="254"/>
      <c r="AC963" s="990"/>
      <c r="AD963" s="990"/>
      <c r="AE963" s="990"/>
      <c r="AF963" s="990"/>
      <c r="AG963" s="990"/>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4">
        <v>4</v>
      </c>
      <c r="B964" s="994">
        <v>1</v>
      </c>
      <c r="C964" s="269"/>
      <c r="D964" s="269"/>
      <c r="E964" s="269"/>
      <c r="F964" s="269"/>
      <c r="G964" s="269"/>
      <c r="H964" s="269"/>
      <c r="I964" s="269"/>
      <c r="J964" s="249"/>
      <c r="K964" s="250"/>
      <c r="L964" s="250"/>
      <c r="M964" s="250"/>
      <c r="N964" s="250"/>
      <c r="O964" s="250"/>
      <c r="P964" s="251"/>
      <c r="Q964" s="251"/>
      <c r="R964" s="251"/>
      <c r="S964" s="251"/>
      <c r="T964" s="251"/>
      <c r="U964" s="251"/>
      <c r="V964" s="251"/>
      <c r="W964" s="251"/>
      <c r="X964" s="251"/>
      <c r="Y964" s="252"/>
      <c r="Z964" s="253"/>
      <c r="AA964" s="253"/>
      <c r="AB964" s="254"/>
      <c r="AC964" s="990"/>
      <c r="AD964" s="990"/>
      <c r="AE964" s="990"/>
      <c r="AF964" s="990"/>
      <c r="AG964" s="990"/>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4">
        <v>5</v>
      </c>
      <c r="B965" s="994">
        <v>1</v>
      </c>
      <c r="C965" s="269"/>
      <c r="D965" s="269"/>
      <c r="E965" s="269"/>
      <c r="F965" s="269"/>
      <c r="G965" s="269"/>
      <c r="H965" s="269"/>
      <c r="I965" s="269"/>
      <c r="J965" s="249"/>
      <c r="K965" s="250"/>
      <c r="L965" s="250"/>
      <c r="M965" s="250"/>
      <c r="N965" s="250"/>
      <c r="O965" s="250"/>
      <c r="P965" s="251"/>
      <c r="Q965" s="251"/>
      <c r="R965" s="251"/>
      <c r="S965" s="251"/>
      <c r="T965" s="251"/>
      <c r="U965" s="251"/>
      <c r="V965" s="251"/>
      <c r="W965" s="251"/>
      <c r="X965" s="251"/>
      <c r="Y965" s="252"/>
      <c r="Z965" s="253"/>
      <c r="AA965" s="253"/>
      <c r="AB965" s="254"/>
      <c r="AC965" s="990"/>
      <c r="AD965" s="990"/>
      <c r="AE965" s="990"/>
      <c r="AF965" s="990"/>
      <c r="AG965" s="990"/>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4">
        <v>6</v>
      </c>
      <c r="B966" s="994">
        <v>1</v>
      </c>
      <c r="C966" s="269"/>
      <c r="D966" s="269"/>
      <c r="E966" s="269"/>
      <c r="F966" s="269"/>
      <c r="G966" s="269"/>
      <c r="H966" s="269"/>
      <c r="I966" s="269"/>
      <c r="J966" s="249"/>
      <c r="K966" s="250"/>
      <c r="L966" s="250"/>
      <c r="M966" s="250"/>
      <c r="N966" s="250"/>
      <c r="O966" s="250"/>
      <c r="P966" s="251"/>
      <c r="Q966" s="251"/>
      <c r="R966" s="251"/>
      <c r="S966" s="251"/>
      <c r="T966" s="251"/>
      <c r="U966" s="251"/>
      <c r="V966" s="251"/>
      <c r="W966" s="251"/>
      <c r="X966" s="251"/>
      <c r="Y966" s="252"/>
      <c r="Z966" s="253"/>
      <c r="AA966" s="253"/>
      <c r="AB966" s="254"/>
      <c r="AC966" s="990"/>
      <c r="AD966" s="990"/>
      <c r="AE966" s="990"/>
      <c r="AF966" s="990"/>
      <c r="AG966" s="990"/>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4">
        <v>7</v>
      </c>
      <c r="B967" s="994">
        <v>1</v>
      </c>
      <c r="C967" s="269"/>
      <c r="D967" s="269"/>
      <c r="E967" s="269"/>
      <c r="F967" s="269"/>
      <c r="G967" s="269"/>
      <c r="H967" s="269"/>
      <c r="I967" s="269"/>
      <c r="J967" s="249"/>
      <c r="K967" s="250"/>
      <c r="L967" s="250"/>
      <c r="M967" s="250"/>
      <c r="N967" s="250"/>
      <c r="O967" s="250"/>
      <c r="P967" s="251"/>
      <c r="Q967" s="251"/>
      <c r="R967" s="251"/>
      <c r="S967" s="251"/>
      <c r="T967" s="251"/>
      <c r="U967" s="251"/>
      <c r="V967" s="251"/>
      <c r="W967" s="251"/>
      <c r="X967" s="251"/>
      <c r="Y967" s="252"/>
      <c r="Z967" s="253"/>
      <c r="AA967" s="253"/>
      <c r="AB967" s="254"/>
      <c r="AC967" s="990"/>
      <c r="AD967" s="990"/>
      <c r="AE967" s="990"/>
      <c r="AF967" s="990"/>
      <c r="AG967" s="990"/>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4">
        <v>8</v>
      </c>
      <c r="B968" s="994">
        <v>1</v>
      </c>
      <c r="C968" s="269"/>
      <c r="D968" s="269"/>
      <c r="E968" s="269"/>
      <c r="F968" s="269"/>
      <c r="G968" s="269"/>
      <c r="H968" s="269"/>
      <c r="I968" s="269"/>
      <c r="J968" s="249"/>
      <c r="K968" s="250"/>
      <c r="L968" s="250"/>
      <c r="M968" s="250"/>
      <c r="N968" s="250"/>
      <c r="O968" s="250"/>
      <c r="P968" s="251"/>
      <c r="Q968" s="251"/>
      <c r="R968" s="251"/>
      <c r="S968" s="251"/>
      <c r="T968" s="251"/>
      <c r="U968" s="251"/>
      <c r="V968" s="251"/>
      <c r="W968" s="251"/>
      <c r="X968" s="251"/>
      <c r="Y968" s="252"/>
      <c r="Z968" s="253"/>
      <c r="AA968" s="253"/>
      <c r="AB968" s="254"/>
      <c r="AC968" s="990"/>
      <c r="AD968" s="990"/>
      <c r="AE968" s="990"/>
      <c r="AF968" s="990"/>
      <c r="AG968" s="990"/>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4">
        <v>9</v>
      </c>
      <c r="B969" s="994">
        <v>1</v>
      </c>
      <c r="C969" s="269"/>
      <c r="D969" s="269"/>
      <c r="E969" s="269"/>
      <c r="F969" s="269"/>
      <c r="G969" s="269"/>
      <c r="H969" s="269"/>
      <c r="I969" s="269"/>
      <c r="J969" s="249"/>
      <c r="K969" s="250"/>
      <c r="L969" s="250"/>
      <c r="M969" s="250"/>
      <c r="N969" s="250"/>
      <c r="O969" s="250"/>
      <c r="P969" s="251"/>
      <c r="Q969" s="251"/>
      <c r="R969" s="251"/>
      <c r="S969" s="251"/>
      <c r="T969" s="251"/>
      <c r="U969" s="251"/>
      <c r="V969" s="251"/>
      <c r="W969" s="251"/>
      <c r="X969" s="251"/>
      <c r="Y969" s="252"/>
      <c r="Z969" s="253"/>
      <c r="AA969" s="253"/>
      <c r="AB969" s="254"/>
      <c r="AC969" s="990"/>
      <c r="AD969" s="990"/>
      <c r="AE969" s="990"/>
      <c r="AF969" s="990"/>
      <c r="AG969" s="990"/>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4">
        <v>10</v>
      </c>
      <c r="B970" s="994">
        <v>1</v>
      </c>
      <c r="C970" s="269"/>
      <c r="D970" s="269"/>
      <c r="E970" s="269"/>
      <c r="F970" s="269"/>
      <c r="G970" s="269"/>
      <c r="H970" s="269"/>
      <c r="I970" s="269"/>
      <c r="J970" s="249"/>
      <c r="K970" s="250"/>
      <c r="L970" s="250"/>
      <c r="M970" s="250"/>
      <c r="N970" s="250"/>
      <c r="O970" s="250"/>
      <c r="P970" s="251"/>
      <c r="Q970" s="251"/>
      <c r="R970" s="251"/>
      <c r="S970" s="251"/>
      <c r="T970" s="251"/>
      <c r="U970" s="251"/>
      <c r="V970" s="251"/>
      <c r="W970" s="251"/>
      <c r="X970" s="251"/>
      <c r="Y970" s="252"/>
      <c r="Z970" s="253"/>
      <c r="AA970" s="253"/>
      <c r="AB970" s="254"/>
      <c r="AC970" s="990"/>
      <c r="AD970" s="990"/>
      <c r="AE970" s="990"/>
      <c r="AF970" s="990"/>
      <c r="AG970" s="990"/>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4">
        <v>11</v>
      </c>
      <c r="B971" s="994">
        <v>1</v>
      </c>
      <c r="C971" s="269"/>
      <c r="D971" s="269"/>
      <c r="E971" s="269"/>
      <c r="F971" s="269"/>
      <c r="G971" s="269"/>
      <c r="H971" s="269"/>
      <c r="I971" s="269"/>
      <c r="J971" s="249"/>
      <c r="K971" s="250"/>
      <c r="L971" s="250"/>
      <c r="M971" s="250"/>
      <c r="N971" s="250"/>
      <c r="O971" s="250"/>
      <c r="P971" s="251"/>
      <c r="Q971" s="251"/>
      <c r="R971" s="251"/>
      <c r="S971" s="251"/>
      <c r="T971" s="251"/>
      <c r="U971" s="251"/>
      <c r="V971" s="251"/>
      <c r="W971" s="251"/>
      <c r="X971" s="251"/>
      <c r="Y971" s="252"/>
      <c r="Z971" s="253"/>
      <c r="AA971" s="253"/>
      <c r="AB971" s="254"/>
      <c r="AC971" s="990"/>
      <c r="AD971" s="990"/>
      <c r="AE971" s="990"/>
      <c r="AF971" s="990"/>
      <c r="AG971" s="990"/>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4">
        <v>12</v>
      </c>
      <c r="B972" s="994">
        <v>1</v>
      </c>
      <c r="C972" s="269"/>
      <c r="D972" s="269"/>
      <c r="E972" s="269"/>
      <c r="F972" s="269"/>
      <c r="G972" s="269"/>
      <c r="H972" s="269"/>
      <c r="I972" s="269"/>
      <c r="J972" s="249"/>
      <c r="K972" s="250"/>
      <c r="L972" s="250"/>
      <c r="M972" s="250"/>
      <c r="N972" s="250"/>
      <c r="O972" s="250"/>
      <c r="P972" s="251"/>
      <c r="Q972" s="251"/>
      <c r="R972" s="251"/>
      <c r="S972" s="251"/>
      <c r="T972" s="251"/>
      <c r="U972" s="251"/>
      <c r="V972" s="251"/>
      <c r="W972" s="251"/>
      <c r="X972" s="251"/>
      <c r="Y972" s="252"/>
      <c r="Z972" s="253"/>
      <c r="AA972" s="253"/>
      <c r="AB972" s="254"/>
      <c r="AC972" s="990"/>
      <c r="AD972" s="990"/>
      <c r="AE972" s="990"/>
      <c r="AF972" s="990"/>
      <c r="AG972" s="990"/>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4">
        <v>13</v>
      </c>
      <c r="B973" s="994">
        <v>1</v>
      </c>
      <c r="C973" s="269"/>
      <c r="D973" s="269"/>
      <c r="E973" s="269"/>
      <c r="F973" s="269"/>
      <c r="G973" s="269"/>
      <c r="H973" s="269"/>
      <c r="I973" s="269"/>
      <c r="J973" s="249"/>
      <c r="K973" s="250"/>
      <c r="L973" s="250"/>
      <c r="M973" s="250"/>
      <c r="N973" s="250"/>
      <c r="O973" s="250"/>
      <c r="P973" s="251"/>
      <c r="Q973" s="251"/>
      <c r="R973" s="251"/>
      <c r="S973" s="251"/>
      <c r="T973" s="251"/>
      <c r="U973" s="251"/>
      <c r="V973" s="251"/>
      <c r="W973" s="251"/>
      <c r="X973" s="251"/>
      <c r="Y973" s="252"/>
      <c r="Z973" s="253"/>
      <c r="AA973" s="253"/>
      <c r="AB973" s="254"/>
      <c r="AC973" s="990"/>
      <c r="AD973" s="990"/>
      <c r="AE973" s="990"/>
      <c r="AF973" s="990"/>
      <c r="AG973" s="990"/>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4">
        <v>14</v>
      </c>
      <c r="B974" s="994">
        <v>1</v>
      </c>
      <c r="C974" s="269"/>
      <c r="D974" s="269"/>
      <c r="E974" s="269"/>
      <c r="F974" s="269"/>
      <c r="G974" s="269"/>
      <c r="H974" s="269"/>
      <c r="I974" s="269"/>
      <c r="J974" s="249"/>
      <c r="K974" s="250"/>
      <c r="L974" s="250"/>
      <c r="M974" s="250"/>
      <c r="N974" s="250"/>
      <c r="O974" s="250"/>
      <c r="P974" s="251"/>
      <c r="Q974" s="251"/>
      <c r="R974" s="251"/>
      <c r="S974" s="251"/>
      <c r="T974" s="251"/>
      <c r="U974" s="251"/>
      <c r="V974" s="251"/>
      <c r="W974" s="251"/>
      <c r="X974" s="251"/>
      <c r="Y974" s="252"/>
      <c r="Z974" s="253"/>
      <c r="AA974" s="253"/>
      <c r="AB974" s="254"/>
      <c r="AC974" s="990"/>
      <c r="AD974" s="990"/>
      <c r="AE974" s="990"/>
      <c r="AF974" s="990"/>
      <c r="AG974" s="990"/>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4">
        <v>15</v>
      </c>
      <c r="B975" s="994">
        <v>1</v>
      </c>
      <c r="C975" s="269"/>
      <c r="D975" s="269"/>
      <c r="E975" s="269"/>
      <c r="F975" s="269"/>
      <c r="G975" s="269"/>
      <c r="H975" s="269"/>
      <c r="I975" s="269"/>
      <c r="J975" s="249"/>
      <c r="K975" s="250"/>
      <c r="L975" s="250"/>
      <c r="M975" s="250"/>
      <c r="N975" s="250"/>
      <c r="O975" s="250"/>
      <c r="P975" s="251"/>
      <c r="Q975" s="251"/>
      <c r="R975" s="251"/>
      <c r="S975" s="251"/>
      <c r="T975" s="251"/>
      <c r="U975" s="251"/>
      <c r="V975" s="251"/>
      <c r="W975" s="251"/>
      <c r="X975" s="251"/>
      <c r="Y975" s="252"/>
      <c r="Z975" s="253"/>
      <c r="AA975" s="253"/>
      <c r="AB975" s="254"/>
      <c r="AC975" s="990"/>
      <c r="AD975" s="990"/>
      <c r="AE975" s="990"/>
      <c r="AF975" s="990"/>
      <c r="AG975" s="990"/>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4">
        <v>16</v>
      </c>
      <c r="B976" s="994">
        <v>1</v>
      </c>
      <c r="C976" s="269"/>
      <c r="D976" s="269"/>
      <c r="E976" s="269"/>
      <c r="F976" s="269"/>
      <c r="G976" s="269"/>
      <c r="H976" s="269"/>
      <c r="I976" s="269"/>
      <c r="J976" s="249"/>
      <c r="K976" s="250"/>
      <c r="L976" s="250"/>
      <c r="M976" s="250"/>
      <c r="N976" s="250"/>
      <c r="O976" s="250"/>
      <c r="P976" s="251"/>
      <c r="Q976" s="251"/>
      <c r="R976" s="251"/>
      <c r="S976" s="251"/>
      <c r="T976" s="251"/>
      <c r="U976" s="251"/>
      <c r="V976" s="251"/>
      <c r="W976" s="251"/>
      <c r="X976" s="251"/>
      <c r="Y976" s="252"/>
      <c r="Z976" s="253"/>
      <c r="AA976" s="253"/>
      <c r="AB976" s="254"/>
      <c r="AC976" s="990"/>
      <c r="AD976" s="990"/>
      <c r="AE976" s="990"/>
      <c r="AF976" s="990"/>
      <c r="AG976" s="990"/>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4">
        <v>17</v>
      </c>
      <c r="B977" s="994">
        <v>1</v>
      </c>
      <c r="C977" s="269"/>
      <c r="D977" s="269"/>
      <c r="E977" s="269"/>
      <c r="F977" s="269"/>
      <c r="G977" s="269"/>
      <c r="H977" s="269"/>
      <c r="I977" s="269"/>
      <c r="J977" s="249"/>
      <c r="K977" s="250"/>
      <c r="L977" s="250"/>
      <c r="M977" s="250"/>
      <c r="N977" s="250"/>
      <c r="O977" s="250"/>
      <c r="P977" s="251"/>
      <c r="Q977" s="251"/>
      <c r="R977" s="251"/>
      <c r="S977" s="251"/>
      <c r="T977" s="251"/>
      <c r="U977" s="251"/>
      <c r="V977" s="251"/>
      <c r="W977" s="251"/>
      <c r="X977" s="251"/>
      <c r="Y977" s="252"/>
      <c r="Z977" s="253"/>
      <c r="AA977" s="253"/>
      <c r="AB977" s="254"/>
      <c r="AC977" s="990"/>
      <c r="AD977" s="990"/>
      <c r="AE977" s="990"/>
      <c r="AF977" s="990"/>
      <c r="AG977" s="990"/>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4">
        <v>18</v>
      </c>
      <c r="B978" s="994">
        <v>1</v>
      </c>
      <c r="C978" s="269"/>
      <c r="D978" s="269"/>
      <c r="E978" s="269"/>
      <c r="F978" s="269"/>
      <c r="G978" s="269"/>
      <c r="H978" s="269"/>
      <c r="I978" s="269"/>
      <c r="J978" s="249"/>
      <c r="K978" s="250"/>
      <c r="L978" s="250"/>
      <c r="M978" s="250"/>
      <c r="N978" s="250"/>
      <c r="O978" s="250"/>
      <c r="P978" s="251"/>
      <c r="Q978" s="251"/>
      <c r="R978" s="251"/>
      <c r="S978" s="251"/>
      <c r="T978" s="251"/>
      <c r="U978" s="251"/>
      <c r="V978" s="251"/>
      <c r="W978" s="251"/>
      <c r="X978" s="251"/>
      <c r="Y978" s="252"/>
      <c r="Z978" s="253"/>
      <c r="AA978" s="253"/>
      <c r="AB978" s="254"/>
      <c r="AC978" s="990"/>
      <c r="AD978" s="990"/>
      <c r="AE978" s="990"/>
      <c r="AF978" s="990"/>
      <c r="AG978" s="990"/>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4">
        <v>19</v>
      </c>
      <c r="B979" s="994">
        <v>1</v>
      </c>
      <c r="C979" s="269"/>
      <c r="D979" s="269"/>
      <c r="E979" s="269"/>
      <c r="F979" s="269"/>
      <c r="G979" s="269"/>
      <c r="H979" s="269"/>
      <c r="I979" s="269"/>
      <c r="J979" s="249"/>
      <c r="K979" s="250"/>
      <c r="L979" s="250"/>
      <c r="M979" s="250"/>
      <c r="N979" s="250"/>
      <c r="O979" s="250"/>
      <c r="P979" s="251"/>
      <c r="Q979" s="251"/>
      <c r="R979" s="251"/>
      <c r="S979" s="251"/>
      <c r="T979" s="251"/>
      <c r="U979" s="251"/>
      <c r="V979" s="251"/>
      <c r="W979" s="251"/>
      <c r="X979" s="251"/>
      <c r="Y979" s="252"/>
      <c r="Z979" s="253"/>
      <c r="AA979" s="253"/>
      <c r="AB979" s="254"/>
      <c r="AC979" s="990"/>
      <c r="AD979" s="990"/>
      <c r="AE979" s="990"/>
      <c r="AF979" s="990"/>
      <c r="AG979" s="990"/>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4">
        <v>20</v>
      </c>
      <c r="B980" s="994">
        <v>1</v>
      </c>
      <c r="C980" s="269"/>
      <c r="D980" s="269"/>
      <c r="E980" s="269"/>
      <c r="F980" s="269"/>
      <c r="G980" s="269"/>
      <c r="H980" s="269"/>
      <c r="I980" s="269"/>
      <c r="J980" s="249"/>
      <c r="K980" s="250"/>
      <c r="L980" s="250"/>
      <c r="M980" s="250"/>
      <c r="N980" s="250"/>
      <c r="O980" s="250"/>
      <c r="P980" s="251"/>
      <c r="Q980" s="251"/>
      <c r="R980" s="251"/>
      <c r="S980" s="251"/>
      <c r="T980" s="251"/>
      <c r="U980" s="251"/>
      <c r="V980" s="251"/>
      <c r="W980" s="251"/>
      <c r="X980" s="251"/>
      <c r="Y980" s="252"/>
      <c r="Z980" s="253"/>
      <c r="AA980" s="253"/>
      <c r="AB980" s="254"/>
      <c r="AC980" s="990"/>
      <c r="AD980" s="990"/>
      <c r="AE980" s="990"/>
      <c r="AF980" s="990"/>
      <c r="AG980" s="990"/>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4">
        <v>21</v>
      </c>
      <c r="B981" s="994">
        <v>1</v>
      </c>
      <c r="C981" s="269"/>
      <c r="D981" s="269"/>
      <c r="E981" s="269"/>
      <c r="F981" s="269"/>
      <c r="G981" s="269"/>
      <c r="H981" s="269"/>
      <c r="I981" s="269"/>
      <c r="J981" s="249"/>
      <c r="K981" s="250"/>
      <c r="L981" s="250"/>
      <c r="M981" s="250"/>
      <c r="N981" s="250"/>
      <c r="O981" s="250"/>
      <c r="P981" s="251"/>
      <c r="Q981" s="251"/>
      <c r="R981" s="251"/>
      <c r="S981" s="251"/>
      <c r="T981" s="251"/>
      <c r="U981" s="251"/>
      <c r="V981" s="251"/>
      <c r="W981" s="251"/>
      <c r="X981" s="251"/>
      <c r="Y981" s="252"/>
      <c r="Z981" s="253"/>
      <c r="AA981" s="253"/>
      <c r="AB981" s="254"/>
      <c r="AC981" s="990"/>
      <c r="AD981" s="990"/>
      <c r="AE981" s="990"/>
      <c r="AF981" s="990"/>
      <c r="AG981" s="990"/>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4">
        <v>22</v>
      </c>
      <c r="B982" s="994">
        <v>1</v>
      </c>
      <c r="C982" s="269"/>
      <c r="D982" s="269"/>
      <c r="E982" s="269"/>
      <c r="F982" s="269"/>
      <c r="G982" s="269"/>
      <c r="H982" s="269"/>
      <c r="I982" s="269"/>
      <c r="J982" s="249"/>
      <c r="K982" s="250"/>
      <c r="L982" s="250"/>
      <c r="M982" s="250"/>
      <c r="N982" s="250"/>
      <c r="O982" s="250"/>
      <c r="P982" s="251"/>
      <c r="Q982" s="251"/>
      <c r="R982" s="251"/>
      <c r="S982" s="251"/>
      <c r="T982" s="251"/>
      <c r="U982" s="251"/>
      <c r="V982" s="251"/>
      <c r="W982" s="251"/>
      <c r="X982" s="251"/>
      <c r="Y982" s="252"/>
      <c r="Z982" s="253"/>
      <c r="AA982" s="253"/>
      <c r="AB982" s="254"/>
      <c r="AC982" s="990"/>
      <c r="AD982" s="990"/>
      <c r="AE982" s="990"/>
      <c r="AF982" s="990"/>
      <c r="AG982" s="990"/>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4">
        <v>23</v>
      </c>
      <c r="B983" s="994">
        <v>1</v>
      </c>
      <c r="C983" s="269"/>
      <c r="D983" s="269"/>
      <c r="E983" s="269"/>
      <c r="F983" s="269"/>
      <c r="G983" s="269"/>
      <c r="H983" s="269"/>
      <c r="I983" s="269"/>
      <c r="J983" s="249"/>
      <c r="K983" s="250"/>
      <c r="L983" s="250"/>
      <c r="M983" s="250"/>
      <c r="N983" s="250"/>
      <c r="O983" s="250"/>
      <c r="P983" s="251"/>
      <c r="Q983" s="251"/>
      <c r="R983" s="251"/>
      <c r="S983" s="251"/>
      <c r="T983" s="251"/>
      <c r="U983" s="251"/>
      <c r="V983" s="251"/>
      <c r="W983" s="251"/>
      <c r="X983" s="251"/>
      <c r="Y983" s="252"/>
      <c r="Z983" s="253"/>
      <c r="AA983" s="253"/>
      <c r="AB983" s="254"/>
      <c r="AC983" s="990"/>
      <c r="AD983" s="990"/>
      <c r="AE983" s="990"/>
      <c r="AF983" s="990"/>
      <c r="AG983" s="990"/>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4">
        <v>24</v>
      </c>
      <c r="B984" s="994">
        <v>1</v>
      </c>
      <c r="C984" s="269"/>
      <c r="D984" s="269"/>
      <c r="E984" s="269"/>
      <c r="F984" s="269"/>
      <c r="G984" s="269"/>
      <c r="H984" s="269"/>
      <c r="I984" s="269"/>
      <c r="J984" s="249"/>
      <c r="K984" s="250"/>
      <c r="L984" s="250"/>
      <c r="M984" s="250"/>
      <c r="N984" s="250"/>
      <c r="O984" s="250"/>
      <c r="P984" s="251"/>
      <c r="Q984" s="251"/>
      <c r="R984" s="251"/>
      <c r="S984" s="251"/>
      <c r="T984" s="251"/>
      <c r="U984" s="251"/>
      <c r="V984" s="251"/>
      <c r="W984" s="251"/>
      <c r="X984" s="251"/>
      <c r="Y984" s="252"/>
      <c r="Z984" s="253"/>
      <c r="AA984" s="253"/>
      <c r="AB984" s="254"/>
      <c r="AC984" s="990"/>
      <c r="AD984" s="990"/>
      <c r="AE984" s="990"/>
      <c r="AF984" s="990"/>
      <c r="AG984" s="990"/>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4">
        <v>25</v>
      </c>
      <c r="B985" s="994">
        <v>1</v>
      </c>
      <c r="C985" s="269"/>
      <c r="D985" s="269"/>
      <c r="E985" s="269"/>
      <c r="F985" s="269"/>
      <c r="G985" s="269"/>
      <c r="H985" s="269"/>
      <c r="I985" s="269"/>
      <c r="J985" s="249"/>
      <c r="K985" s="250"/>
      <c r="L985" s="250"/>
      <c r="M985" s="250"/>
      <c r="N985" s="250"/>
      <c r="O985" s="250"/>
      <c r="P985" s="251"/>
      <c r="Q985" s="251"/>
      <c r="R985" s="251"/>
      <c r="S985" s="251"/>
      <c r="T985" s="251"/>
      <c r="U985" s="251"/>
      <c r="V985" s="251"/>
      <c r="W985" s="251"/>
      <c r="X985" s="251"/>
      <c r="Y985" s="252"/>
      <c r="Z985" s="253"/>
      <c r="AA985" s="253"/>
      <c r="AB985" s="254"/>
      <c r="AC985" s="990"/>
      <c r="AD985" s="990"/>
      <c r="AE985" s="990"/>
      <c r="AF985" s="990"/>
      <c r="AG985" s="990"/>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4">
        <v>26</v>
      </c>
      <c r="B986" s="994">
        <v>1</v>
      </c>
      <c r="C986" s="269"/>
      <c r="D986" s="269"/>
      <c r="E986" s="269"/>
      <c r="F986" s="269"/>
      <c r="G986" s="269"/>
      <c r="H986" s="269"/>
      <c r="I986" s="269"/>
      <c r="J986" s="249"/>
      <c r="K986" s="250"/>
      <c r="L986" s="250"/>
      <c r="M986" s="250"/>
      <c r="N986" s="250"/>
      <c r="O986" s="250"/>
      <c r="P986" s="251"/>
      <c r="Q986" s="251"/>
      <c r="R986" s="251"/>
      <c r="S986" s="251"/>
      <c r="T986" s="251"/>
      <c r="U986" s="251"/>
      <c r="V986" s="251"/>
      <c r="W986" s="251"/>
      <c r="X986" s="251"/>
      <c r="Y986" s="252"/>
      <c r="Z986" s="253"/>
      <c r="AA986" s="253"/>
      <c r="AB986" s="254"/>
      <c r="AC986" s="990"/>
      <c r="AD986" s="990"/>
      <c r="AE986" s="990"/>
      <c r="AF986" s="990"/>
      <c r="AG986" s="990"/>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4">
        <v>27</v>
      </c>
      <c r="B987" s="994">
        <v>1</v>
      </c>
      <c r="C987" s="269"/>
      <c r="D987" s="269"/>
      <c r="E987" s="269"/>
      <c r="F987" s="269"/>
      <c r="G987" s="269"/>
      <c r="H987" s="269"/>
      <c r="I987" s="269"/>
      <c r="J987" s="249"/>
      <c r="K987" s="250"/>
      <c r="L987" s="250"/>
      <c r="M987" s="250"/>
      <c r="N987" s="250"/>
      <c r="O987" s="250"/>
      <c r="P987" s="251"/>
      <c r="Q987" s="251"/>
      <c r="R987" s="251"/>
      <c r="S987" s="251"/>
      <c r="T987" s="251"/>
      <c r="U987" s="251"/>
      <c r="V987" s="251"/>
      <c r="W987" s="251"/>
      <c r="X987" s="251"/>
      <c r="Y987" s="252"/>
      <c r="Z987" s="253"/>
      <c r="AA987" s="253"/>
      <c r="AB987" s="254"/>
      <c r="AC987" s="990"/>
      <c r="AD987" s="990"/>
      <c r="AE987" s="990"/>
      <c r="AF987" s="990"/>
      <c r="AG987" s="990"/>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4">
        <v>28</v>
      </c>
      <c r="B988" s="994">
        <v>1</v>
      </c>
      <c r="C988" s="269"/>
      <c r="D988" s="269"/>
      <c r="E988" s="269"/>
      <c r="F988" s="269"/>
      <c r="G988" s="269"/>
      <c r="H988" s="269"/>
      <c r="I988" s="269"/>
      <c r="J988" s="249"/>
      <c r="K988" s="250"/>
      <c r="L988" s="250"/>
      <c r="M988" s="250"/>
      <c r="N988" s="250"/>
      <c r="O988" s="250"/>
      <c r="P988" s="251"/>
      <c r="Q988" s="251"/>
      <c r="R988" s="251"/>
      <c r="S988" s="251"/>
      <c r="T988" s="251"/>
      <c r="U988" s="251"/>
      <c r="V988" s="251"/>
      <c r="W988" s="251"/>
      <c r="X988" s="251"/>
      <c r="Y988" s="252"/>
      <c r="Z988" s="253"/>
      <c r="AA988" s="253"/>
      <c r="AB988" s="254"/>
      <c r="AC988" s="990"/>
      <c r="AD988" s="990"/>
      <c r="AE988" s="990"/>
      <c r="AF988" s="990"/>
      <c r="AG988" s="990"/>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4">
        <v>29</v>
      </c>
      <c r="B989" s="994">
        <v>1</v>
      </c>
      <c r="C989" s="269"/>
      <c r="D989" s="269"/>
      <c r="E989" s="269"/>
      <c r="F989" s="269"/>
      <c r="G989" s="269"/>
      <c r="H989" s="269"/>
      <c r="I989" s="269"/>
      <c r="J989" s="249"/>
      <c r="K989" s="250"/>
      <c r="L989" s="250"/>
      <c r="M989" s="250"/>
      <c r="N989" s="250"/>
      <c r="O989" s="250"/>
      <c r="P989" s="251"/>
      <c r="Q989" s="251"/>
      <c r="R989" s="251"/>
      <c r="S989" s="251"/>
      <c r="T989" s="251"/>
      <c r="U989" s="251"/>
      <c r="V989" s="251"/>
      <c r="W989" s="251"/>
      <c r="X989" s="251"/>
      <c r="Y989" s="252"/>
      <c r="Z989" s="253"/>
      <c r="AA989" s="253"/>
      <c r="AB989" s="254"/>
      <c r="AC989" s="990"/>
      <c r="AD989" s="990"/>
      <c r="AE989" s="990"/>
      <c r="AF989" s="990"/>
      <c r="AG989" s="990"/>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4">
        <v>30</v>
      </c>
      <c r="B990" s="994">
        <v>1</v>
      </c>
      <c r="C990" s="269"/>
      <c r="D990" s="269"/>
      <c r="E990" s="269"/>
      <c r="F990" s="269"/>
      <c r="G990" s="269"/>
      <c r="H990" s="269"/>
      <c r="I990" s="269"/>
      <c r="J990" s="249"/>
      <c r="K990" s="250"/>
      <c r="L990" s="250"/>
      <c r="M990" s="250"/>
      <c r="N990" s="250"/>
      <c r="O990" s="250"/>
      <c r="P990" s="251"/>
      <c r="Q990" s="251"/>
      <c r="R990" s="251"/>
      <c r="S990" s="251"/>
      <c r="T990" s="251"/>
      <c r="U990" s="251"/>
      <c r="V990" s="251"/>
      <c r="W990" s="251"/>
      <c r="X990" s="251"/>
      <c r="Y990" s="252"/>
      <c r="Z990" s="253"/>
      <c r="AA990" s="253"/>
      <c r="AB990" s="254"/>
      <c r="AC990" s="990"/>
      <c r="AD990" s="990"/>
      <c r="AE990" s="990"/>
      <c r="AF990" s="990"/>
      <c r="AG990" s="990"/>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4"/>
      <c r="B993" s="274"/>
      <c r="C993" s="274" t="s">
        <v>24</v>
      </c>
      <c r="D993" s="274"/>
      <c r="E993" s="274"/>
      <c r="F993" s="274"/>
      <c r="G993" s="274"/>
      <c r="H993" s="274"/>
      <c r="I993" s="274"/>
      <c r="J993" s="992" t="s">
        <v>274</v>
      </c>
      <c r="K993" s="993"/>
      <c r="L993" s="993"/>
      <c r="M993" s="993"/>
      <c r="N993" s="993"/>
      <c r="O993" s="993"/>
      <c r="P993" s="135" t="s">
        <v>25</v>
      </c>
      <c r="Q993" s="135"/>
      <c r="R993" s="135"/>
      <c r="S993" s="135"/>
      <c r="T993" s="135"/>
      <c r="U993" s="135"/>
      <c r="V993" s="135"/>
      <c r="W993" s="135"/>
      <c r="X993" s="135"/>
      <c r="Y993" s="276" t="s">
        <v>319</v>
      </c>
      <c r="Z993" s="277"/>
      <c r="AA993" s="277"/>
      <c r="AB993" s="277"/>
      <c r="AC993" s="992" t="s">
        <v>310</v>
      </c>
      <c r="AD993" s="992"/>
      <c r="AE993" s="992"/>
      <c r="AF993" s="992"/>
      <c r="AG993" s="992"/>
      <c r="AH993" s="276" t="s">
        <v>236</v>
      </c>
      <c r="AI993" s="274"/>
      <c r="AJ993" s="274"/>
      <c r="AK993" s="274"/>
      <c r="AL993" s="274" t="s">
        <v>19</v>
      </c>
      <c r="AM993" s="274"/>
      <c r="AN993" s="274"/>
      <c r="AO993" s="278"/>
      <c r="AP993" s="991" t="s">
        <v>275</v>
      </c>
      <c r="AQ993" s="991"/>
      <c r="AR993" s="991"/>
      <c r="AS993" s="991"/>
      <c r="AT993" s="991"/>
      <c r="AU993" s="991"/>
      <c r="AV993" s="991"/>
      <c r="AW993" s="991"/>
      <c r="AX993" s="991"/>
      <c r="AY993" s="34">
        <f>$AY$991</f>
        <v>0</v>
      </c>
    </row>
    <row r="994" spans="1:51" ht="26.25" customHeight="1" x14ac:dyDescent="0.15">
      <c r="A994" s="994">
        <v>1</v>
      </c>
      <c r="B994" s="994">
        <v>1</v>
      </c>
      <c r="C994" s="269"/>
      <c r="D994" s="269"/>
      <c r="E994" s="269"/>
      <c r="F994" s="269"/>
      <c r="G994" s="269"/>
      <c r="H994" s="269"/>
      <c r="I994" s="269"/>
      <c r="J994" s="249"/>
      <c r="K994" s="250"/>
      <c r="L994" s="250"/>
      <c r="M994" s="250"/>
      <c r="N994" s="250"/>
      <c r="O994" s="250"/>
      <c r="P994" s="251"/>
      <c r="Q994" s="251"/>
      <c r="R994" s="251"/>
      <c r="S994" s="251"/>
      <c r="T994" s="251"/>
      <c r="U994" s="251"/>
      <c r="V994" s="251"/>
      <c r="W994" s="251"/>
      <c r="X994" s="251"/>
      <c r="Y994" s="252"/>
      <c r="Z994" s="253"/>
      <c r="AA994" s="253"/>
      <c r="AB994" s="254"/>
      <c r="AC994" s="990"/>
      <c r="AD994" s="990"/>
      <c r="AE994" s="990"/>
      <c r="AF994" s="990"/>
      <c r="AG994" s="990"/>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4">
        <v>2</v>
      </c>
      <c r="B995" s="994">
        <v>1</v>
      </c>
      <c r="C995" s="269"/>
      <c r="D995" s="269"/>
      <c r="E995" s="269"/>
      <c r="F995" s="269"/>
      <c r="G995" s="269"/>
      <c r="H995" s="269"/>
      <c r="I995" s="269"/>
      <c r="J995" s="249"/>
      <c r="K995" s="250"/>
      <c r="L995" s="250"/>
      <c r="M995" s="250"/>
      <c r="N995" s="250"/>
      <c r="O995" s="250"/>
      <c r="P995" s="251"/>
      <c r="Q995" s="251"/>
      <c r="R995" s="251"/>
      <c r="S995" s="251"/>
      <c r="T995" s="251"/>
      <c r="U995" s="251"/>
      <c r="V995" s="251"/>
      <c r="W995" s="251"/>
      <c r="X995" s="251"/>
      <c r="Y995" s="252"/>
      <c r="Z995" s="253"/>
      <c r="AA995" s="253"/>
      <c r="AB995" s="254"/>
      <c r="AC995" s="990"/>
      <c r="AD995" s="990"/>
      <c r="AE995" s="990"/>
      <c r="AF995" s="990"/>
      <c r="AG995" s="990"/>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4">
        <v>3</v>
      </c>
      <c r="B996" s="994">
        <v>1</v>
      </c>
      <c r="C996" s="269"/>
      <c r="D996" s="269"/>
      <c r="E996" s="269"/>
      <c r="F996" s="269"/>
      <c r="G996" s="269"/>
      <c r="H996" s="269"/>
      <c r="I996" s="269"/>
      <c r="J996" s="249"/>
      <c r="K996" s="250"/>
      <c r="L996" s="250"/>
      <c r="M996" s="250"/>
      <c r="N996" s="250"/>
      <c r="O996" s="250"/>
      <c r="P996" s="251"/>
      <c r="Q996" s="251"/>
      <c r="R996" s="251"/>
      <c r="S996" s="251"/>
      <c r="T996" s="251"/>
      <c r="U996" s="251"/>
      <c r="V996" s="251"/>
      <c r="W996" s="251"/>
      <c r="X996" s="251"/>
      <c r="Y996" s="252"/>
      <c r="Z996" s="253"/>
      <c r="AA996" s="253"/>
      <c r="AB996" s="254"/>
      <c r="AC996" s="990"/>
      <c r="AD996" s="990"/>
      <c r="AE996" s="990"/>
      <c r="AF996" s="990"/>
      <c r="AG996" s="990"/>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4">
        <v>4</v>
      </c>
      <c r="B997" s="994">
        <v>1</v>
      </c>
      <c r="C997" s="269"/>
      <c r="D997" s="269"/>
      <c r="E997" s="269"/>
      <c r="F997" s="269"/>
      <c r="G997" s="269"/>
      <c r="H997" s="269"/>
      <c r="I997" s="269"/>
      <c r="J997" s="249"/>
      <c r="K997" s="250"/>
      <c r="L997" s="250"/>
      <c r="M997" s="250"/>
      <c r="N997" s="250"/>
      <c r="O997" s="250"/>
      <c r="P997" s="251"/>
      <c r="Q997" s="251"/>
      <c r="R997" s="251"/>
      <c r="S997" s="251"/>
      <c r="T997" s="251"/>
      <c r="U997" s="251"/>
      <c r="V997" s="251"/>
      <c r="W997" s="251"/>
      <c r="X997" s="251"/>
      <c r="Y997" s="252"/>
      <c r="Z997" s="253"/>
      <c r="AA997" s="253"/>
      <c r="AB997" s="254"/>
      <c r="AC997" s="990"/>
      <c r="AD997" s="990"/>
      <c r="AE997" s="990"/>
      <c r="AF997" s="990"/>
      <c r="AG997" s="990"/>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4">
        <v>5</v>
      </c>
      <c r="B998" s="994">
        <v>1</v>
      </c>
      <c r="C998" s="269"/>
      <c r="D998" s="269"/>
      <c r="E998" s="269"/>
      <c r="F998" s="269"/>
      <c r="G998" s="269"/>
      <c r="H998" s="269"/>
      <c r="I998" s="269"/>
      <c r="J998" s="249"/>
      <c r="K998" s="250"/>
      <c r="L998" s="250"/>
      <c r="M998" s="250"/>
      <c r="N998" s="250"/>
      <c r="O998" s="250"/>
      <c r="P998" s="251"/>
      <c r="Q998" s="251"/>
      <c r="R998" s="251"/>
      <c r="S998" s="251"/>
      <c r="T998" s="251"/>
      <c r="U998" s="251"/>
      <c r="V998" s="251"/>
      <c r="W998" s="251"/>
      <c r="X998" s="251"/>
      <c r="Y998" s="252"/>
      <c r="Z998" s="253"/>
      <c r="AA998" s="253"/>
      <c r="AB998" s="254"/>
      <c r="AC998" s="990"/>
      <c r="AD998" s="990"/>
      <c r="AE998" s="990"/>
      <c r="AF998" s="990"/>
      <c r="AG998" s="990"/>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4">
        <v>6</v>
      </c>
      <c r="B999" s="994">
        <v>1</v>
      </c>
      <c r="C999" s="269"/>
      <c r="D999" s="269"/>
      <c r="E999" s="269"/>
      <c r="F999" s="269"/>
      <c r="G999" s="269"/>
      <c r="H999" s="269"/>
      <c r="I999" s="269"/>
      <c r="J999" s="249"/>
      <c r="K999" s="250"/>
      <c r="L999" s="250"/>
      <c r="M999" s="250"/>
      <c r="N999" s="250"/>
      <c r="O999" s="250"/>
      <c r="P999" s="251"/>
      <c r="Q999" s="251"/>
      <c r="R999" s="251"/>
      <c r="S999" s="251"/>
      <c r="T999" s="251"/>
      <c r="U999" s="251"/>
      <c r="V999" s="251"/>
      <c r="W999" s="251"/>
      <c r="X999" s="251"/>
      <c r="Y999" s="252"/>
      <c r="Z999" s="253"/>
      <c r="AA999" s="253"/>
      <c r="AB999" s="254"/>
      <c r="AC999" s="990"/>
      <c r="AD999" s="990"/>
      <c r="AE999" s="990"/>
      <c r="AF999" s="990"/>
      <c r="AG999" s="990"/>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4">
        <v>7</v>
      </c>
      <c r="B1000" s="994">
        <v>1</v>
      </c>
      <c r="C1000" s="269"/>
      <c r="D1000" s="269"/>
      <c r="E1000" s="269"/>
      <c r="F1000" s="269"/>
      <c r="G1000" s="269"/>
      <c r="H1000" s="269"/>
      <c r="I1000" s="269"/>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90"/>
      <c r="AD1000" s="990"/>
      <c r="AE1000" s="990"/>
      <c r="AF1000" s="990"/>
      <c r="AG1000" s="990"/>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4">
        <v>8</v>
      </c>
      <c r="B1001" s="994">
        <v>1</v>
      </c>
      <c r="C1001" s="269"/>
      <c r="D1001" s="269"/>
      <c r="E1001" s="269"/>
      <c r="F1001" s="269"/>
      <c r="G1001" s="269"/>
      <c r="H1001" s="269"/>
      <c r="I1001" s="269"/>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90"/>
      <c r="AD1001" s="990"/>
      <c r="AE1001" s="990"/>
      <c r="AF1001" s="990"/>
      <c r="AG1001" s="990"/>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4">
        <v>9</v>
      </c>
      <c r="B1002" s="994">
        <v>1</v>
      </c>
      <c r="C1002" s="269"/>
      <c r="D1002" s="269"/>
      <c r="E1002" s="269"/>
      <c r="F1002" s="269"/>
      <c r="G1002" s="269"/>
      <c r="H1002" s="269"/>
      <c r="I1002" s="269"/>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90"/>
      <c r="AD1002" s="990"/>
      <c r="AE1002" s="990"/>
      <c r="AF1002" s="990"/>
      <c r="AG1002" s="990"/>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4">
        <v>10</v>
      </c>
      <c r="B1003" s="994">
        <v>1</v>
      </c>
      <c r="C1003" s="269"/>
      <c r="D1003" s="269"/>
      <c r="E1003" s="269"/>
      <c r="F1003" s="269"/>
      <c r="G1003" s="269"/>
      <c r="H1003" s="269"/>
      <c r="I1003" s="269"/>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90"/>
      <c r="AD1003" s="990"/>
      <c r="AE1003" s="990"/>
      <c r="AF1003" s="990"/>
      <c r="AG1003" s="990"/>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4">
        <v>11</v>
      </c>
      <c r="B1004" s="994">
        <v>1</v>
      </c>
      <c r="C1004" s="269"/>
      <c r="D1004" s="269"/>
      <c r="E1004" s="269"/>
      <c r="F1004" s="269"/>
      <c r="G1004" s="269"/>
      <c r="H1004" s="269"/>
      <c r="I1004" s="269"/>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90"/>
      <c r="AD1004" s="990"/>
      <c r="AE1004" s="990"/>
      <c r="AF1004" s="990"/>
      <c r="AG1004" s="990"/>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4">
        <v>12</v>
      </c>
      <c r="B1005" s="994">
        <v>1</v>
      </c>
      <c r="C1005" s="269"/>
      <c r="D1005" s="269"/>
      <c r="E1005" s="269"/>
      <c r="F1005" s="269"/>
      <c r="G1005" s="269"/>
      <c r="H1005" s="269"/>
      <c r="I1005" s="269"/>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90"/>
      <c r="AD1005" s="990"/>
      <c r="AE1005" s="990"/>
      <c r="AF1005" s="990"/>
      <c r="AG1005" s="990"/>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4">
        <v>13</v>
      </c>
      <c r="B1006" s="994">
        <v>1</v>
      </c>
      <c r="C1006" s="269"/>
      <c r="D1006" s="269"/>
      <c r="E1006" s="269"/>
      <c r="F1006" s="269"/>
      <c r="G1006" s="269"/>
      <c r="H1006" s="269"/>
      <c r="I1006" s="269"/>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90"/>
      <c r="AD1006" s="990"/>
      <c r="AE1006" s="990"/>
      <c r="AF1006" s="990"/>
      <c r="AG1006" s="990"/>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4">
        <v>14</v>
      </c>
      <c r="B1007" s="994">
        <v>1</v>
      </c>
      <c r="C1007" s="269"/>
      <c r="D1007" s="269"/>
      <c r="E1007" s="269"/>
      <c r="F1007" s="269"/>
      <c r="G1007" s="269"/>
      <c r="H1007" s="269"/>
      <c r="I1007" s="269"/>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90"/>
      <c r="AD1007" s="990"/>
      <c r="AE1007" s="990"/>
      <c r="AF1007" s="990"/>
      <c r="AG1007" s="990"/>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4">
        <v>15</v>
      </c>
      <c r="B1008" s="994">
        <v>1</v>
      </c>
      <c r="C1008" s="269"/>
      <c r="D1008" s="269"/>
      <c r="E1008" s="269"/>
      <c r="F1008" s="269"/>
      <c r="G1008" s="269"/>
      <c r="H1008" s="269"/>
      <c r="I1008" s="269"/>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90"/>
      <c r="AD1008" s="990"/>
      <c r="AE1008" s="990"/>
      <c r="AF1008" s="990"/>
      <c r="AG1008" s="990"/>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4">
        <v>16</v>
      </c>
      <c r="B1009" s="994">
        <v>1</v>
      </c>
      <c r="C1009" s="269"/>
      <c r="D1009" s="269"/>
      <c r="E1009" s="269"/>
      <c r="F1009" s="269"/>
      <c r="G1009" s="269"/>
      <c r="H1009" s="269"/>
      <c r="I1009" s="269"/>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90"/>
      <c r="AD1009" s="990"/>
      <c r="AE1009" s="990"/>
      <c r="AF1009" s="990"/>
      <c r="AG1009" s="990"/>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4">
        <v>17</v>
      </c>
      <c r="B1010" s="994">
        <v>1</v>
      </c>
      <c r="C1010" s="269"/>
      <c r="D1010" s="269"/>
      <c r="E1010" s="269"/>
      <c r="F1010" s="269"/>
      <c r="G1010" s="269"/>
      <c r="H1010" s="269"/>
      <c r="I1010" s="269"/>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90"/>
      <c r="AD1010" s="990"/>
      <c r="AE1010" s="990"/>
      <c r="AF1010" s="990"/>
      <c r="AG1010" s="990"/>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4">
        <v>18</v>
      </c>
      <c r="B1011" s="994">
        <v>1</v>
      </c>
      <c r="C1011" s="269"/>
      <c r="D1011" s="269"/>
      <c r="E1011" s="269"/>
      <c r="F1011" s="269"/>
      <c r="G1011" s="269"/>
      <c r="H1011" s="269"/>
      <c r="I1011" s="269"/>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90"/>
      <c r="AD1011" s="990"/>
      <c r="AE1011" s="990"/>
      <c r="AF1011" s="990"/>
      <c r="AG1011" s="990"/>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4">
        <v>19</v>
      </c>
      <c r="B1012" s="994">
        <v>1</v>
      </c>
      <c r="C1012" s="269"/>
      <c r="D1012" s="269"/>
      <c r="E1012" s="269"/>
      <c r="F1012" s="269"/>
      <c r="G1012" s="269"/>
      <c r="H1012" s="269"/>
      <c r="I1012" s="269"/>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90"/>
      <c r="AD1012" s="990"/>
      <c r="AE1012" s="990"/>
      <c r="AF1012" s="990"/>
      <c r="AG1012" s="990"/>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4">
        <v>20</v>
      </c>
      <c r="B1013" s="994">
        <v>1</v>
      </c>
      <c r="C1013" s="269"/>
      <c r="D1013" s="269"/>
      <c r="E1013" s="269"/>
      <c r="F1013" s="269"/>
      <c r="G1013" s="269"/>
      <c r="H1013" s="269"/>
      <c r="I1013" s="269"/>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90"/>
      <c r="AD1013" s="990"/>
      <c r="AE1013" s="990"/>
      <c r="AF1013" s="990"/>
      <c r="AG1013" s="990"/>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4">
        <v>21</v>
      </c>
      <c r="B1014" s="994">
        <v>1</v>
      </c>
      <c r="C1014" s="269"/>
      <c r="D1014" s="269"/>
      <c r="E1014" s="269"/>
      <c r="F1014" s="269"/>
      <c r="G1014" s="269"/>
      <c r="H1014" s="269"/>
      <c r="I1014" s="269"/>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90"/>
      <c r="AD1014" s="990"/>
      <c r="AE1014" s="990"/>
      <c r="AF1014" s="990"/>
      <c r="AG1014" s="990"/>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4">
        <v>22</v>
      </c>
      <c r="B1015" s="994">
        <v>1</v>
      </c>
      <c r="C1015" s="269"/>
      <c r="D1015" s="269"/>
      <c r="E1015" s="269"/>
      <c r="F1015" s="269"/>
      <c r="G1015" s="269"/>
      <c r="H1015" s="269"/>
      <c r="I1015" s="269"/>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90"/>
      <c r="AD1015" s="990"/>
      <c r="AE1015" s="990"/>
      <c r="AF1015" s="990"/>
      <c r="AG1015" s="990"/>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4">
        <v>23</v>
      </c>
      <c r="B1016" s="994">
        <v>1</v>
      </c>
      <c r="C1016" s="269"/>
      <c r="D1016" s="269"/>
      <c r="E1016" s="269"/>
      <c r="F1016" s="269"/>
      <c r="G1016" s="269"/>
      <c r="H1016" s="269"/>
      <c r="I1016" s="269"/>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90"/>
      <c r="AD1016" s="990"/>
      <c r="AE1016" s="990"/>
      <c r="AF1016" s="990"/>
      <c r="AG1016" s="990"/>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4">
        <v>24</v>
      </c>
      <c r="B1017" s="994">
        <v>1</v>
      </c>
      <c r="C1017" s="269"/>
      <c r="D1017" s="269"/>
      <c r="E1017" s="269"/>
      <c r="F1017" s="269"/>
      <c r="G1017" s="269"/>
      <c r="H1017" s="269"/>
      <c r="I1017" s="269"/>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90"/>
      <c r="AD1017" s="990"/>
      <c r="AE1017" s="990"/>
      <c r="AF1017" s="990"/>
      <c r="AG1017" s="990"/>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4">
        <v>25</v>
      </c>
      <c r="B1018" s="994">
        <v>1</v>
      </c>
      <c r="C1018" s="269"/>
      <c r="D1018" s="269"/>
      <c r="E1018" s="269"/>
      <c r="F1018" s="269"/>
      <c r="G1018" s="269"/>
      <c r="H1018" s="269"/>
      <c r="I1018" s="269"/>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90"/>
      <c r="AD1018" s="990"/>
      <c r="AE1018" s="990"/>
      <c r="AF1018" s="990"/>
      <c r="AG1018" s="990"/>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4">
        <v>26</v>
      </c>
      <c r="B1019" s="994">
        <v>1</v>
      </c>
      <c r="C1019" s="269"/>
      <c r="D1019" s="269"/>
      <c r="E1019" s="269"/>
      <c r="F1019" s="269"/>
      <c r="G1019" s="269"/>
      <c r="H1019" s="269"/>
      <c r="I1019" s="269"/>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90"/>
      <c r="AD1019" s="990"/>
      <c r="AE1019" s="990"/>
      <c r="AF1019" s="990"/>
      <c r="AG1019" s="990"/>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4">
        <v>27</v>
      </c>
      <c r="B1020" s="994">
        <v>1</v>
      </c>
      <c r="C1020" s="269"/>
      <c r="D1020" s="269"/>
      <c r="E1020" s="269"/>
      <c r="F1020" s="269"/>
      <c r="G1020" s="269"/>
      <c r="H1020" s="269"/>
      <c r="I1020" s="269"/>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90"/>
      <c r="AD1020" s="990"/>
      <c r="AE1020" s="990"/>
      <c r="AF1020" s="990"/>
      <c r="AG1020" s="990"/>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4">
        <v>28</v>
      </c>
      <c r="B1021" s="994">
        <v>1</v>
      </c>
      <c r="C1021" s="269"/>
      <c r="D1021" s="269"/>
      <c r="E1021" s="269"/>
      <c r="F1021" s="269"/>
      <c r="G1021" s="269"/>
      <c r="H1021" s="269"/>
      <c r="I1021" s="269"/>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90"/>
      <c r="AD1021" s="990"/>
      <c r="AE1021" s="990"/>
      <c r="AF1021" s="990"/>
      <c r="AG1021" s="990"/>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4">
        <v>29</v>
      </c>
      <c r="B1022" s="994">
        <v>1</v>
      </c>
      <c r="C1022" s="269"/>
      <c r="D1022" s="269"/>
      <c r="E1022" s="269"/>
      <c r="F1022" s="269"/>
      <c r="G1022" s="269"/>
      <c r="H1022" s="269"/>
      <c r="I1022" s="269"/>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90"/>
      <c r="AD1022" s="990"/>
      <c r="AE1022" s="990"/>
      <c r="AF1022" s="990"/>
      <c r="AG1022" s="990"/>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4">
        <v>30</v>
      </c>
      <c r="B1023" s="994">
        <v>1</v>
      </c>
      <c r="C1023" s="269"/>
      <c r="D1023" s="269"/>
      <c r="E1023" s="269"/>
      <c r="F1023" s="269"/>
      <c r="G1023" s="269"/>
      <c r="H1023" s="269"/>
      <c r="I1023" s="269"/>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90"/>
      <c r="AD1023" s="990"/>
      <c r="AE1023" s="990"/>
      <c r="AF1023" s="990"/>
      <c r="AG1023" s="990"/>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4"/>
      <c r="B1026" s="274"/>
      <c r="C1026" s="274" t="s">
        <v>24</v>
      </c>
      <c r="D1026" s="274"/>
      <c r="E1026" s="274"/>
      <c r="F1026" s="274"/>
      <c r="G1026" s="274"/>
      <c r="H1026" s="274"/>
      <c r="I1026" s="274"/>
      <c r="J1026" s="992" t="s">
        <v>274</v>
      </c>
      <c r="K1026" s="993"/>
      <c r="L1026" s="993"/>
      <c r="M1026" s="993"/>
      <c r="N1026" s="993"/>
      <c r="O1026" s="993"/>
      <c r="P1026" s="135" t="s">
        <v>25</v>
      </c>
      <c r="Q1026" s="135"/>
      <c r="R1026" s="135"/>
      <c r="S1026" s="135"/>
      <c r="T1026" s="135"/>
      <c r="U1026" s="135"/>
      <c r="V1026" s="135"/>
      <c r="W1026" s="135"/>
      <c r="X1026" s="135"/>
      <c r="Y1026" s="276" t="s">
        <v>319</v>
      </c>
      <c r="Z1026" s="277"/>
      <c r="AA1026" s="277"/>
      <c r="AB1026" s="277"/>
      <c r="AC1026" s="992" t="s">
        <v>310</v>
      </c>
      <c r="AD1026" s="992"/>
      <c r="AE1026" s="992"/>
      <c r="AF1026" s="992"/>
      <c r="AG1026" s="992"/>
      <c r="AH1026" s="276" t="s">
        <v>236</v>
      </c>
      <c r="AI1026" s="274"/>
      <c r="AJ1026" s="274"/>
      <c r="AK1026" s="274"/>
      <c r="AL1026" s="274" t="s">
        <v>19</v>
      </c>
      <c r="AM1026" s="274"/>
      <c r="AN1026" s="274"/>
      <c r="AO1026" s="278"/>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9"/>
      <c r="D1027" s="269"/>
      <c r="E1027" s="269"/>
      <c r="F1027" s="269"/>
      <c r="G1027" s="269"/>
      <c r="H1027" s="269"/>
      <c r="I1027" s="269"/>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90"/>
      <c r="AD1027" s="990"/>
      <c r="AE1027" s="990"/>
      <c r="AF1027" s="990"/>
      <c r="AG1027" s="990"/>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4">
        <v>2</v>
      </c>
      <c r="B1028" s="994">
        <v>1</v>
      </c>
      <c r="C1028" s="269"/>
      <c r="D1028" s="269"/>
      <c r="E1028" s="269"/>
      <c r="F1028" s="269"/>
      <c r="G1028" s="269"/>
      <c r="H1028" s="269"/>
      <c r="I1028" s="269"/>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90"/>
      <c r="AD1028" s="990"/>
      <c r="AE1028" s="990"/>
      <c r="AF1028" s="990"/>
      <c r="AG1028" s="990"/>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4">
        <v>3</v>
      </c>
      <c r="B1029" s="994">
        <v>1</v>
      </c>
      <c r="C1029" s="269"/>
      <c r="D1029" s="269"/>
      <c r="E1029" s="269"/>
      <c r="F1029" s="269"/>
      <c r="G1029" s="269"/>
      <c r="H1029" s="269"/>
      <c r="I1029" s="269"/>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90"/>
      <c r="AD1029" s="990"/>
      <c r="AE1029" s="990"/>
      <c r="AF1029" s="990"/>
      <c r="AG1029" s="990"/>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4">
        <v>4</v>
      </c>
      <c r="B1030" s="994">
        <v>1</v>
      </c>
      <c r="C1030" s="269"/>
      <c r="D1030" s="269"/>
      <c r="E1030" s="269"/>
      <c r="F1030" s="269"/>
      <c r="G1030" s="269"/>
      <c r="H1030" s="269"/>
      <c r="I1030" s="269"/>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90"/>
      <c r="AD1030" s="990"/>
      <c r="AE1030" s="990"/>
      <c r="AF1030" s="990"/>
      <c r="AG1030" s="990"/>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4">
        <v>5</v>
      </c>
      <c r="B1031" s="994">
        <v>1</v>
      </c>
      <c r="C1031" s="269"/>
      <c r="D1031" s="269"/>
      <c r="E1031" s="269"/>
      <c r="F1031" s="269"/>
      <c r="G1031" s="269"/>
      <c r="H1031" s="269"/>
      <c r="I1031" s="269"/>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90"/>
      <c r="AD1031" s="990"/>
      <c r="AE1031" s="990"/>
      <c r="AF1031" s="990"/>
      <c r="AG1031" s="990"/>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4">
        <v>6</v>
      </c>
      <c r="B1032" s="994">
        <v>1</v>
      </c>
      <c r="C1032" s="269"/>
      <c r="D1032" s="269"/>
      <c r="E1032" s="269"/>
      <c r="F1032" s="269"/>
      <c r="G1032" s="269"/>
      <c r="H1032" s="269"/>
      <c r="I1032" s="269"/>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90"/>
      <c r="AD1032" s="990"/>
      <c r="AE1032" s="990"/>
      <c r="AF1032" s="990"/>
      <c r="AG1032" s="990"/>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4">
        <v>7</v>
      </c>
      <c r="B1033" s="994">
        <v>1</v>
      </c>
      <c r="C1033" s="269"/>
      <c r="D1033" s="269"/>
      <c r="E1033" s="269"/>
      <c r="F1033" s="269"/>
      <c r="G1033" s="269"/>
      <c r="H1033" s="269"/>
      <c r="I1033" s="269"/>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90"/>
      <c r="AD1033" s="990"/>
      <c r="AE1033" s="990"/>
      <c r="AF1033" s="990"/>
      <c r="AG1033" s="990"/>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4">
        <v>8</v>
      </c>
      <c r="B1034" s="994">
        <v>1</v>
      </c>
      <c r="C1034" s="269"/>
      <c r="D1034" s="269"/>
      <c r="E1034" s="269"/>
      <c r="F1034" s="269"/>
      <c r="G1034" s="269"/>
      <c r="H1034" s="269"/>
      <c r="I1034" s="269"/>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90"/>
      <c r="AD1034" s="990"/>
      <c r="AE1034" s="990"/>
      <c r="AF1034" s="990"/>
      <c r="AG1034" s="990"/>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4">
        <v>9</v>
      </c>
      <c r="B1035" s="994">
        <v>1</v>
      </c>
      <c r="C1035" s="269"/>
      <c r="D1035" s="269"/>
      <c r="E1035" s="269"/>
      <c r="F1035" s="269"/>
      <c r="G1035" s="269"/>
      <c r="H1035" s="269"/>
      <c r="I1035" s="269"/>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90"/>
      <c r="AD1035" s="990"/>
      <c r="AE1035" s="990"/>
      <c r="AF1035" s="990"/>
      <c r="AG1035" s="990"/>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4">
        <v>10</v>
      </c>
      <c r="B1036" s="994">
        <v>1</v>
      </c>
      <c r="C1036" s="269"/>
      <c r="D1036" s="269"/>
      <c r="E1036" s="269"/>
      <c r="F1036" s="269"/>
      <c r="G1036" s="269"/>
      <c r="H1036" s="269"/>
      <c r="I1036" s="269"/>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90"/>
      <c r="AD1036" s="990"/>
      <c r="AE1036" s="990"/>
      <c r="AF1036" s="990"/>
      <c r="AG1036" s="990"/>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4">
        <v>11</v>
      </c>
      <c r="B1037" s="994">
        <v>1</v>
      </c>
      <c r="C1037" s="269"/>
      <c r="D1037" s="269"/>
      <c r="E1037" s="269"/>
      <c r="F1037" s="269"/>
      <c r="G1037" s="269"/>
      <c r="H1037" s="269"/>
      <c r="I1037" s="269"/>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90"/>
      <c r="AD1037" s="990"/>
      <c r="AE1037" s="990"/>
      <c r="AF1037" s="990"/>
      <c r="AG1037" s="990"/>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4">
        <v>12</v>
      </c>
      <c r="B1038" s="994">
        <v>1</v>
      </c>
      <c r="C1038" s="269"/>
      <c r="D1038" s="269"/>
      <c r="E1038" s="269"/>
      <c r="F1038" s="269"/>
      <c r="G1038" s="269"/>
      <c r="H1038" s="269"/>
      <c r="I1038" s="269"/>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90"/>
      <c r="AD1038" s="990"/>
      <c r="AE1038" s="990"/>
      <c r="AF1038" s="990"/>
      <c r="AG1038" s="990"/>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4">
        <v>13</v>
      </c>
      <c r="B1039" s="994">
        <v>1</v>
      </c>
      <c r="C1039" s="269"/>
      <c r="D1039" s="269"/>
      <c r="E1039" s="269"/>
      <c r="F1039" s="269"/>
      <c r="G1039" s="269"/>
      <c r="H1039" s="269"/>
      <c r="I1039" s="269"/>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90"/>
      <c r="AD1039" s="990"/>
      <c r="AE1039" s="990"/>
      <c r="AF1039" s="990"/>
      <c r="AG1039" s="990"/>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4">
        <v>14</v>
      </c>
      <c r="B1040" s="994">
        <v>1</v>
      </c>
      <c r="C1040" s="269"/>
      <c r="D1040" s="269"/>
      <c r="E1040" s="269"/>
      <c r="F1040" s="269"/>
      <c r="G1040" s="269"/>
      <c r="H1040" s="269"/>
      <c r="I1040" s="269"/>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90"/>
      <c r="AD1040" s="990"/>
      <c r="AE1040" s="990"/>
      <c r="AF1040" s="990"/>
      <c r="AG1040" s="990"/>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4">
        <v>15</v>
      </c>
      <c r="B1041" s="994">
        <v>1</v>
      </c>
      <c r="C1041" s="269"/>
      <c r="D1041" s="269"/>
      <c r="E1041" s="269"/>
      <c r="F1041" s="269"/>
      <c r="G1041" s="269"/>
      <c r="H1041" s="269"/>
      <c r="I1041" s="269"/>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90"/>
      <c r="AD1041" s="990"/>
      <c r="AE1041" s="990"/>
      <c r="AF1041" s="990"/>
      <c r="AG1041" s="990"/>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4">
        <v>16</v>
      </c>
      <c r="B1042" s="994">
        <v>1</v>
      </c>
      <c r="C1042" s="269"/>
      <c r="D1042" s="269"/>
      <c r="E1042" s="269"/>
      <c r="F1042" s="269"/>
      <c r="G1042" s="269"/>
      <c r="H1042" s="269"/>
      <c r="I1042" s="269"/>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90"/>
      <c r="AD1042" s="990"/>
      <c r="AE1042" s="990"/>
      <c r="AF1042" s="990"/>
      <c r="AG1042" s="990"/>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4">
        <v>17</v>
      </c>
      <c r="B1043" s="994">
        <v>1</v>
      </c>
      <c r="C1043" s="269"/>
      <c r="D1043" s="269"/>
      <c r="E1043" s="269"/>
      <c r="F1043" s="269"/>
      <c r="G1043" s="269"/>
      <c r="H1043" s="269"/>
      <c r="I1043" s="269"/>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90"/>
      <c r="AD1043" s="990"/>
      <c r="AE1043" s="990"/>
      <c r="AF1043" s="990"/>
      <c r="AG1043" s="990"/>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4">
        <v>18</v>
      </c>
      <c r="B1044" s="994">
        <v>1</v>
      </c>
      <c r="C1044" s="269"/>
      <c r="D1044" s="269"/>
      <c r="E1044" s="269"/>
      <c r="F1044" s="269"/>
      <c r="G1044" s="269"/>
      <c r="H1044" s="269"/>
      <c r="I1044" s="269"/>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90"/>
      <c r="AD1044" s="990"/>
      <c r="AE1044" s="990"/>
      <c r="AF1044" s="990"/>
      <c r="AG1044" s="990"/>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4">
        <v>19</v>
      </c>
      <c r="B1045" s="994">
        <v>1</v>
      </c>
      <c r="C1045" s="269"/>
      <c r="D1045" s="269"/>
      <c r="E1045" s="269"/>
      <c r="F1045" s="269"/>
      <c r="G1045" s="269"/>
      <c r="H1045" s="269"/>
      <c r="I1045" s="269"/>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90"/>
      <c r="AD1045" s="990"/>
      <c r="AE1045" s="990"/>
      <c r="AF1045" s="990"/>
      <c r="AG1045" s="990"/>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4">
        <v>20</v>
      </c>
      <c r="B1046" s="994">
        <v>1</v>
      </c>
      <c r="C1046" s="269"/>
      <c r="D1046" s="269"/>
      <c r="E1046" s="269"/>
      <c r="F1046" s="269"/>
      <c r="G1046" s="269"/>
      <c r="H1046" s="269"/>
      <c r="I1046" s="269"/>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90"/>
      <c r="AD1046" s="990"/>
      <c r="AE1046" s="990"/>
      <c r="AF1046" s="990"/>
      <c r="AG1046" s="990"/>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4">
        <v>21</v>
      </c>
      <c r="B1047" s="994">
        <v>1</v>
      </c>
      <c r="C1047" s="269"/>
      <c r="D1047" s="269"/>
      <c r="E1047" s="269"/>
      <c r="F1047" s="269"/>
      <c r="G1047" s="269"/>
      <c r="H1047" s="269"/>
      <c r="I1047" s="269"/>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90"/>
      <c r="AD1047" s="990"/>
      <c r="AE1047" s="990"/>
      <c r="AF1047" s="990"/>
      <c r="AG1047" s="990"/>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4">
        <v>22</v>
      </c>
      <c r="B1048" s="994">
        <v>1</v>
      </c>
      <c r="C1048" s="269"/>
      <c r="D1048" s="269"/>
      <c r="E1048" s="269"/>
      <c r="F1048" s="269"/>
      <c r="G1048" s="269"/>
      <c r="H1048" s="269"/>
      <c r="I1048" s="269"/>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90"/>
      <c r="AD1048" s="990"/>
      <c r="AE1048" s="990"/>
      <c r="AF1048" s="990"/>
      <c r="AG1048" s="990"/>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4">
        <v>23</v>
      </c>
      <c r="B1049" s="994">
        <v>1</v>
      </c>
      <c r="C1049" s="269"/>
      <c r="D1049" s="269"/>
      <c r="E1049" s="269"/>
      <c r="F1049" s="269"/>
      <c r="G1049" s="269"/>
      <c r="H1049" s="269"/>
      <c r="I1049" s="269"/>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90"/>
      <c r="AD1049" s="990"/>
      <c r="AE1049" s="990"/>
      <c r="AF1049" s="990"/>
      <c r="AG1049" s="990"/>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4">
        <v>24</v>
      </c>
      <c r="B1050" s="994">
        <v>1</v>
      </c>
      <c r="C1050" s="269"/>
      <c r="D1050" s="269"/>
      <c r="E1050" s="269"/>
      <c r="F1050" s="269"/>
      <c r="G1050" s="269"/>
      <c r="H1050" s="269"/>
      <c r="I1050" s="269"/>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90"/>
      <c r="AD1050" s="990"/>
      <c r="AE1050" s="990"/>
      <c r="AF1050" s="990"/>
      <c r="AG1050" s="990"/>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4">
        <v>25</v>
      </c>
      <c r="B1051" s="994">
        <v>1</v>
      </c>
      <c r="C1051" s="269"/>
      <c r="D1051" s="269"/>
      <c r="E1051" s="269"/>
      <c r="F1051" s="269"/>
      <c r="G1051" s="269"/>
      <c r="H1051" s="269"/>
      <c r="I1051" s="269"/>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90"/>
      <c r="AD1051" s="990"/>
      <c r="AE1051" s="990"/>
      <c r="AF1051" s="990"/>
      <c r="AG1051" s="990"/>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4">
        <v>26</v>
      </c>
      <c r="B1052" s="994">
        <v>1</v>
      </c>
      <c r="C1052" s="269"/>
      <c r="D1052" s="269"/>
      <c r="E1052" s="269"/>
      <c r="F1052" s="269"/>
      <c r="G1052" s="269"/>
      <c r="H1052" s="269"/>
      <c r="I1052" s="269"/>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90"/>
      <c r="AD1052" s="990"/>
      <c r="AE1052" s="990"/>
      <c r="AF1052" s="990"/>
      <c r="AG1052" s="990"/>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4">
        <v>27</v>
      </c>
      <c r="B1053" s="994">
        <v>1</v>
      </c>
      <c r="C1053" s="269"/>
      <c r="D1053" s="269"/>
      <c r="E1053" s="269"/>
      <c r="F1053" s="269"/>
      <c r="G1053" s="269"/>
      <c r="H1053" s="269"/>
      <c r="I1053" s="269"/>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90"/>
      <c r="AD1053" s="990"/>
      <c r="AE1053" s="990"/>
      <c r="AF1053" s="990"/>
      <c r="AG1053" s="990"/>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4">
        <v>28</v>
      </c>
      <c r="B1054" s="994">
        <v>1</v>
      </c>
      <c r="C1054" s="269"/>
      <c r="D1054" s="269"/>
      <c r="E1054" s="269"/>
      <c r="F1054" s="269"/>
      <c r="G1054" s="269"/>
      <c r="H1054" s="269"/>
      <c r="I1054" s="269"/>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90"/>
      <c r="AD1054" s="990"/>
      <c r="AE1054" s="990"/>
      <c r="AF1054" s="990"/>
      <c r="AG1054" s="990"/>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4">
        <v>29</v>
      </c>
      <c r="B1055" s="994">
        <v>1</v>
      </c>
      <c r="C1055" s="269"/>
      <c r="D1055" s="269"/>
      <c r="E1055" s="269"/>
      <c r="F1055" s="269"/>
      <c r="G1055" s="269"/>
      <c r="H1055" s="269"/>
      <c r="I1055" s="269"/>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90"/>
      <c r="AD1055" s="990"/>
      <c r="AE1055" s="990"/>
      <c r="AF1055" s="990"/>
      <c r="AG1055" s="990"/>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4">
        <v>30</v>
      </c>
      <c r="B1056" s="994">
        <v>1</v>
      </c>
      <c r="C1056" s="269"/>
      <c r="D1056" s="269"/>
      <c r="E1056" s="269"/>
      <c r="F1056" s="269"/>
      <c r="G1056" s="269"/>
      <c r="H1056" s="269"/>
      <c r="I1056" s="269"/>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90"/>
      <c r="AD1056" s="990"/>
      <c r="AE1056" s="990"/>
      <c r="AF1056" s="990"/>
      <c r="AG1056" s="990"/>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4"/>
      <c r="B1059" s="274"/>
      <c r="C1059" s="274" t="s">
        <v>24</v>
      </c>
      <c r="D1059" s="274"/>
      <c r="E1059" s="274"/>
      <c r="F1059" s="274"/>
      <c r="G1059" s="274"/>
      <c r="H1059" s="274"/>
      <c r="I1059" s="274"/>
      <c r="J1059" s="992" t="s">
        <v>274</v>
      </c>
      <c r="K1059" s="993"/>
      <c r="L1059" s="993"/>
      <c r="M1059" s="993"/>
      <c r="N1059" s="993"/>
      <c r="O1059" s="993"/>
      <c r="P1059" s="135" t="s">
        <v>25</v>
      </c>
      <c r="Q1059" s="135"/>
      <c r="R1059" s="135"/>
      <c r="S1059" s="135"/>
      <c r="T1059" s="135"/>
      <c r="U1059" s="135"/>
      <c r="V1059" s="135"/>
      <c r="W1059" s="135"/>
      <c r="X1059" s="135"/>
      <c r="Y1059" s="276" t="s">
        <v>319</v>
      </c>
      <c r="Z1059" s="277"/>
      <c r="AA1059" s="277"/>
      <c r="AB1059" s="277"/>
      <c r="AC1059" s="992" t="s">
        <v>310</v>
      </c>
      <c r="AD1059" s="992"/>
      <c r="AE1059" s="992"/>
      <c r="AF1059" s="992"/>
      <c r="AG1059" s="992"/>
      <c r="AH1059" s="276" t="s">
        <v>236</v>
      </c>
      <c r="AI1059" s="274"/>
      <c r="AJ1059" s="274"/>
      <c r="AK1059" s="274"/>
      <c r="AL1059" s="274" t="s">
        <v>19</v>
      </c>
      <c r="AM1059" s="274"/>
      <c r="AN1059" s="274"/>
      <c r="AO1059" s="278"/>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9"/>
      <c r="D1060" s="269"/>
      <c r="E1060" s="269"/>
      <c r="F1060" s="269"/>
      <c r="G1060" s="269"/>
      <c r="H1060" s="269"/>
      <c r="I1060" s="269"/>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90"/>
      <c r="AD1060" s="990"/>
      <c r="AE1060" s="990"/>
      <c r="AF1060" s="990"/>
      <c r="AG1060" s="990"/>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4">
        <v>2</v>
      </c>
      <c r="B1061" s="994">
        <v>1</v>
      </c>
      <c r="C1061" s="269"/>
      <c r="D1061" s="269"/>
      <c r="E1061" s="269"/>
      <c r="F1061" s="269"/>
      <c r="G1061" s="269"/>
      <c r="H1061" s="269"/>
      <c r="I1061" s="269"/>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90"/>
      <c r="AD1061" s="990"/>
      <c r="AE1061" s="990"/>
      <c r="AF1061" s="990"/>
      <c r="AG1061" s="990"/>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4">
        <v>3</v>
      </c>
      <c r="B1062" s="994">
        <v>1</v>
      </c>
      <c r="C1062" s="269"/>
      <c r="D1062" s="269"/>
      <c r="E1062" s="269"/>
      <c r="F1062" s="269"/>
      <c r="G1062" s="269"/>
      <c r="H1062" s="269"/>
      <c r="I1062" s="269"/>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90"/>
      <c r="AD1062" s="990"/>
      <c r="AE1062" s="990"/>
      <c r="AF1062" s="990"/>
      <c r="AG1062" s="990"/>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4">
        <v>4</v>
      </c>
      <c r="B1063" s="994">
        <v>1</v>
      </c>
      <c r="C1063" s="269"/>
      <c r="D1063" s="269"/>
      <c r="E1063" s="269"/>
      <c r="F1063" s="269"/>
      <c r="G1063" s="269"/>
      <c r="H1063" s="269"/>
      <c r="I1063" s="269"/>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90"/>
      <c r="AD1063" s="990"/>
      <c r="AE1063" s="990"/>
      <c r="AF1063" s="990"/>
      <c r="AG1063" s="990"/>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4">
        <v>5</v>
      </c>
      <c r="B1064" s="994">
        <v>1</v>
      </c>
      <c r="C1064" s="269"/>
      <c r="D1064" s="269"/>
      <c r="E1064" s="269"/>
      <c r="F1064" s="269"/>
      <c r="G1064" s="269"/>
      <c r="H1064" s="269"/>
      <c r="I1064" s="269"/>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90"/>
      <c r="AD1064" s="990"/>
      <c r="AE1064" s="990"/>
      <c r="AF1064" s="990"/>
      <c r="AG1064" s="990"/>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4">
        <v>6</v>
      </c>
      <c r="B1065" s="994">
        <v>1</v>
      </c>
      <c r="C1065" s="269"/>
      <c r="D1065" s="269"/>
      <c r="E1065" s="269"/>
      <c r="F1065" s="269"/>
      <c r="G1065" s="269"/>
      <c r="H1065" s="269"/>
      <c r="I1065" s="269"/>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90"/>
      <c r="AD1065" s="990"/>
      <c r="AE1065" s="990"/>
      <c r="AF1065" s="990"/>
      <c r="AG1065" s="990"/>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4">
        <v>7</v>
      </c>
      <c r="B1066" s="994">
        <v>1</v>
      </c>
      <c r="C1066" s="269"/>
      <c r="D1066" s="269"/>
      <c r="E1066" s="269"/>
      <c r="F1066" s="269"/>
      <c r="G1066" s="269"/>
      <c r="H1066" s="269"/>
      <c r="I1066" s="269"/>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90"/>
      <c r="AD1066" s="990"/>
      <c r="AE1066" s="990"/>
      <c r="AF1066" s="990"/>
      <c r="AG1066" s="990"/>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4">
        <v>8</v>
      </c>
      <c r="B1067" s="994">
        <v>1</v>
      </c>
      <c r="C1067" s="269"/>
      <c r="D1067" s="269"/>
      <c r="E1067" s="269"/>
      <c r="F1067" s="269"/>
      <c r="G1067" s="269"/>
      <c r="H1067" s="269"/>
      <c r="I1067" s="269"/>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90"/>
      <c r="AD1067" s="990"/>
      <c r="AE1067" s="990"/>
      <c r="AF1067" s="990"/>
      <c r="AG1067" s="990"/>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4">
        <v>9</v>
      </c>
      <c r="B1068" s="994">
        <v>1</v>
      </c>
      <c r="C1068" s="269"/>
      <c r="D1068" s="269"/>
      <c r="E1068" s="269"/>
      <c r="F1068" s="269"/>
      <c r="G1068" s="269"/>
      <c r="H1068" s="269"/>
      <c r="I1068" s="269"/>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90"/>
      <c r="AD1068" s="990"/>
      <c r="AE1068" s="990"/>
      <c r="AF1068" s="990"/>
      <c r="AG1068" s="990"/>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4">
        <v>10</v>
      </c>
      <c r="B1069" s="994">
        <v>1</v>
      </c>
      <c r="C1069" s="269"/>
      <c r="D1069" s="269"/>
      <c r="E1069" s="269"/>
      <c r="F1069" s="269"/>
      <c r="G1069" s="269"/>
      <c r="H1069" s="269"/>
      <c r="I1069" s="269"/>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90"/>
      <c r="AD1069" s="990"/>
      <c r="AE1069" s="990"/>
      <c r="AF1069" s="990"/>
      <c r="AG1069" s="990"/>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4">
        <v>11</v>
      </c>
      <c r="B1070" s="994">
        <v>1</v>
      </c>
      <c r="C1070" s="269"/>
      <c r="D1070" s="269"/>
      <c r="E1070" s="269"/>
      <c r="F1070" s="269"/>
      <c r="G1070" s="269"/>
      <c r="H1070" s="269"/>
      <c r="I1070" s="269"/>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90"/>
      <c r="AD1070" s="990"/>
      <c r="AE1070" s="990"/>
      <c r="AF1070" s="990"/>
      <c r="AG1070" s="990"/>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4">
        <v>12</v>
      </c>
      <c r="B1071" s="994">
        <v>1</v>
      </c>
      <c r="C1071" s="269"/>
      <c r="D1071" s="269"/>
      <c r="E1071" s="269"/>
      <c r="F1071" s="269"/>
      <c r="G1071" s="269"/>
      <c r="H1071" s="269"/>
      <c r="I1071" s="269"/>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90"/>
      <c r="AD1071" s="990"/>
      <c r="AE1071" s="990"/>
      <c r="AF1071" s="990"/>
      <c r="AG1071" s="990"/>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4">
        <v>13</v>
      </c>
      <c r="B1072" s="994">
        <v>1</v>
      </c>
      <c r="C1072" s="269"/>
      <c r="D1072" s="269"/>
      <c r="E1072" s="269"/>
      <c r="F1072" s="269"/>
      <c r="G1072" s="269"/>
      <c r="H1072" s="269"/>
      <c r="I1072" s="269"/>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90"/>
      <c r="AD1072" s="990"/>
      <c r="AE1072" s="990"/>
      <c r="AF1072" s="990"/>
      <c r="AG1072" s="990"/>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4">
        <v>14</v>
      </c>
      <c r="B1073" s="994">
        <v>1</v>
      </c>
      <c r="C1073" s="269"/>
      <c r="D1073" s="269"/>
      <c r="E1073" s="269"/>
      <c r="F1073" s="269"/>
      <c r="G1073" s="269"/>
      <c r="H1073" s="269"/>
      <c r="I1073" s="269"/>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90"/>
      <c r="AD1073" s="990"/>
      <c r="AE1073" s="990"/>
      <c r="AF1073" s="990"/>
      <c r="AG1073" s="990"/>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4">
        <v>15</v>
      </c>
      <c r="B1074" s="994">
        <v>1</v>
      </c>
      <c r="C1074" s="269"/>
      <c r="D1074" s="269"/>
      <c r="E1074" s="269"/>
      <c r="F1074" s="269"/>
      <c r="G1074" s="269"/>
      <c r="H1074" s="269"/>
      <c r="I1074" s="269"/>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90"/>
      <c r="AD1074" s="990"/>
      <c r="AE1074" s="990"/>
      <c r="AF1074" s="990"/>
      <c r="AG1074" s="990"/>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4">
        <v>16</v>
      </c>
      <c r="B1075" s="994">
        <v>1</v>
      </c>
      <c r="C1075" s="269"/>
      <c r="D1075" s="269"/>
      <c r="E1075" s="269"/>
      <c r="F1075" s="269"/>
      <c r="G1075" s="269"/>
      <c r="H1075" s="269"/>
      <c r="I1075" s="269"/>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90"/>
      <c r="AD1075" s="990"/>
      <c r="AE1075" s="990"/>
      <c r="AF1075" s="990"/>
      <c r="AG1075" s="990"/>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4">
        <v>17</v>
      </c>
      <c r="B1076" s="994">
        <v>1</v>
      </c>
      <c r="C1076" s="269"/>
      <c r="D1076" s="269"/>
      <c r="E1076" s="269"/>
      <c r="F1076" s="269"/>
      <c r="G1076" s="269"/>
      <c r="H1076" s="269"/>
      <c r="I1076" s="269"/>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90"/>
      <c r="AD1076" s="990"/>
      <c r="AE1076" s="990"/>
      <c r="AF1076" s="990"/>
      <c r="AG1076" s="990"/>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4">
        <v>18</v>
      </c>
      <c r="B1077" s="994">
        <v>1</v>
      </c>
      <c r="C1077" s="269"/>
      <c r="D1077" s="269"/>
      <c r="E1077" s="269"/>
      <c r="F1077" s="269"/>
      <c r="G1077" s="269"/>
      <c r="H1077" s="269"/>
      <c r="I1077" s="269"/>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90"/>
      <c r="AD1077" s="990"/>
      <c r="AE1077" s="990"/>
      <c r="AF1077" s="990"/>
      <c r="AG1077" s="990"/>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4">
        <v>19</v>
      </c>
      <c r="B1078" s="994">
        <v>1</v>
      </c>
      <c r="C1078" s="269"/>
      <c r="D1078" s="269"/>
      <c r="E1078" s="269"/>
      <c r="F1078" s="269"/>
      <c r="G1078" s="269"/>
      <c r="H1078" s="269"/>
      <c r="I1078" s="269"/>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90"/>
      <c r="AD1078" s="990"/>
      <c r="AE1078" s="990"/>
      <c r="AF1078" s="990"/>
      <c r="AG1078" s="990"/>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4">
        <v>20</v>
      </c>
      <c r="B1079" s="994">
        <v>1</v>
      </c>
      <c r="C1079" s="269"/>
      <c r="D1079" s="269"/>
      <c r="E1079" s="269"/>
      <c r="F1079" s="269"/>
      <c r="G1079" s="269"/>
      <c r="H1079" s="269"/>
      <c r="I1079" s="269"/>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90"/>
      <c r="AD1079" s="990"/>
      <c r="AE1079" s="990"/>
      <c r="AF1079" s="990"/>
      <c r="AG1079" s="990"/>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4">
        <v>21</v>
      </c>
      <c r="B1080" s="994">
        <v>1</v>
      </c>
      <c r="C1080" s="269"/>
      <c r="D1080" s="269"/>
      <c r="E1080" s="269"/>
      <c r="F1080" s="269"/>
      <c r="G1080" s="269"/>
      <c r="H1080" s="269"/>
      <c r="I1080" s="269"/>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90"/>
      <c r="AD1080" s="990"/>
      <c r="AE1080" s="990"/>
      <c r="AF1080" s="990"/>
      <c r="AG1080" s="990"/>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4">
        <v>22</v>
      </c>
      <c r="B1081" s="994">
        <v>1</v>
      </c>
      <c r="C1081" s="269"/>
      <c r="D1081" s="269"/>
      <c r="E1081" s="269"/>
      <c r="F1081" s="269"/>
      <c r="G1081" s="269"/>
      <c r="H1081" s="269"/>
      <c r="I1081" s="269"/>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90"/>
      <c r="AD1081" s="990"/>
      <c r="AE1081" s="990"/>
      <c r="AF1081" s="990"/>
      <c r="AG1081" s="990"/>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4">
        <v>23</v>
      </c>
      <c r="B1082" s="994">
        <v>1</v>
      </c>
      <c r="C1082" s="269"/>
      <c r="D1082" s="269"/>
      <c r="E1082" s="269"/>
      <c r="F1082" s="269"/>
      <c r="G1082" s="269"/>
      <c r="H1082" s="269"/>
      <c r="I1082" s="269"/>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90"/>
      <c r="AD1082" s="990"/>
      <c r="AE1082" s="990"/>
      <c r="AF1082" s="990"/>
      <c r="AG1082" s="990"/>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4">
        <v>24</v>
      </c>
      <c r="B1083" s="994">
        <v>1</v>
      </c>
      <c r="C1083" s="269"/>
      <c r="D1083" s="269"/>
      <c r="E1083" s="269"/>
      <c r="F1083" s="269"/>
      <c r="G1083" s="269"/>
      <c r="H1083" s="269"/>
      <c r="I1083" s="269"/>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90"/>
      <c r="AD1083" s="990"/>
      <c r="AE1083" s="990"/>
      <c r="AF1083" s="990"/>
      <c r="AG1083" s="990"/>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4">
        <v>25</v>
      </c>
      <c r="B1084" s="994">
        <v>1</v>
      </c>
      <c r="C1084" s="269"/>
      <c r="D1084" s="269"/>
      <c r="E1084" s="269"/>
      <c r="F1084" s="269"/>
      <c r="G1084" s="269"/>
      <c r="H1084" s="269"/>
      <c r="I1084" s="269"/>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90"/>
      <c r="AD1084" s="990"/>
      <c r="AE1084" s="990"/>
      <c r="AF1084" s="990"/>
      <c r="AG1084" s="990"/>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4">
        <v>26</v>
      </c>
      <c r="B1085" s="994">
        <v>1</v>
      </c>
      <c r="C1085" s="269"/>
      <c r="D1085" s="269"/>
      <c r="E1085" s="269"/>
      <c r="F1085" s="269"/>
      <c r="G1085" s="269"/>
      <c r="H1085" s="269"/>
      <c r="I1085" s="269"/>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90"/>
      <c r="AD1085" s="990"/>
      <c r="AE1085" s="990"/>
      <c r="AF1085" s="990"/>
      <c r="AG1085" s="990"/>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4">
        <v>27</v>
      </c>
      <c r="B1086" s="994">
        <v>1</v>
      </c>
      <c r="C1086" s="269"/>
      <c r="D1086" s="269"/>
      <c r="E1086" s="269"/>
      <c r="F1086" s="269"/>
      <c r="G1086" s="269"/>
      <c r="H1086" s="269"/>
      <c r="I1086" s="269"/>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90"/>
      <c r="AD1086" s="990"/>
      <c r="AE1086" s="990"/>
      <c r="AF1086" s="990"/>
      <c r="AG1086" s="990"/>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4">
        <v>28</v>
      </c>
      <c r="B1087" s="994">
        <v>1</v>
      </c>
      <c r="C1087" s="269"/>
      <c r="D1087" s="269"/>
      <c r="E1087" s="269"/>
      <c r="F1087" s="269"/>
      <c r="G1087" s="269"/>
      <c r="H1087" s="269"/>
      <c r="I1087" s="269"/>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90"/>
      <c r="AD1087" s="990"/>
      <c r="AE1087" s="990"/>
      <c r="AF1087" s="990"/>
      <c r="AG1087" s="990"/>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4">
        <v>29</v>
      </c>
      <c r="B1088" s="994">
        <v>1</v>
      </c>
      <c r="C1088" s="269"/>
      <c r="D1088" s="269"/>
      <c r="E1088" s="269"/>
      <c r="F1088" s="269"/>
      <c r="G1088" s="269"/>
      <c r="H1088" s="269"/>
      <c r="I1088" s="269"/>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90"/>
      <c r="AD1088" s="990"/>
      <c r="AE1088" s="990"/>
      <c r="AF1088" s="990"/>
      <c r="AG1088" s="990"/>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4">
        <v>30</v>
      </c>
      <c r="B1089" s="994">
        <v>1</v>
      </c>
      <c r="C1089" s="269"/>
      <c r="D1089" s="269"/>
      <c r="E1089" s="269"/>
      <c r="F1089" s="269"/>
      <c r="G1089" s="269"/>
      <c r="H1089" s="269"/>
      <c r="I1089" s="269"/>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90"/>
      <c r="AD1089" s="990"/>
      <c r="AE1089" s="990"/>
      <c r="AF1089" s="990"/>
      <c r="AG1089" s="990"/>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4"/>
      <c r="B1092" s="274"/>
      <c r="C1092" s="274" t="s">
        <v>24</v>
      </c>
      <c r="D1092" s="274"/>
      <c r="E1092" s="274"/>
      <c r="F1092" s="274"/>
      <c r="G1092" s="274"/>
      <c r="H1092" s="274"/>
      <c r="I1092" s="274"/>
      <c r="J1092" s="992" t="s">
        <v>274</v>
      </c>
      <c r="K1092" s="993"/>
      <c r="L1092" s="993"/>
      <c r="M1092" s="993"/>
      <c r="N1092" s="993"/>
      <c r="O1092" s="993"/>
      <c r="P1092" s="135" t="s">
        <v>25</v>
      </c>
      <c r="Q1092" s="135"/>
      <c r="R1092" s="135"/>
      <c r="S1092" s="135"/>
      <c r="T1092" s="135"/>
      <c r="U1092" s="135"/>
      <c r="V1092" s="135"/>
      <c r="W1092" s="135"/>
      <c r="X1092" s="135"/>
      <c r="Y1092" s="276" t="s">
        <v>319</v>
      </c>
      <c r="Z1092" s="277"/>
      <c r="AA1092" s="277"/>
      <c r="AB1092" s="277"/>
      <c r="AC1092" s="992" t="s">
        <v>310</v>
      </c>
      <c r="AD1092" s="992"/>
      <c r="AE1092" s="992"/>
      <c r="AF1092" s="992"/>
      <c r="AG1092" s="992"/>
      <c r="AH1092" s="276" t="s">
        <v>236</v>
      </c>
      <c r="AI1092" s="274"/>
      <c r="AJ1092" s="274"/>
      <c r="AK1092" s="274"/>
      <c r="AL1092" s="274" t="s">
        <v>19</v>
      </c>
      <c r="AM1092" s="274"/>
      <c r="AN1092" s="274"/>
      <c r="AO1092" s="278"/>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9"/>
      <c r="D1093" s="269"/>
      <c r="E1093" s="269"/>
      <c r="F1093" s="269"/>
      <c r="G1093" s="269"/>
      <c r="H1093" s="269"/>
      <c r="I1093" s="269"/>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90"/>
      <c r="AD1093" s="990"/>
      <c r="AE1093" s="990"/>
      <c r="AF1093" s="990"/>
      <c r="AG1093" s="990"/>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4">
        <v>2</v>
      </c>
      <c r="B1094" s="994">
        <v>1</v>
      </c>
      <c r="C1094" s="269"/>
      <c r="D1094" s="269"/>
      <c r="E1094" s="269"/>
      <c r="F1094" s="269"/>
      <c r="G1094" s="269"/>
      <c r="H1094" s="269"/>
      <c r="I1094" s="269"/>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90"/>
      <c r="AD1094" s="990"/>
      <c r="AE1094" s="990"/>
      <c r="AF1094" s="990"/>
      <c r="AG1094" s="990"/>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4">
        <v>3</v>
      </c>
      <c r="B1095" s="994">
        <v>1</v>
      </c>
      <c r="C1095" s="269"/>
      <c r="D1095" s="269"/>
      <c r="E1095" s="269"/>
      <c r="F1095" s="269"/>
      <c r="G1095" s="269"/>
      <c r="H1095" s="269"/>
      <c r="I1095" s="269"/>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90"/>
      <c r="AD1095" s="990"/>
      <c r="AE1095" s="990"/>
      <c r="AF1095" s="990"/>
      <c r="AG1095" s="990"/>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4">
        <v>4</v>
      </c>
      <c r="B1096" s="994">
        <v>1</v>
      </c>
      <c r="C1096" s="269"/>
      <c r="D1096" s="269"/>
      <c r="E1096" s="269"/>
      <c r="F1096" s="269"/>
      <c r="G1096" s="269"/>
      <c r="H1096" s="269"/>
      <c r="I1096" s="269"/>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90"/>
      <c r="AD1096" s="990"/>
      <c r="AE1096" s="990"/>
      <c r="AF1096" s="990"/>
      <c r="AG1096" s="990"/>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4">
        <v>5</v>
      </c>
      <c r="B1097" s="994">
        <v>1</v>
      </c>
      <c r="C1097" s="269"/>
      <c r="D1097" s="269"/>
      <c r="E1097" s="269"/>
      <c r="F1097" s="269"/>
      <c r="G1097" s="269"/>
      <c r="H1097" s="269"/>
      <c r="I1097" s="269"/>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90"/>
      <c r="AD1097" s="990"/>
      <c r="AE1097" s="990"/>
      <c r="AF1097" s="990"/>
      <c r="AG1097" s="990"/>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4">
        <v>6</v>
      </c>
      <c r="B1098" s="994">
        <v>1</v>
      </c>
      <c r="C1098" s="269"/>
      <c r="D1098" s="269"/>
      <c r="E1098" s="269"/>
      <c r="F1098" s="269"/>
      <c r="G1098" s="269"/>
      <c r="H1098" s="269"/>
      <c r="I1098" s="269"/>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90"/>
      <c r="AD1098" s="990"/>
      <c r="AE1098" s="990"/>
      <c r="AF1098" s="990"/>
      <c r="AG1098" s="990"/>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4">
        <v>7</v>
      </c>
      <c r="B1099" s="994">
        <v>1</v>
      </c>
      <c r="C1099" s="269"/>
      <c r="D1099" s="269"/>
      <c r="E1099" s="269"/>
      <c r="F1099" s="269"/>
      <c r="G1099" s="269"/>
      <c r="H1099" s="269"/>
      <c r="I1099" s="269"/>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90"/>
      <c r="AD1099" s="990"/>
      <c r="AE1099" s="990"/>
      <c r="AF1099" s="990"/>
      <c r="AG1099" s="990"/>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4">
        <v>8</v>
      </c>
      <c r="B1100" s="994">
        <v>1</v>
      </c>
      <c r="C1100" s="269"/>
      <c r="D1100" s="269"/>
      <c r="E1100" s="269"/>
      <c r="F1100" s="269"/>
      <c r="G1100" s="269"/>
      <c r="H1100" s="269"/>
      <c r="I1100" s="269"/>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90"/>
      <c r="AD1100" s="990"/>
      <c r="AE1100" s="990"/>
      <c r="AF1100" s="990"/>
      <c r="AG1100" s="990"/>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4">
        <v>9</v>
      </c>
      <c r="B1101" s="994">
        <v>1</v>
      </c>
      <c r="C1101" s="269"/>
      <c r="D1101" s="269"/>
      <c r="E1101" s="269"/>
      <c r="F1101" s="269"/>
      <c r="G1101" s="269"/>
      <c r="H1101" s="269"/>
      <c r="I1101" s="269"/>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90"/>
      <c r="AD1101" s="990"/>
      <c r="AE1101" s="990"/>
      <c r="AF1101" s="990"/>
      <c r="AG1101" s="990"/>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4">
        <v>10</v>
      </c>
      <c r="B1102" s="994">
        <v>1</v>
      </c>
      <c r="C1102" s="269"/>
      <c r="D1102" s="269"/>
      <c r="E1102" s="269"/>
      <c r="F1102" s="269"/>
      <c r="G1102" s="269"/>
      <c r="H1102" s="269"/>
      <c r="I1102" s="269"/>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90"/>
      <c r="AD1102" s="990"/>
      <c r="AE1102" s="990"/>
      <c r="AF1102" s="990"/>
      <c r="AG1102" s="990"/>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4">
        <v>11</v>
      </c>
      <c r="B1103" s="994">
        <v>1</v>
      </c>
      <c r="C1103" s="269"/>
      <c r="D1103" s="269"/>
      <c r="E1103" s="269"/>
      <c r="F1103" s="269"/>
      <c r="G1103" s="269"/>
      <c r="H1103" s="269"/>
      <c r="I1103" s="269"/>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90"/>
      <c r="AD1103" s="990"/>
      <c r="AE1103" s="990"/>
      <c r="AF1103" s="990"/>
      <c r="AG1103" s="990"/>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4">
        <v>12</v>
      </c>
      <c r="B1104" s="994">
        <v>1</v>
      </c>
      <c r="C1104" s="269"/>
      <c r="D1104" s="269"/>
      <c r="E1104" s="269"/>
      <c r="F1104" s="269"/>
      <c r="G1104" s="269"/>
      <c r="H1104" s="269"/>
      <c r="I1104" s="269"/>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90"/>
      <c r="AD1104" s="990"/>
      <c r="AE1104" s="990"/>
      <c r="AF1104" s="990"/>
      <c r="AG1104" s="990"/>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4">
        <v>13</v>
      </c>
      <c r="B1105" s="994">
        <v>1</v>
      </c>
      <c r="C1105" s="269"/>
      <c r="D1105" s="269"/>
      <c r="E1105" s="269"/>
      <c r="F1105" s="269"/>
      <c r="G1105" s="269"/>
      <c r="H1105" s="269"/>
      <c r="I1105" s="269"/>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90"/>
      <c r="AD1105" s="990"/>
      <c r="AE1105" s="990"/>
      <c r="AF1105" s="990"/>
      <c r="AG1105" s="990"/>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4">
        <v>14</v>
      </c>
      <c r="B1106" s="994">
        <v>1</v>
      </c>
      <c r="C1106" s="269"/>
      <c r="D1106" s="269"/>
      <c r="E1106" s="269"/>
      <c r="F1106" s="269"/>
      <c r="G1106" s="269"/>
      <c r="H1106" s="269"/>
      <c r="I1106" s="269"/>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90"/>
      <c r="AD1106" s="990"/>
      <c r="AE1106" s="990"/>
      <c r="AF1106" s="990"/>
      <c r="AG1106" s="990"/>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4">
        <v>15</v>
      </c>
      <c r="B1107" s="994">
        <v>1</v>
      </c>
      <c r="C1107" s="269"/>
      <c r="D1107" s="269"/>
      <c r="E1107" s="269"/>
      <c r="F1107" s="269"/>
      <c r="G1107" s="269"/>
      <c r="H1107" s="269"/>
      <c r="I1107" s="269"/>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90"/>
      <c r="AD1107" s="990"/>
      <c r="AE1107" s="990"/>
      <c r="AF1107" s="990"/>
      <c r="AG1107" s="990"/>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4">
        <v>16</v>
      </c>
      <c r="B1108" s="994">
        <v>1</v>
      </c>
      <c r="C1108" s="269"/>
      <c r="D1108" s="269"/>
      <c r="E1108" s="269"/>
      <c r="F1108" s="269"/>
      <c r="G1108" s="269"/>
      <c r="H1108" s="269"/>
      <c r="I1108" s="269"/>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90"/>
      <c r="AD1108" s="990"/>
      <c r="AE1108" s="990"/>
      <c r="AF1108" s="990"/>
      <c r="AG1108" s="990"/>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4">
        <v>17</v>
      </c>
      <c r="B1109" s="994">
        <v>1</v>
      </c>
      <c r="C1109" s="269"/>
      <c r="D1109" s="269"/>
      <c r="E1109" s="269"/>
      <c r="F1109" s="269"/>
      <c r="G1109" s="269"/>
      <c r="H1109" s="269"/>
      <c r="I1109" s="269"/>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90"/>
      <c r="AD1109" s="990"/>
      <c r="AE1109" s="990"/>
      <c r="AF1109" s="990"/>
      <c r="AG1109" s="990"/>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4">
        <v>18</v>
      </c>
      <c r="B1110" s="994">
        <v>1</v>
      </c>
      <c r="C1110" s="269"/>
      <c r="D1110" s="269"/>
      <c r="E1110" s="269"/>
      <c r="F1110" s="269"/>
      <c r="G1110" s="269"/>
      <c r="H1110" s="269"/>
      <c r="I1110" s="269"/>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90"/>
      <c r="AD1110" s="990"/>
      <c r="AE1110" s="990"/>
      <c r="AF1110" s="990"/>
      <c r="AG1110" s="990"/>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4">
        <v>19</v>
      </c>
      <c r="B1111" s="994">
        <v>1</v>
      </c>
      <c r="C1111" s="269"/>
      <c r="D1111" s="269"/>
      <c r="E1111" s="269"/>
      <c r="F1111" s="269"/>
      <c r="G1111" s="269"/>
      <c r="H1111" s="269"/>
      <c r="I1111" s="269"/>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90"/>
      <c r="AD1111" s="990"/>
      <c r="AE1111" s="990"/>
      <c r="AF1111" s="990"/>
      <c r="AG1111" s="990"/>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4">
        <v>20</v>
      </c>
      <c r="B1112" s="994">
        <v>1</v>
      </c>
      <c r="C1112" s="269"/>
      <c r="D1112" s="269"/>
      <c r="E1112" s="269"/>
      <c r="F1112" s="269"/>
      <c r="G1112" s="269"/>
      <c r="H1112" s="269"/>
      <c r="I1112" s="269"/>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90"/>
      <c r="AD1112" s="990"/>
      <c r="AE1112" s="990"/>
      <c r="AF1112" s="990"/>
      <c r="AG1112" s="990"/>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4">
        <v>21</v>
      </c>
      <c r="B1113" s="994">
        <v>1</v>
      </c>
      <c r="C1113" s="269"/>
      <c r="D1113" s="269"/>
      <c r="E1113" s="269"/>
      <c r="F1113" s="269"/>
      <c r="G1113" s="269"/>
      <c r="H1113" s="269"/>
      <c r="I1113" s="269"/>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90"/>
      <c r="AD1113" s="990"/>
      <c r="AE1113" s="990"/>
      <c r="AF1113" s="990"/>
      <c r="AG1113" s="990"/>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4">
        <v>22</v>
      </c>
      <c r="B1114" s="994">
        <v>1</v>
      </c>
      <c r="C1114" s="269"/>
      <c r="D1114" s="269"/>
      <c r="E1114" s="269"/>
      <c r="F1114" s="269"/>
      <c r="G1114" s="269"/>
      <c r="H1114" s="269"/>
      <c r="I1114" s="269"/>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90"/>
      <c r="AD1114" s="990"/>
      <c r="AE1114" s="990"/>
      <c r="AF1114" s="990"/>
      <c r="AG1114" s="990"/>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4">
        <v>23</v>
      </c>
      <c r="B1115" s="994">
        <v>1</v>
      </c>
      <c r="C1115" s="269"/>
      <c r="D1115" s="269"/>
      <c r="E1115" s="269"/>
      <c r="F1115" s="269"/>
      <c r="G1115" s="269"/>
      <c r="H1115" s="269"/>
      <c r="I1115" s="269"/>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90"/>
      <c r="AD1115" s="990"/>
      <c r="AE1115" s="990"/>
      <c r="AF1115" s="990"/>
      <c r="AG1115" s="990"/>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4">
        <v>24</v>
      </c>
      <c r="B1116" s="994">
        <v>1</v>
      </c>
      <c r="C1116" s="269"/>
      <c r="D1116" s="269"/>
      <c r="E1116" s="269"/>
      <c r="F1116" s="269"/>
      <c r="G1116" s="269"/>
      <c r="H1116" s="269"/>
      <c r="I1116" s="269"/>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90"/>
      <c r="AD1116" s="990"/>
      <c r="AE1116" s="990"/>
      <c r="AF1116" s="990"/>
      <c r="AG1116" s="990"/>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4">
        <v>25</v>
      </c>
      <c r="B1117" s="994">
        <v>1</v>
      </c>
      <c r="C1117" s="269"/>
      <c r="D1117" s="269"/>
      <c r="E1117" s="269"/>
      <c r="F1117" s="269"/>
      <c r="G1117" s="269"/>
      <c r="H1117" s="269"/>
      <c r="I1117" s="269"/>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90"/>
      <c r="AD1117" s="990"/>
      <c r="AE1117" s="990"/>
      <c r="AF1117" s="990"/>
      <c r="AG1117" s="990"/>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4">
        <v>26</v>
      </c>
      <c r="B1118" s="994">
        <v>1</v>
      </c>
      <c r="C1118" s="269"/>
      <c r="D1118" s="269"/>
      <c r="E1118" s="269"/>
      <c r="F1118" s="269"/>
      <c r="G1118" s="269"/>
      <c r="H1118" s="269"/>
      <c r="I1118" s="269"/>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90"/>
      <c r="AD1118" s="990"/>
      <c r="AE1118" s="990"/>
      <c r="AF1118" s="990"/>
      <c r="AG1118" s="990"/>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4">
        <v>27</v>
      </c>
      <c r="B1119" s="994">
        <v>1</v>
      </c>
      <c r="C1119" s="269"/>
      <c r="D1119" s="269"/>
      <c r="E1119" s="269"/>
      <c r="F1119" s="269"/>
      <c r="G1119" s="269"/>
      <c r="H1119" s="269"/>
      <c r="I1119" s="269"/>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90"/>
      <c r="AD1119" s="990"/>
      <c r="AE1119" s="990"/>
      <c r="AF1119" s="990"/>
      <c r="AG1119" s="990"/>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4">
        <v>28</v>
      </c>
      <c r="B1120" s="994">
        <v>1</v>
      </c>
      <c r="C1120" s="269"/>
      <c r="D1120" s="269"/>
      <c r="E1120" s="269"/>
      <c r="F1120" s="269"/>
      <c r="G1120" s="269"/>
      <c r="H1120" s="269"/>
      <c r="I1120" s="269"/>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90"/>
      <c r="AD1120" s="990"/>
      <c r="AE1120" s="990"/>
      <c r="AF1120" s="990"/>
      <c r="AG1120" s="990"/>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4">
        <v>29</v>
      </c>
      <c r="B1121" s="994">
        <v>1</v>
      </c>
      <c r="C1121" s="269"/>
      <c r="D1121" s="269"/>
      <c r="E1121" s="269"/>
      <c r="F1121" s="269"/>
      <c r="G1121" s="269"/>
      <c r="H1121" s="269"/>
      <c r="I1121" s="269"/>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90"/>
      <c r="AD1121" s="990"/>
      <c r="AE1121" s="990"/>
      <c r="AF1121" s="990"/>
      <c r="AG1121" s="990"/>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4">
        <v>30</v>
      </c>
      <c r="B1122" s="994">
        <v>1</v>
      </c>
      <c r="C1122" s="269"/>
      <c r="D1122" s="269"/>
      <c r="E1122" s="269"/>
      <c r="F1122" s="269"/>
      <c r="G1122" s="269"/>
      <c r="H1122" s="269"/>
      <c r="I1122" s="269"/>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90"/>
      <c r="AD1122" s="990"/>
      <c r="AE1122" s="990"/>
      <c r="AF1122" s="990"/>
      <c r="AG1122" s="990"/>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4"/>
      <c r="B1125" s="274"/>
      <c r="C1125" s="274" t="s">
        <v>24</v>
      </c>
      <c r="D1125" s="274"/>
      <c r="E1125" s="274"/>
      <c r="F1125" s="274"/>
      <c r="G1125" s="274"/>
      <c r="H1125" s="274"/>
      <c r="I1125" s="274"/>
      <c r="J1125" s="992" t="s">
        <v>274</v>
      </c>
      <c r="K1125" s="993"/>
      <c r="L1125" s="993"/>
      <c r="M1125" s="993"/>
      <c r="N1125" s="993"/>
      <c r="O1125" s="993"/>
      <c r="P1125" s="135" t="s">
        <v>25</v>
      </c>
      <c r="Q1125" s="135"/>
      <c r="R1125" s="135"/>
      <c r="S1125" s="135"/>
      <c r="T1125" s="135"/>
      <c r="U1125" s="135"/>
      <c r="V1125" s="135"/>
      <c r="W1125" s="135"/>
      <c r="X1125" s="135"/>
      <c r="Y1125" s="276" t="s">
        <v>319</v>
      </c>
      <c r="Z1125" s="277"/>
      <c r="AA1125" s="277"/>
      <c r="AB1125" s="277"/>
      <c r="AC1125" s="992" t="s">
        <v>310</v>
      </c>
      <c r="AD1125" s="992"/>
      <c r="AE1125" s="992"/>
      <c r="AF1125" s="992"/>
      <c r="AG1125" s="992"/>
      <c r="AH1125" s="276" t="s">
        <v>236</v>
      </c>
      <c r="AI1125" s="274"/>
      <c r="AJ1125" s="274"/>
      <c r="AK1125" s="274"/>
      <c r="AL1125" s="274" t="s">
        <v>19</v>
      </c>
      <c r="AM1125" s="274"/>
      <c r="AN1125" s="274"/>
      <c r="AO1125" s="278"/>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9"/>
      <c r="D1126" s="269"/>
      <c r="E1126" s="269"/>
      <c r="F1126" s="269"/>
      <c r="G1126" s="269"/>
      <c r="H1126" s="269"/>
      <c r="I1126" s="269"/>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90"/>
      <c r="AD1126" s="990"/>
      <c r="AE1126" s="990"/>
      <c r="AF1126" s="990"/>
      <c r="AG1126" s="990"/>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4">
        <v>2</v>
      </c>
      <c r="B1127" s="994">
        <v>1</v>
      </c>
      <c r="C1127" s="269"/>
      <c r="D1127" s="269"/>
      <c r="E1127" s="269"/>
      <c r="F1127" s="269"/>
      <c r="G1127" s="269"/>
      <c r="H1127" s="269"/>
      <c r="I1127" s="269"/>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90"/>
      <c r="AD1127" s="990"/>
      <c r="AE1127" s="990"/>
      <c r="AF1127" s="990"/>
      <c r="AG1127" s="990"/>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4">
        <v>3</v>
      </c>
      <c r="B1128" s="994">
        <v>1</v>
      </c>
      <c r="C1128" s="269"/>
      <c r="D1128" s="269"/>
      <c r="E1128" s="269"/>
      <c r="F1128" s="269"/>
      <c r="G1128" s="269"/>
      <c r="H1128" s="269"/>
      <c r="I1128" s="269"/>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90"/>
      <c r="AD1128" s="990"/>
      <c r="AE1128" s="990"/>
      <c r="AF1128" s="990"/>
      <c r="AG1128" s="990"/>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4">
        <v>4</v>
      </c>
      <c r="B1129" s="994">
        <v>1</v>
      </c>
      <c r="C1129" s="269"/>
      <c r="D1129" s="269"/>
      <c r="E1129" s="269"/>
      <c r="F1129" s="269"/>
      <c r="G1129" s="269"/>
      <c r="H1129" s="269"/>
      <c r="I1129" s="269"/>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90"/>
      <c r="AD1129" s="990"/>
      <c r="AE1129" s="990"/>
      <c r="AF1129" s="990"/>
      <c r="AG1129" s="990"/>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4">
        <v>5</v>
      </c>
      <c r="B1130" s="994">
        <v>1</v>
      </c>
      <c r="C1130" s="269"/>
      <c r="D1130" s="269"/>
      <c r="E1130" s="269"/>
      <c r="F1130" s="269"/>
      <c r="G1130" s="269"/>
      <c r="H1130" s="269"/>
      <c r="I1130" s="269"/>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90"/>
      <c r="AD1130" s="990"/>
      <c r="AE1130" s="990"/>
      <c r="AF1130" s="990"/>
      <c r="AG1130" s="990"/>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4">
        <v>6</v>
      </c>
      <c r="B1131" s="994">
        <v>1</v>
      </c>
      <c r="C1131" s="269"/>
      <c r="D1131" s="269"/>
      <c r="E1131" s="269"/>
      <c r="F1131" s="269"/>
      <c r="G1131" s="269"/>
      <c r="H1131" s="269"/>
      <c r="I1131" s="269"/>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90"/>
      <c r="AD1131" s="990"/>
      <c r="AE1131" s="990"/>
      <c r="AF1131" s="990"/>
      <c r="AG1131" s="990"/>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4">
        <v>7</v>
      </c>
      <c r="B1132" s="994">
        <v>1</v>
      </c>
      <c r="C1132" s="269"/>
      <c r="D1132" s="269"/>
      <c r="E1132" s="269"/>
      <c r="F1132" s="269"/>
      <c r="G1132" s="269"/>
      <c r="H1132" s="269"/>
      <c r="I1132" s="269"/>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90"/>
      <c r="AD1132" s="990"/>
      <c r="AE1132" s="990"/>
      <c r="AF1132" s="990"/>
      <c r="AG1132" s="990"/>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4">
        <v>8</v>
      </c>
      <c r="B1133" s="994">
        <v>1</v>
      </c>
      <c r="C1133" s="269"/>
      <c r="D1133" s="269"/>
      <c r="E1133" s="269"/>
      <c r="F1133" s="269"/>
      <c r="G1133" s="269"/>
      <c r="H1133" s="269"/>
      <c r="I1133" s="269"/>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90"/>
      <c r="AD1133" s="990"/>
      <c r="AE1133" s="990"/>
      <c r="AF1133" s="990"/>
      <c r="AG1133" s="990"/>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4">
        <v>9</v>
      </c>
      <c r="B1134" s="994">
        <v>1</v>
      </c>
      <c r="C1134" s="269"/>
      <c r="D1134" s="269"/>
      <c r="E1134" s="269"/>
      <c r="F1134" s="269"/>
      <c r="G1134" s="269"/>
      <c r="H1134" s="269"/>
      <c r="I1134" s="269"/>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90"/>
      <c r="AD1134" s="990"/>
      <c r="AE1134" s="990"/>
      <c r="AF1134" s="990"/>
      <c r="AG1134" s="990"/>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4">
        <v>10</v>
      </c>
      <c r="B1135" s="994">
        <v>1</v>
      </c>
      <c r="C1135" s="269"/>
      <c r="D1135" s="269"/>
      <c r="E1135" s="269"/>
      <c r="F1135" s="269"/>
      <c r="G1135" s="269"/>
      <c r="H1135" s="269"/>
      <c r="I1135" s="269"/>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90"/>
      <c r="AD1135" s="990"/>
      <c r="AE1135" s="990"/>
      <c r="AF1135" s="990"/>
      <c r="AG1135" s="990"/>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4">
        <v>11</v>
      </c>
      <c r="B1136" s="994">
        <v>1</v>
      </c>
      <c r="C1136" s="269"/>
      <c r="D1136" s="269"/>
      <c r="E1136" s="269"/>
      <c r="F1136" s="269"/>
      <c r="G1136" s="269"/>
      <c r="H1136" s="269"/>
      <c r="I1136" s="269"/>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90"/>
      <c r="AD1136" s="990"/>
      <c r="AE1136" s="990"/>
      <c r="AF1136" s="990"/>
      <c r="AG1136" s="990"/>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4">
        <v>12</v>
      </c>
      <c r="B1137" s="994">
        <v>1</v>
      </c>
      <c r="C1137" s="269"/>
      <c r="D1137" s="269"/>
      <c r="E1137" s="269"/>
      <c r="F1137" s="269"/>
      <c r="G1137" s="269"/>
      <c r="H1137" s="269"/>
      <c r="I1137" s="269"/>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90"/>
      <c r="AD1137" s="990"/>
      <c r="AE1137" s="990"/>
      <c r="AF1137" s="990"/>
      <c r="AG1137" s="990"/>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4">
        <v>13</v>
      </c>
      <c r="B1138" s="994">
        <v>1</v>
      </c>
      <c r="C1138" s="269"/>
      <c r="D1138" s="269"/>
      <c r="E1138" s="269"/>
      <c r="F1138" s="269"/>
      <c r="G1138" s="269"/>
      <c r="H1138" s="269"/>
      <c r="I1138" s="269"/>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90"/>
      <c r="AD1138" s="990"/>
      <c r="AE1138" s="990"/>
      <c r="AF1138" s="990"/>
      <c r="AG1138" s="990"/>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4">
        <v>14</v>
      </c>
      <c r="B1139" s="994">
        <v>1</v>
      </c>
      <c r="C1139" s="269"/>
      <c r="D1139" s="269"/>
      <c r="E1139" s="269"/>
      <c r="F1139" s="269"/>
      <c r="G1139" s="269"/>
      <c r="H1139" s="269"/>
      <c r="I1139" s="269"/>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90"/>
      <c r="AD1139" s="990"/>
      <c r="AE1139" s="990"/>
      <c r="AF1139" s="990"/>
      <c r="AG1139" s="990"/>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4">
        <v>15</v>
      </c>
      <c r="B1140" s="994">
        <v>1</v>
      </c>
      <c r="C1140" s="269"/>
      <c r="D1140" s="269"/>
      <c r="E1140" s="269"/>
      <c r="F1140" s="269"/>
      <c r="G1140" s="269"/>
      <c r="H1140" s="269"/>
      <c r="I1140" s="269"/>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90"/>
      <c r="AD1140" s="990"/>
      <c r="AE1140" s="990"/>
      <c r="AF1140" s="990"/>
      <c r="AG1140" s="990"/>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4">
        <v>16</v>
      </c>
      <c r="B1141" s="994">
        <v>1</v>
      </c>
      <c r="C1141" s="269"/>
      <c r="D1141" s="269"/>
      <c r="E1141" s="269"/>
      <c r="F1141" s="269"/>
      <c r="G1141" s="269"/>
      <c r="H1141" s="269"/>
      <c r="I1141" s="269"/>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90"/>
      <c r="AD1141" s="990"/>
      <c r="AE1141" s="990"/>
      <c r="AF1141" s="990"/>
      <c r="AG1141" s="990"/>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4">
        <v>17</v>
      </c>
      <c r="B1142" s="994">
        <v>1</v>
      </c>
      <c r="C1142" s="269"/>
      <c r="D1142" s="269"/>
      <c r="E1142" s="269"/>
      <c r="F1142" s="269"/>
      <c r="G1142" s="269"/>
      <c r="H1142" s="269"/>
      <c r="I1142" s="269"/>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90"/>
      <c r="AD1142" s="990"/>
      <c r="AE1142" s="990"/>
      <c r="AF1142" s="990"/>
      <c r="AG1142" s="990"/>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4">
        <v>18</v>
      </c>
      <c r="B1143" s="994">
        <v>1</v>
      </c>
      <c r="C1143" s="269"/>
      <c r="D1143" s="269"/>
      <c r="E1143" s="269"/>
      <c r="F1143" s="269"/>
      <c r="G1143" s="269"/>
      <c r="H1143" s="269"/>
      <c r="I1143" s="269"/>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90"/>
      <c r="AD1143" s="990"/>
      <c r="AE1143" s="990"/>
      <c r="AF1143" s="990"/>
      <c r="AG1143" s="990"/>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4">
        <v>19</v>
      </c>
      <c r="B1144" s="994">
        <v>1</v>
      </c>
      <c r="C1144" s="269"/>
      <c r="D1144" s="269"/>
      <c r="E1144" s="269"/>
      <c r="F1144" s="269"/>
      <c r="G1144" s="269"/>
      <c r="H1144" s="269"/>
      <c r="I1144" s="269"/>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90"/>
      <c r="AD1144" s="990"/>
      <c r="AE1144" s="990"/>
      <c r="AF1144" s="990"/>
      <c r="AG1144" s="990"/>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4">
        <v>20</v>
      </c>
      <c r="B1145" s="994">
        <v>1</v>
      </c>
      <c r="C1145" s="269"/>
      <c r="D1145" s="269"/>
      <c r="E1145" s="269"/>
      <c r="F1145" s="269"/>
      <c r="G1145" s="269"/>
      <c r="H1145" s="269"/>
      <c r="I1145" s="269"/>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90"/>
      <c r="AD1145" s="990"/>
      <c r="AE1145" s="990"/>
      <c r="AF1145" s="990"/>
      <c r="AG1145" s="990"/>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4">
        <v>21</v>
      </c>
      <c r="B1146" s="994">
        <v>1</v>
      </c>
      <c r="C1146" s="269"/>
      <c r="D1146" s="269"/>
      <c r="E1146" s="269"/>
      <c r="F1146" s="269"/>
      <c r="G1146" s="269"/>
      <c r="H1146" s="269"/>
      <c r="I1146" s="269"/>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90"/>
      <c r="AD1146" s="990"/>
      <c r="AE1146" s="990"/>
      <c r="AF1146" s="990"/>
      <c r="AG1146" s="990"/>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4">
        <v>22</v>
      </c>
      <c r="B1147" s="994">
        <v>1</v>
      </c>
      <c r="C1147" s="269"/>
      <c r="D1147" s="269"/>
      <c r="E1147" s="269"/>
      <c r="F1147" s="269"/>
      <c r="G1147" s="269"/>
      <c r="H1147" s="269"/>
      <c r="I1147" s="269"/>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90"/>
      <c r="AD1147" s="990"/>
      <c r="AE1147" s="990"/>
      <c r="AF1147" s="990"/>
      <c r="AG1147" s="990"/>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4">
        <v>23</v>
      </c>
      <c r="B1148" s="994">
        <v>1</v>
      </c>
      <c r="C1148" s="269"/>
      <c r="D1148" s="269"/>
      <c r="E1148" s="269"/>
      <c r="F1148" s="269"/>
      <c r="G1148" s="269"/>
      <c r="H1148" s="269"/>
      <c r="I1148" s="269"/>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90"/>
      <c r="AD1148" s="990"/>
      <c r="AE1148" s="990"/>
      <c r="AF1148" s="990"/>
      <c r="AG1148" s="990"/>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4">
        <v>24</v>
      </c>
      <c r="B1149" s="994">
        <v>1</v>
      </c>
      <c r="C1149" s="269"/>
      <c r="D1149" s="269"/>
      <c r="E1149" s="269"/>
      <c r="F1149" s="269"/>
      <c r="G1149" s="269"/>
      <c r="H1149" s="269"/>
      <c r="I1149" s="269"/>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90"/>
      <c r="AD1149" s="990"/>
      <c r="AE1149" s="990"/>
      <c r="AF1149" s="990"/>
      <c r="AG1149" s="990"/>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4">
        <v>25</v>
      </c>
      <c r="B1150" s="994">
        <v>1</v>
      </c>
      <c r="C1150" s="269"/>
      <c r="D1150" s="269"/>
      <c r="E1150" s="269"/>
      <c r="F1150" s="269"/>
      <c r="G1150" s="269"/>
      <c r="H1150" s="269"/>
      <c r="I1150" s="269"/>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90"/>
      <c r="AD1150" s="990"/>
      <c r="AE1150" s="990"/>
      <c r="AF1150" s="990"/>
      <c r="AG1150" s="990"/>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4">
        <v>26</v>
      </c>
      <c r="B1151" s="994">
        <v>1</v>
      </c>
      <c r="C1151" s="269"/>
      <c r="D1151" s="269"/>
      <c r="E1151" s="269"/>
      <c r="F1151" s="269"/>
      <c r="G1151" s="269"/>
      <c r="H1151" s="269"/>
      <c r="I1151" s="269"/>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90"/>
      <c r="AD1151" s="990"/>
      <c r="AE1151" s="990"/>
      <c r="AF1151" s="990"/>
      <c r="AG1151" s="990"/>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4">
        <v>27</v>
      </c>
      <c r="B1152" s="994">
        <v>1</v>
      </c>
      <c r="C1152" s="269"/>
      <c r="D1152" s="269"/>
      <c r="E1152" s="269"/>
      <c r="F1152" s="269"/>
      <c r="G1152" s="269"/>
      <c r="H1152" s="269"/>
      <c r="I1152" s="269"/>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90"/>
      <c r="AD1152" s="990"/>
      <c r="AE1152" s="990"/>
      <c r="AF1152" s="990"/>
      <c r="AG1152" s="990"/>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4">
        <v>28</v>
      </c>
      <c r="B1153" s="994">
        <v>1</v>
      </c>
      <c r="C1153" s="269"/>
      <c r="D1153" s="269"/>
      <c r="E1153" s="269"/>
      <c r="F1153" s="269"/>
      <c r="G1153" s="269"/>
      <c r="H1153" s="269"/>
      <c r="I1153" s="269"/>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90"/>
      <c r="AD1153" s="990"/>
      <c r="AE1153" s="990"/>
      <c r="AF1153" s="990"/>
      <c r="AG1153" s="990"/>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4">
        <v>29</v>
      </c>
      <c r="B1154" s="994">
        <v>1</v>
      </c>
      <c r="C1154" s="269"/>
      <c r="D1154" s="269"/>
      <c r="E1154" s="269"/>
      <c r="F1154" s="269"/>
      <c r="G1154" s="269"/>
      <c r="H1154" s="269"/>
      <c r="I1154" s="269"/>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90"/>
      <c r="AD1154" s="990"/>
      <c r="AE1154" s="990"/>
      <c r="AF1154" s="990"/>
      <c r="AG1154" s="990"/>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4">
        <v>30</v>
      </c>
      <c r="B1155" s="994">
        <v>1</v>
      </c>
      <c r="C1155" s="269"/>
      <c r="D1155" s="269"/>
      <c r="E1155" s="269"/>
      <c r="F1155" s="269"/>
      <c r="G1155" s="269"/>
      <c r="H1155" s="269"/>
      <c r="I1155" s="269"/>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90"/>
      <c r="AD1155" s="990"/>
      <c r="AE1155" s="990"/>
      <c r="AF1155" s="990"/>
      <c r="AG1155" s="990"/>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4"/>
      <c r="B1158" s="274"/>
      <c r="C1158" s="274" t="s">
        <v>24</v>
      </c>
      <c r="D1158" s="274"/>
      <c r="E1158" s="274"/>
      <c r="F1158" s="274"/>
      <c r="G1158" s="274"/>
      <c r="H1158" s="274"/>
      <c r="I1158" s="274"/>
      <c r="J1158" s="992" t="s">
        <v>274</v>
      </c>
      <c r="K1158" s="993"/>
      <c r="L1158" s="993"/>
      <c r="M1158" s="993"/>
      <c r="N1158" s="993"/>
      <c r="O1158" s="993"/>
      <c r="P1158" s="135" t="s">
        <v>25</v>
      </c>
      <c r="Q1158" s="135"/>
      <c r="R1158" s="135"/>
      <c r="S1158" s="135"/>
      <c r="T1158" s="135"/>
      <c r="U1158" s="135"/>
      <c r="V1158" s="135"/>
      <c r="W1158" s="135"/>
      <c r="X1158" s="135"/>
      <c r="Y1158" s="276" t="s">
        <v>319</v>
      </c>
      <c r="Z1158" s="277"/>
      <c r="AA1158" s="277"/>
      <c r="AB1158" s="277"/>
      <c r="AC1158" s="992" t="s">
        <v>310</v>
      </c>
      <c r="AD1158" s="992"/>
      <c r="AE1158" s="992"/>
      <c r="AF1158" s="992"/>
      <c r="AG1158" s="992"/>
      <c r="AH1158" s="276" t="s">
        <v>236</v>
      </c>
      <c r="AI1158" s="274"/>
      <c r="AJ1158" s="274"/>
      <c r="AK1158" s="274"/>
      <c r="AL1158" s="274" t="s">
        <v>19</v>
      </c>
      <c r="AM1158" s="274"/>
      <c r="AN1158" s="274"/>
      <c r="AO1158" s="278"/>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9"/>
      <c r="D1159" s="269"/>
      <c r="E1159" s="269"/>
      <c r="F1159" s="269"/>
      <c r="G1159" s="269"/>
      <c r="H1159" s="269"/>
      <c r="I1159" s="269"/>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90"/>
      <c r="AD1159" s="990"/>
      <c r="AE1159" s="990"/>
      <c r="AF1159" s="990"/>
      <c r="AG1159" s="990"/>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4">
        <v>2</v>
      </c>
      <c r="B1160" s="994">
        <v>1</v>
      </c>
      <c r="C1160" s="269"/>
      <c r="D1160" s="269"/>
      <c r="E1160" s="269"/>
      <c r="F1160" s="269"/>
      <c r="G1160" s="269"/>
      <c r="H1160" s="269"/>
      <c r="I1160" s="269"/>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90"/>
      <c r="AD1160" s="990"/>
      <c r="AE1160" s="990"/>
      <c r="AF1160" s="990"/>
      <c r="AG1160" s="990"/>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4">
        <v>3</v>
      </c>
      <c r="B1161" s="994">
        <v>1</v>
      </c>
      <c r="C1161" s="269"/>
      <c r="D1161" s="269"/>
      <c r="E1161" s="269"/>
      <c r="F1161" s="269"/>
      <c r="G1161" s="269"/>
      <c r="H1161" s="269"/>
      <c r="I1161" s="269"/>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90"/>
      <c r="AD1161" s="990"/>
      <c r="AE1161" s="990"/>
      <c r="AF1161" s="990"/>
      <c r="AG1161" s="990"/>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4">
        <v>4</v>
      </c>
      <c r="B1162" s="994">
        <v>1</v>
      </c>
      <c r="C1162" s="269"/>
      <c r="D1162" s="269"/>
      <c r="E1162" s="269"/>
      <c r="F1162" s="269"/>
      <c r="G1162" s="269"/>
      <c r="H1162" s="269"/>
      <c r="I1162" s="269"/>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90"/>
      <c r="AD1162" s="990"/>
      <c r="AE1162" s="990"/>
      <c r="AF1162" s="990"/>
      <c r="AG1162" s="990"/>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4">
        <v>5</v>
      </c>
      <c r="B1163" s="994">
        <v>1</v>
      </c>
      <c r="C1163" s="269"/>
      <c r="D1163" s="269"/>
      <c r="E1163" s="269"/>
      <c r="F1163" s="269"/>
      <c r="G1163" s="269"/>
      <c r="H1163" s="269"/>
      <c r="I1163" s="269"/>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90"/>
      <c r="AD1163" s="990"/>
      <c r="AE1163" s="990"/>
      <c r="AF1163" s="990"/>
      <c r="AG1163" s="990"/>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4">
        <v>6</v>
      </c>
      <c r="B1164" s="994">
        <v>1</v>
      </c>
      <c r="C1164" s="269"/>
      <c r="D1164" s="269"/>
      <c r="E1164" s="269"/>
      <c r="F1164" s="269"/>
      <c r="G1164" s="269"/>
      <c r="H1164" s="269"/>
      <c r="I1164" s="269"/>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90"/>
      <c r="AD1164" s="990"/>
      <c r="AE1164" s="990"/>
      <c r="AF1164" s="990"/>
      <c r="AG1164" s="990"/>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4">
        <v>7</v>
      </c>
      <c r="B1165" s="994">
        <v>1</v>
      </c>
      <c r="C1165" s="269"/>
      <c r="D1165" s="269"/>
      <c r="E1165" s="269"/>
      <c r="F1165" s="269"/>
      <c r="G1165" s="269"/>
      <c r="H1165" s="269"/>
      <c r="I1165" s="269"/>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90"/>
      <c r="AD1165" s="990"/>
      <c r="AE1165" s="990"/>
      <c r="AF1165" s="990"/>
      <c r="AG1165" s="990"/>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4">
        <v>8</v>
      </c>
      <c r="B1166" s="994">
        <v>1</v>
      </c>
      <c r="C1166" s="269"/>
      <c r="D1166" s="269"/>
      <c r="E1166" s="269"/>
      <c r="F1166" s="269"/>
      <c r="G1166" s="269"/>
      <c r="H1166" s="269"/>
      <c r="I1166" s="269"/>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90"/>
      <c r="AD1166" s="990"/>
      <c r="AE1166" s="990"/>
      <c r="AF1166" s="990"/>
      <c r="AG1166" s="990"/>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4">
        <v>9</v>
      </c>
      <c r="B1167" s="994">
        <v>1</v>
      </c>
      <c r="C1167" s="269"/>
      <c r="D1167" s="269"/>
      <c r="E1167" s="269"/>
      <c r="F1167" s="269"/>
      <c r="G1167" s="269"/>
      <c r="H1167" s="269"/>
      <c r="I1167" s="269"/>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90"/>
      <c r="AD1167" s="990"/>
      <c r="AE1167" s="990"/>
      <c r="AF1167" s="990"/>
      <c r="AG1167" s="990"/>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4">
        <v>10</v>
      </c>
      <c r="B1168" s="994">
        <v>1</v>
      </c>
      <c r="C1168" s="269"/>
      <c r="D1168" s="269"/>
      <c r="E1168" s="269"/>
      <c r="F1168" s="269"/>
      <c r="G1168" s="269"/>
      <c r="H1168" s="269"/>
      <c r="I1168" s="269"/>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90"/>
      <c r="AD1168" s="990"/>
      <c r="AE1168" s="990"/>
      <c r="AF1168" s="990"/>
      <c r="AG1168" s="990"/>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4">
        <v>11</v>
      </c>
      <c r="B1169" s="994">
        <v>1</v>
      </c>
      <c r="C1169" s="269"/>
      <c r="D1169" s="269"/>
      <c r="E1169" s="269"/>
      <c r="F1169" s="269"/>
      <c r="G1169" s="269"/>
      <c r="H1169" s="269"/>
      <c r="I1169" s="269"/>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90"/>
      <c r="AD1169" s="990"/>
      <c r="AE1169" s="990"/>
      <c r="AF1169" s="990"/>
      <c r="AG1169" s="990"/>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4">
        <v>12</v>
      </c>
      <c r="B1170" s="994">
        <v>1</v>
      </c>
      <c r="C1170" s="269"/>
      <c r="D1170" s="269"/>
      <c r="E1170" s="269"/>
      <c r="F1170" s="269"/>
      <c r="G1170" s="269"/>
      <c r="H1170" s="269"/>
      <c r="I1170" s="269"/>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90"/>
      <c r="AD1170" s="990"/>
      <c r="AE1170" s="990"/>
      <c r="AF1170" s="990"/>
      <c r="AG1170" s="990"/>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4">
        <v>13</v>
      </c>
      <c r="B1171" s="994">
        <v>1</v>
      </c>
      <c r="C1171" s="269"/>
      <c r="D1171" s="269"/>
      <c r="E1171" s="269"/>
      <c r="F1171" s="269"/>
      <c r="G1171" s="269"/>
      <c r="H1171" s="269"/>
      <c r="I1171" s="269"/>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90"/>
      <c r="AD1171" s="990"/>
      <c r="AE1171" s="990"/>
      <c r="AF1171" s="990"/>
      <c r="AG1171" s="990"/>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4">
        <v>14</v>
      </c>
      <c r="B1172" s="994">
        <v>1</v>
      </c>
      <c r="C1172" s="269"/>
      <c r="D1172" s="269"/>
      <c r="E1172" s="269"/>
      <c r="F1172" s="269"/>
      <c r="G1172" s="269"/>
      <c r="H1172" s="269"/>
      <c r="I1172" s="269"/>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90"/>
      <c r="AD1172" s="990"/>
      <c r="AE1172" s="990"/>
      <c r="AF1172" s="990"/>
      <c r="AG1172" s="990"/>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4">
        <v>15</v>
      </c>
      <c r="B1173" s="994">
        <v>1</v>
      </c>
      <c r="C1173" s="269"/>
      <c r="D1173" s="269"/>
      <c r="E1173" s="269"/>
      <c r="F1173" s="269"/>
      <c r="G1173" s="269"/>
      <c r="H1173" s="269"/>
      <c r="I1173" s="269"/>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90"/>
      <c r="AD1173" s="990"/>
      <c r="AE1173" s="990"/>
      <c r="AF1173" s="990"/>
      <c r="AG1173" s="990"/>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4">
        <v>16</v>
      </c>
      <c r="B1174" s="994">
        <v>1</v>
      </c>
      <c r="C1174" s="269"/>
      <c r="D1174" s="269"/>
      <c r="E1174" s="269"/>
      <c r="F1174" s="269"/>
      <c r="G1174" s="269"/>
      <c r="H1174" s="269"/>
      <c r="I1174" s="269"/>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90"/>
      <c r="AD1174" s="990"/>
      <c r="AE1174" s="990"/>
      <c r="AF1174" s="990"/>
      <c r="AG1174" s="990"/>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4">
        <v>17</v>
      </c>
      <c r="B1175" s="994">
        <v>1</v>
      </c>
      <c r="C1175" s="269"/>
      <c r="D1175" s="269"/>
      <c r="E1175" s="269"/>
      <c r="F1175" s="269"/>
      <c r="G1175" s="269"/>
      <c r="H1175" s="269"/>
      <c r="I1175" s="269"/>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90"/>
      <c r="AD1175" s="990"/>
      <c r="AE1175" s="990"/>
      <c r="AF1175" s="990"/>
      <c r="AG1175" s="990"/>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4">
        <v>18</v>
      </c>
      <c r="B1176" s="994">
        <v>1</v>
      </c>
      <c r="C1176" s="269"/>
      <c r="D1176" s="269"/>
      <c r="E1176" s="269"/>
      <c r="F1176" s="269"/>
      <c r="G1176" s="269"/>
      <c r="H1176" s="269"/>
      <c r="I1176" s="269"/>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90"/>
      <c r="AD1176" s="990"/>
      <c r="AE1176" s="990"/>
      <c r="AF1176" s="990"/>
      <c r="AG1176" s="990"/>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4">
        <v>19</v>
      </c>
      <c r="B1177" s="994">
        <v>1</v>
      </c>
      <c r="C1177" s="269"/>
      <c r="D1177" s="269"/>
      <c r="E1177" s="269"/>
      <c r="F1177" s="269"/>
      <c r="G1177" s="269"/>
      <c r="H1177" s="269"/>
      <c r="I1177" s="269"/>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90"/>
      <c r="AD1177" s="990"/>
      <c r="AE1177" s="990"/>
      <c r="AF1177" s="990"/>
      <c r="AG1177" s="990"/>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4">
        <v>20</v>
      </c>
      <c r="B1178" s="994">
        <v>1</v>
      </c>
      <c r="C1178" s="269"/>
      <c r="D1178" s="269"/>
      <c r="E1178" s="269"/>
      <c r="F1178" s="269"/>
      <c r="G1178" s="269"/>
      <c r="H1178" s="269"/>
      <c r="I1178" s="269"/>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90"/>
      <c r="AD1178" s="990"/>
      <c r="AE1178" s="990"/>
      <c r="AF1178" s="990"/>
      <c r="AG1178" s="990"/>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4">
        <v>21</v>
      </c>
      <c r="B1179" s="994">
        <v>1</v>
      </c>
      <c r="C1179" s="269"/>
      <c r="D1179" s="269"/>
      <c r="E1179" s="269"/>
      <c r="F1179" s="269"/>
      <c r="G1179" s="269"/>
      <c r="H1179" s="269"/>
      <c r="I1179" s="269"/>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90"/>
      <c r="AD1179" s="990"/>
      <c r="AE1179" s="990"/>
      <c r="AF1179" s="990"/>
      <c r="AG1179" s="990"/>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4">
        <v>22</v>
      </c>
      <c r="B1180" s="994">
        <v>1</v>
      </c>
      <c r="C1180" s="269"/>
      <c r="D1180" s="269"/>
      <c r="E1180" s="269"/>
      <c r="F1180" s="269"/>
      <c r="G1180" s="269"/>
      <c r="H1180" s="269"/>
      <c r="I1180" s="269"/>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90"/>
      <c r="AD1180" s="990"/>
      <c r="AE1180" s="990"/>
      <c r="AF1180" s="990"/>
      <c r="AG1180" s="990"/>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4">
        <v>23</v>
      </c>
      <c r="B1181" s="994">
        <v>1</v>
      </c>
      <c r="C1181" s="269"/>
      <c r="D1181" s="269"/>
      <c r="E1181" s="269"/>
      <c r="F1181" s="269"/>
      <c r="G1181" s="269"/>
      <c r="H1181" s="269"/>
      <c r="I1181" s="269"/>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90"/>
      <c r="AD1181" s="990"/>
      <c r="AE1181" s="990"/>
      <c r="AF1181" s="990"/>
      <c r="AG1181" s="990"/>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4">
        <v>24</v>
      </c>
      <c r="B1182" s="994">
        <v>1</v>
      </c>
      <c r="C1182" s="269"/>
      <c r="D1182" s="269"/>
      <c r="E1182" s="269"/>
      <c r="F1182" s="269"/>
      <c r="G1182" s="269"/>
      <c r="H1182" s="269"/>
      <c r="I1182" s="269"/>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90"/>
      <c r="AD1182" s="990"/>
      <c r="AE1182" s="990"/>
      <c r="AF1182" s="990"/>
      <c r="AG1182" s="990"/>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4">
        <v>25</v>
      </c>
      <c r="B1183" s="994">
        <v>1</v>
      </c>
      <c r="C1183" s="269"/>
      <c r="D1183" s="269"/>
      <c r="E1183" s="269"/>
      <c r="F1183" s="269"/>
      <c r="G1183" s="269"/>
      <c r="H1183" s="269"/>
      <c r="I1183" s="269"/>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90"/>
      <c r="AD1183" s="990"/>
      <c r="AE1183" s="990"/>
      <c r="AF1183" s="990"/>
      <c r="AG1183" s="990"/>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4">
        <v>26</v>
      </c>
      <c r="B1184" s="994">
        <v>1</v>
      </c>
      <c r="C1184" s="269"/>
      <c r="D1184" s="269"/>
      <c r="E1184" s="269"/>
      <c r="F1184" s="269"/>
      <c r="G1184" s="269"/>
      <c r="H1184" s="269"/>
      <c r="I1184" s="269"/>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90"/>
      <c r="AD1184" s="990"/>
      <c r="AE1184" s="990"/>
      <c r="AF1184" s="990"/>
      <c r="AG1184" s="990"/>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4">
        <v>27</v>
      </c>
      <c r="B1185" s="994">
        <v>1</v>
      </c>
      <c r="C1185" s="269"/>
      <c r="D1185" s="269"/>
      <c r="E1185" s="269"/>
      <c r="F1185" s="269"/>
      <c r="G1185" s="269"/>
      <c r="H1185" s="269"/>
      <c r="I1185" s="269"/>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90"/>
      <c r="AD1185" s="990"/>
      <c r="AE1185" s="990"/>
      <c r="AF1185" s="990"/>
      <c r="AG1185" s="990"/>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4">
        <v>28</v>
      </c>
      <c r="B1186" s="994">
        <v>1</v>
      </c>
      <c r="C1186" s="269"/>
      <c r="D1186" s="269"/>
      <c r="E1186" s="269"/>
      <c r="F1186" s="269"/>
      <c r="G1186" s="269"/>
      <c r="H1186" s="269"/>
      <c r="I1186" s="269"/>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90"/>
      <c r="AD1186" s="990"/>
      <c r="AE1186" s="990"/>
      <c r="AF1186" s="990"/>
      <c r="AG1186" s="990"/>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4">
        <v>29</v>
      </c>
      <c r="B1187" s="994">
        <v>1</v>
      </c>
      <c r="C1187" s="269"/>
      <c r="D1187" s="269"/>
      <c r="E1187" s="269"/>
      <c r="F1187" s="269"/>
      <c r="G1187" s="269"/>
      <c r="H1187" s="269"/>
      <c r="I1187" s="269"/>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90"/>
      <c r="AD1187" s="990"/>
      <c r="AE1187" s="990"/>
      <c r="AF1187" s="990"/>
      <c r="AG1187" s="990"/>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4">
        <v>30</v>
      </c>
      <c r="B1188" s="994">
        <v>1</v>
      </c>
      <c r="C1188" s="269"/>
      <c r="D1188" s="269"/>
      <c r="E1188" s="269"/>
      <c r="F1188" s="269"/>
      <c r="G1188" s="269"/>
      <c r="H1188" s="269"/>
      <c r="I1188" s="269"/>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90"/>
      <c r="AD1188" s="990"/>
      <c r="AE1188" s="990"/>
      <c r="AF1188" s="990"/>
      <c r="AG1188" s="990"/>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4"/>
      <c r="B1191" s="274"/>
      <c r="C1191" s="274" t="s">
        <v>24</v>
      </c>
      <c r="D1191" s="274"/>
      <c r="E1191" s="274"/>
      <c r="F1191" s="274"/>
      <c r="G1191" s="274"/>
      <c r="H1191" s="274"/>
      <c r="I1191" s="274"/>
      <c r="J1191" s="992" t="s">
        <v>274</v>
      </c>
      <c r="K1191" s="993"/>
      <c r="L1191" s="993"/>
      <c r="M1191" s="993"/>
      <c r="N1191" s="993"/>
      <c r="O1191" s="993"/>
      <c r="P1191" s="135" t="s">
        <v>25</v>
      </c>
      <c r="Q1191" s="135"/>
      <c r="R1191" s="135"/>
      <c r="S1191" s="135"/>
      <c r="T1191" s="135"/>
      <c r="U1191" s="135"/>
      <c r="V1191" s="135"/>
      <c r="W1191" s="135"/>
      <c r="X1191" s="135"/>
      <c r="Y1191" s="276" t="s">
        <v>319</v>
      </c>
      <c r="Z1191" s="277"/>
      <c r="AA1191" s="277"/>
      <c r="AB1191" s="277"/>
      <c r="AC1191" s="992" t="s">
        <v>310</v>
      </c>
      <c r="AD1191" s="992"/>
      <c r="AE1191" s="992"/>
      <c r="AF1191" s="992"/>
      <c r="AG1191" s="992"/>
      <c r="AH1191" s="276" t="s">
        <v>236</v>
      </c>
      <c r="AI1191" s="274"/>
      <c r="AJ1191" s="274"/>
      <c r="AK1191" s="274"/>
      <c r="AL1191" s="274" t="s">
        <v>19</v>
      </c>
      <c r="AM1191" s="274"/>
      <c r="AN1191" s="274"/>
      <c r="AO1191" s="278"/>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9"/>
      <c r="D1192" s="269"/>
      <c r="E1192" s="269"/>
      <c r="F1192" s="269"/>
      <c r="G1192" s="269"/>
      <c r="H1192" s="269"/>
      <c r="I1192" s="269"/>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90"/>
      <c r="AD1192" s="990"/>
      <c r="AE1192" s="990"/>
      <c r="AF1192" s="990"/>
      <c r="AG1192" s="990"/>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4">
        <v>2</v>
      </c>
      <c r="B1193" s="994">
        <v>1</v>
      </c>
      <c r="C1193" s="269"/>
      <c r="D1193" s="269"/>
      <c r="E1193" s="269"/>
      <c r="F1193" s="269"/>
      <c r="G1193" s="269"/>
      <c r="H1193" s="269"/>
      <c r="I1193" s="269"/>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90"/>
      <c r="AD1193" s="990"/>
      <c r="AE1193" s="990"/>
      <c r="AF1193" s="990"/>
      <c r="AG1193" s="990"/>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4">
        <v>3</v>
      </c>
      <c r="B1194" s="994">
        <v>1</v>
      </c>
      <c r="C1194" s="269"/>
      <c r="D1194" s="269"/>
      <c r="E1194" s="269"/>
      <c r="F1194" s="269"/>
      <c r="G1194" s="269"/>
      <c r="H1194" s="269"/>
      <c r="I1194" s="269"/>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90"/>
      <c r="AD1194" s="990"/>
      <c r="AE1194" s="990"/>
      <c r="AF1194" s="990"/>
      <c r="AG1194" s="990"/>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4">
        <v>4</v>
      </c>
      <c r="B1195" s="994">
        <v>1</v>
      </c>
      <c r="C1195" s="269"/>
      <c r="D1195" s="269"/>
      <c r="E1195" s="269"/>
      <c r="F1195" s="269"/>
      <c r="G1195" s="269"/>
      <c r="H1195" s="269"/>
      <c r="I1195" s="269"/>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90"/>
      <c r="AD1195" s="990"/>
      <c r="AE1195" s="990"/>
      <c r="AF1195" s="990"/>
      <c r="AG1195" s="990"/>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4">
        <v>5</v>
      </c>
      <c r="B1196" s="994">
        <v>1</v>
      </c>
      <c r="C1196" s="269"/>
      <c r="D1196" s="269"/>
      <c r="E1196" s="269"/>
      <c r="F1196" s="269"/>
      <c r="G1196" s="269"/>
      <c r="H1196" s="269"/>
      <c r="I1196" s="269"/>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90"/>
      <c r="AD1196" s="990"/>
      <c r="AE1196" s="990"/>
      <c r="AF1196" s="990"/>
      <c r="AG1196" s="990"/>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4">
        <v>6</v>
      </c>
      <c r="B1197" s="994">
        <v>1</v>
      </c>
      <c r="C1197" s="269"/>
      <c r="D1197" s="269"/>
      <c r="E1197" s="269"/>
      <c r="F1197" s="269"/>
      <c r="G1197" s="269"/>
      <c r="H1197" s="269"/>
      <c r="I1197" s="269"/>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90"/>
      <c r="AD1197" s="990"/>
      <c r="AE1197" s="990"/>
      <c r="AF1197" s="990"/>
      <c r="AG1197" s="990"/>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4">
        <v>7</v>
      </c>
      <c r="B1198" s="994">
        <v>1</v>
      </c>
      <c r="C1198" s="269"/>
      <c r="D1198" s="269"/>
      <c r="E1198" s="269"/>
      <c r="F1198" s="269"/>
      <c r="G1198" s="269"/>
      <c r="H1198" s="269"/>
      <c r="I1198" s="269"/>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90"/>
      <c r="AD1198" s="990"/>
      <c r="AE1198" s="990"/>
      <c r="AF1198" s="990"/>
      <c r="AG1198" s="990"/>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4">
        <v>8</v>
      </c>
      <c r="B1199" s="994">
        <v>1</v>
      </c>
      <c r="C1199" s="269"/>
      <c r="D1199" s="269"/>
      <c r="E1199" s="269"/>
      <c r="F1199" s="269"/>
      <c r="G1199" s="269"/>
      <c r="H1199" s="269"/>
      <c r="I1199" s="269"/>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90"/>
      <c r="AD1199" s="990"/>
      <c r="AE1199" s="990"/>
      <c r="AF1199" s="990"/>
      <c r="AG1199" s="990"/>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4">
        <v>9</v>
      </c>
      <c r="B1200" s="994">
        <v>1</v>
      </c>
      <c r="C1200" s="269"/>
      <c r="D1200" s="269"/>
      <c r="E1200" s="269"/>
      <c r="F1200" s="269"/>
      <c r="G1200" s="269"/>
      <c r="H1200" s="269"/>
      <c r="I1200" s="269"/>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90"/>
      <c r="AD1200" s="990"/>
      <c r="AE1200" s="990"/>
      <c r="AF1200" s="990"/>
      <c r="AG1200" s="990"/>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4">
        <v>10</v>
      </c>
      <c r="B1201" s="994">
        <v>1</v>
      </c>
      <c r="C1201" s="269"/>
      <c r="D1201" s="269"/>
      <c r="E1201" s="269"/>
      <c r="F1201" s="269"/>
      <c r="G1201" s="269"/>
      <c r="H1201" s="269"/>
      <c r="I1201" s="269"/>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90"/>
      <c r="AD1201" s="990"/>
      <c r="AE1201" s="990"/>
      <c r="AF1201" s="990"/>
      <c r="AG1201" s="990"/>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4">
        <v>11</v>
      </c>
      <c r="B1202" s="994">
        <v>1</v>
      </c>
      <c r="C1202" s="269"/>
      <c r="D1202" s="269"/>
      <c r="E1202" s="269"/>
      <c r="F1202" s="269"/>
      <c r="G1202" s="269"/>
      <c r="H1202" s="269"/>
      <c r="I1202" s="269"/>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90"/>
      <c r="AD1202" s="990"/>
      <c r="AE1202" s="990"/>
      <c r="AF1202" s="990"/>
      <c r="AG1202" s="990"/>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4">
        <v>12</v>
      </c>
      <c r="B1203" s="994">
        <v>1</v>
      </c>
      <c r="C1203" s="269"/>
      <c r="D1203" s="269"/>
      <c r="E1203" s="269"/>
      <c r="F1203" s="269"/>
      <c r="G1203" s="269"/>
      <c r="H1203" s="269"/>
      <c r="I1203" s="269"/>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90"/>
      <c r="AD1203" s="990"/>
      <c r="AE1203" s="990"/>
      <c r="AF1203" s="990"/>
      <c r="AG1203" s="990"/>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4">
        <v>13</v>
      </c>
      <c r="B1204" s="994">
        <v>1</v>
      </c>
      <c r="C1204" s="269"/>
      <c r="D1204" s="269"/>
      <c r="E1204" s="269"/>
      <c r="F1204" s="269"/>
      <c r="G1204" s="269"/>
      <c r="H1204" s="269"/>
      <c r="I1204" s="269"/>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90"/>
      <c r="AD1204" s="990"/>
      <c r="AE1204" s="990"/>
      <c r="AF1204" s="990"/>
      <c r="AG1204" s="990"/>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4">
        <v>14</v>
      </c>
      <c r="B1205" s="994">
        <v>1</v>
      </c>
      <c r="C1205" s="269"/>
      <c r="D1205" s="269"/>
      <c r="E1205" s="269"/>
      <c r="F1205" s="269"/>
      <c r="G1205" s="269"/>
      <c r="H1205" s="269"/>
      <c r="I1205" s="269"/>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90"/>
      <c r="AD1205" s="990"/>
      <c r="AE1205" s="990"/>
      <c r="AF1205" s="990"/>
      <c r="AG1205" s="990"/>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4">
        <v>15</v>
      </c>
      <c r="B1206" s="994">
        <v>1</v>
      </c>
      <c r="C1206" s="269"/>
      <c r="D1206" s="269"/>
      <c r="E1206" s="269"/>
      <c r="F1206" s="269"/>
      <c r="G1206" s="269"/>
      <c r="H1206" s="269"/>
      <c r="I1206" s="269"/>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90"/>
      <c r="AD1206" s="990"/>
      <c r="AE1206" s="990"/>
      <c r="AF1206" s="990"/>
      <c r="AG1206" s="990"/>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4">
        <v>16</v>
      </c>
      <c r="B1207" s="994">
        <v>1</v>
      </c>
      <c r="C1207" s="269"/>
      <c r="D1207" s="269"/>
      <c r="E1207" s="269"/>
      <c r="F1207" s="269"/>
      <c r="G1207" s="269"/>
      <c r="H1207" s="269"/>
      <c r="I1207" s="269"/>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90"/>
      <c r="AD1207" s="990"/>
      <c r="AE1207" s="990"/>
      <c r="AF1207" s="990"/>
      <c r="AG1207" s="990"/>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4">
        <v>17</v>
      </c>
      <c r="B1208" s="994">
        <v>1</v>
      </c>
      <c r="C1208" s="269"/>
      <c r="D1208" s="269"/>
      <c r="E1208" s="269"/>
      <c r="F1208" s="269"/>
      <c r="G1208" s="269"/>
      <c r="H1208" s="269"/>
      <c r="I1208" s="269"/>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90"/>
      <c r="AD1208" s="990"/>
      <c r="AE1208" s="990"/>
      <c r="AF1208" s="990"/>
      <c r="AG1208" s="990"/>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4">
        <v>18</v>
      </c>
      <c r="B1209" s="994">
        <v>1</v>
      </c>
      <c r="C1209" s="269"/>
      <c r="D1209" s="269"/>
      <c r="E1209" s="269"/>
      <c r="F1209" s="269"/>
      <c r="G1209" s="269"/>
      <c r="H1209" s="269"/>
      <c r="I1209" s="269"/>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90"/>
      <c r="AD1209" s="990"/>
      <c r="AE1209" s="990"/>
      <c r="AF1209" s="990"/>
      <c r="AG1209" s="990"/>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4">
        <v>19</v>
      </c>
      <c r="B1210" s="994">
        <v>1</v>
      </c>
      <c r="C1210" s="269"/>
      <c r="D1210" s="269"/>
      <c r="E1210" s="269"/>
      <c r="F1210" s="269"/>
      <c r="G1210" s="269"/>
      <c r="H1210" s="269"/>
      <c r="I1210" s="269"/>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90"/>
      <c r="AD1210" s="990"/>
      <c r="AE1210" s="990"/>
      <c r="AF1210" s="990"/>
      <c r="AG1210" s="990"/>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4">
        <v>20</v>
      </c>
      <c r="B1211" s="994">
        <v>1</v>
      </c>
      <c r="C1211" s="269"/>
      <c r="D1211" s="269"/>
      <c r="E1211" s="269"/>
      <c r="F1211" s="269"/>
      <c r="G1211" s="269"/>
      <c r="H1211" s="269"/>
      <c r="I1211" s="269"/>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90"/>
      <c r="AD1211" s="990"/>
      <c r="AE1211" s="990"/>
      <c r="AF1211" s="990"/>
      <c r="AG1211" s="990"/>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4">
        <v>21</v>
      </c>
      <c r="B1212" s="994">
        <v>1</v>
      </c>
      <c r="C1212" s="269"/>
      <c r="D1212" s="269"/>
      <c r="E1212" s="269"/>
      <c r="F1212" s="269"/>
      <c r="G1212" s="269"/>
      <c r="H1212" s="269"/>
      <c r="I1212" s="269"/>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90"/>
      <c r="AD1212" s="990"/>
      <c r="AE1212" s="990"/>
      <c r="AF1212" s="990"/>
      <c r="AG1212" s="990"/>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4">
        <v>22</v>
      </c>
      <c r="B1213" s="994">
        <v>1</v>
      </c>
      <c r="C1213" s="269"/>
      <c r="D1213" s="269"/>
      <c r="E1213" s="269"/>
      <c r="F1213" s="269"/>
      <c r="G1213" s="269"/>
      <c r="H1213" s="269"/>
      <c r="I1213" s="269"/>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90"/>
      <c r="AD1213" s="990"/>
      <c r="AE1213" s="990"/>
      <c r="AF1213" s="990"/>
      <c r="AG1213" s="990"/>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4">
        <v>23</v>
      </c>
      <c r="B1214" s="994">
        <v>1</v>
      </c>
      <c r="C1214" s="269"/>
      <c r="D1214" s="269"/>
      <c r="E1214" s="269"/>
      <c r="F1214" s="269"/>
      <c r="G1214" s="269"/>
      <c r="H1214" s="269"/>
      <c r="I1214" s="269"/>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90"/>
      <c r="AD1214" s="990"/>
      <c r="AE1214" s="990"/>
      <c r="AF1214" s="990"/>
      <c r="AG1214" s="990"/>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4">
        <v>24</v>
      </c>
      <c r="B1215" s="994">
        <v>1</v>
      </c>
      <c r="C1215" s="269"/>
      <c r="D1215" s="269"/>
      <c r="E1215" s="269"/>
      <c r="F1215" s="269"/>
      <c r="G1215" s="269"/>
      <c r="H1215" s="269"/>
      <c r="I1215" s="269"/>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90"/>
      <c r="AD1215" s="990"/>
      <c r="AE1215" s="990"/>
      <c r="AF1215" s="990"/>
      <c r="AG1215" s="990"/>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4">
        <v>25</v>
      </c>
      <c r="B1216" s="994">
        <v>1</v>
      </c>
      <c r="C1216" s="269"/>
      <c r="D1216" s="269"/>
      <c r="E1216" s="269"/>
      <c r="F1216" s="269"/>
      <c r="G1216" s="269"/>
      <c r="H1216" s="269"/>
      <c r="I1216" s="269"/>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90"/>
      <c r="AD1216" s="990"/>
      <c r="AE1216" s="990"/>
      <c r="AF1216" s="990"/>
      <c r="AG1216" s="990"/>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4">
        <v>26</v>
      </c>
      <c r="B1217" s="994">
        <v>1</v>
      </c>
      <c r="C1217" s="269"/>
      <c r="D1217" s="269"/>
      <c r="E1217" s="269"/>
      <c r="F1217" s="269"/>
      <c r="G1217" s="269"/>
      <c r="H1217" s="269"/>
      <c r="I1217" s="269"/>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90"/>
      <c r="AD1217" s="990"/>
      <c r="AE1217" s="990"/>
      <c r="AF1217" s="990"/>
      <c r="AG1217" s="990"/>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4">
        <v>27</v>
      </c>
      <c r="B1218" s="994">
        <v>1</v>
      </c>
      <c r="C1218" s="269"/>
      <c r="D1218" s="269"/>
      <c r="E1218" s="269"/>
      <c r="F1218" s="269"/>
      <c r="G1218" s="269"/>
      <c r="H1218" s="269"/>
      <c r="I1218" s="269"/>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90"/>
      <c r="AD1218" s="990"/>
      <c r="AE1218" s="990"/>
      <c r="AF1218" s="990"/>
      <c r="AG1218" s="990"/>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4">
        <v>28</v>
      </c>
      <c r="B1219" s="994">
        <v>1</v>
      </c>
      <c r="C1219" s="269"/>
      <c r="D1219" s="269"/>
      <c r="E1219" s="269"/>
      <c r="F1219" s="269"/>
      <c r="G1219" s="269"/>
      <c r="H1219" s="269"/>
      <c r="I1219" s="269"/>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90"/>
      <c r="AD1219" s="990"/>
      <c r="AE1219" s="990"/>
      <c r="AF1219" s="990"/>
      <c r="AG1219" s="990"/>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4">
        <v>29</v>
      </c>
      <c r="B1220" s="994">
        <v>1</v>
      </c>
      <c r="C1220" s="269"/>
      <c r="D1220" s="269"/>
      <c r="E1220" s="269"/>
      <c r="F1220" s="269"/>
      <c r="G1220" s="269"/>
      <c r="H1220" s="269"/>
      <c r="I1220" s="269"/>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90"/>
      <c r="AD1220" s="990"/>
      <c r="AE1220" s="990"/>
      <c r="AF1220" s="990"/>
      <c r="AG1220" s="990"/>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4">
        <v>30</v>
      </c>
      <c r="B1221" s="994">
        <v>1</v>
      </c>
      <c r="C1221" s="269"/>
      <c r="D1221" s="269"/>
      <c r="E1221" s="269"/>
      <c r="F1221" s="269"/>
      <c r="G1221" s="269"/>
      <c r="H1221" s="269"/>
      <c r="I1221" s="269"/>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90"/>
      <c r="AD1221" s="990"/>
      <c r="AE1221" s="990"/>
      <c r="AF1221" s="990"/>
      <c r="AG1221" s="990"/>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4"/>
      <c r="B1224" s="274"/>
      <c r="C1224" s="274" t="s">
        <v>24</v>
      </c>
      <c r="D1224" s="274"/>
      <c r="E1224" s="274"/>
      <c r="F1224" s="274"/>
      <c r="G1224" s="274"/>
      <c r="H1224" s="274"/>
      <c r="I1224" s="274"/>
      <c r="J1224" s="992" t="s">
        <v>274</v>
      </c>
      <c r="K1224" s="993"/>
      <c r="L1224" s="993"/>
      <c r="M1224" s="993"/>
      <c r="N1224" s="993"/>
      <c r="O1224" s="993"/>
      <c r="P1224" s="135" t="s">
        <v>25</v>
      </c>
      <c r="Q1224" s="135"/>
      <c r="R1224" s="135"/>
      <c r="S1224" s="135"/>
      <c r="T1224" s="135"/>
      <c r="U1224" s="135"/>
      <c r="V1224" s="135"/>
      <c r="W1224" s="135"/>
      <c r="X1224" s="135"/>
      <c r="Y1224" s="276" t="s">
        <v>319</v>
      </c>
      <c r="Z1224" s="277"/>
      <c r="AA1224" s="277"/>
      <c r="AB1224" s="277"/>
      <c r="AC1224" s="992" t="s">
        <v>310</v>
      </c>
      <c r="AD1224" s="992"/>
      <c r="AE1224" s="992"/>
      <c r="AF1224" s="992"/>
      <c r="AG1224" s="992"/>
      <c r="AH1224" s="276" t="s">
        <v>236</v>
      </c>
      <c r="AI1224" s="274"/>
      <c r="AJ1224" s="274"/>
      <c r="AK1224" s="274"/>
      <c r="AL1224" s="274" t="s">
        <v>19</v>
      </c>
      <c r="AM1224" s="274"/>
      <c r="AN1224" s="274"/>
      <c r="AO1224" s="278"/>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9"/>
      <c r="D1225" s="269"/>
      <c r="E1225" s="269"/>
      <c r="F1225" s="269"/>
      <c r="G1225" s="269"/>
      <c r="H1225" s="269"/>
      <c r="I1225" s="269"/>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90"/>
      <c r="AD1225" s="990"/>
      <c r="AE1225" s="990"/>
      <c r="AF1225" s="990"/>
      <c r="AG1225" s="990"/>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4">
        <v>2</v>
      </c>
      <c r="B1226" s="994">
        <v>1</v>
      </c>
      <c r="C1226" s="269"/>
      <c r="D1226" s="269"/>
      <c r="E1226" s="269"/>
      <c r="F1226" s="269"/>
      <c r="G1226" s="269"/>
      <c r="H1226" s="269"/>
      <c r="I1226" s="269"/>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90"/>
      <c r="AD1226" s="990"/>
      <c r="AE1226" s="990"/>
      <c r="AF1226" s="990"/>
      <c r="AG1226" s="990"/>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4">
        <v>3</v>
      </c>
      <c r="B1227" s="994">
        <v>1</v>
      </c>
      <c r="C1227" s="269"/>
      <c r="D1227" s="269"/>
      <c r="E1227" s="269"/>
      <c r="F1227" s="269"/>
      <c r="G1227" s="269"/>
      <c r="H1227" s="269"/>
      <c r="I1227" s="269"/>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90"/>
      <c r="AD1227" s="990"/>
      <c r="AE1227" s="990"/>
      <c r="AF1227" s="990"/>
      <c r="AG1227" s="990"/>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4">
        <v>4</v>
      </c>
      <c r="B1228" s="994">
        <v>1</v>
      </c>
      <c r="C1228" s="269"/>
      <c r="D1228" s="269"/>
      <c r="E1228" s="269"/>
      <c r="F1228" s="269"/>
      <c r="G1228" s="269"/>
      <c r="H1228" s="269"/>
      <c r="I1228" s="269"/>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90"/>
      <c r="AD1228" s="990"/>
      <c r="AE1228" s="990"/>
      <c r="AF1228" s="990"/>
      <c r="AG1228" s="990"/>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4">
        <v>5</v>
      </c>
      <c r="B1229" s="994">
        <v>1</v>
      </c>
      <c r="C1229" s="269"/>
      <c r="D1229" s="269"/>
      <c r="E1229" s="269"/>
      <c r="F1229" s="269"/>
      <c r="G1229" s="269"/>
      <c r="H1229" s="269"/>
      <c r="I1229" s="269"/>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90"/>
      <c r="AD1229" s="990"/>
      <c r="AE1229" s="990"/>
      <c r="AF1229" s="990"/>
      <c r="AG1229" s="990"/>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4">
        <v>6</v>
      </c>
      <c r="B1230" s="994">
        <v>1</v>
      </c>
      <c r="C1230" s="269"/>
      <c r="D1230" s="269"/>
      <c r="E1230" s="269"/>
      <c r="F1230" s="269"/>
      <c r="G1230" s="269"/>
      <c r="H1230" s="269"/>
      <c r="I1230" s="269"/>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90"/>
      <c r="AD1230" s="990"/>
      <c r="AE1230" s="990"/>
      <c r="AF1230" s="990"/>
      <c r="AG1230" s="990"/>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4">
        <v>7</v>
      </c>
      <c r="B1231" s="994">
        <v>1</v>
      </c>
      <c r="C1231" s="269"/>
      <c r="D1231" s="269"/>
      <c r="E1231" s="269"/>
      <c r="F1231" s="269"/>
      <c r="G1231" s="269"/>
      <c r="H1231" s="269"/>
      <c r="I1231" s="269"/>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90"/>
      <c r="AD1231" s="990"/>
      <c r="AE1231" s="990"/>
      <c r="AF1231" s="990"/>
      <c r="AG1231" s="990"/>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4">
        <v>8</v>
      </c>
      <c r="B1232" s="994">
        <v>1</v>
      </c>
      <c r="C1232" s="269"/>
      <c r="D1232" s="269"/>
      <c r="E1232" s="269"/>
      <c r="F1232" s="269"/>
      <c r="G1232" s="269"/>
      <c r="H1232" s="269"/>
      <c r="I1232" s="269"/>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90"/>
      <c r="AD1232" s="990"/>
      <c r="AE1232" s="990"/>
      <c r="AF1232" s="990"/>
      <c r="AG1232" s="990"/>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4">
        <v>9</v>
      </c>
      <c r="B1233" s="994">
        <v>1</v>
      </c>
      <c r="C1233" s="269"/>
      <c r="D1233" s="269"/>
      <c r="E1233" s="269"/>
      <c r="F1233" s="269"/>
      <c r="G1233" s="269"/>
      <c r="H1233" s="269"/>
      <c r="I1233" s="269"/>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90"/>
      <c r="AD1233" s="990"/>
      <c r="AE1233" s="990"/>
      <c r="AF1233" s="990"/>
      <c r="AG1233" s="990"/>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4">
        <v>10</v>
      </c>
      <c r="B1234" s="994">
        <v>1</v>
      </c>
      <c r="C1234" s="269"/>
      <c r="D1234" s="269"/>
      <c r="E1234" s="269"/>
      <c r="F1234" s="269"/>
      <c r="G1234" s="269"/>
      <c r="H1234" s="269"/>
      <c r="I1234" s="269"/>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90"/>
      <c r="AD1234" s="990"/>
      <c r="AE1234" s="990"/>
      <c r="AF1234" s="990"/>
      <c r="AG1234" s="990"/>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4">
        <v>11</v>
      </c>
      <c r="B1235" s="994">
        <v>1</v>
      </c>
      <c r="C1235" s="269"/>
      <c r="D1235" s="269"/>
      <c r="E1235" s="269"/>
      <c r="F1235" s="269"/>
      <c r="G1235" s="269"/>
      <c r="H1235" s="269"/>
      <c r="I1235" s="269"/>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90"/>
      <c r="AD1235" s="990"/>
      <c r="AE1235" s="990"/>
      <c r="AF1235" s="990"/>
      <c r="AG1235" s="990"/>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4">
        <v>12</v>
      </c>
      <c r="B1236" s="994">
        <v>1</v>
      </c>
      <c r="C1236" s="269"/>
      <c r="D1236" s="269"/>
      <c r="E1236" s="269"/>
      <c r="F1236" s="269"/>
      <c r="G1236" s="269"/>
      <c r="H1236" s="269"/>
      <c r="I1236" s="269"/>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90"/>
      <c r="AD1236" s="990"/>
      <c r="AE1236" s="990"/>
      <c r="AF1236" s="990"/>
      <c r="AG1236" s="990"/>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4">
        <v>13</v>
      </c>
      <c r="B1237" s="994">
        <v>1</v>
      </c>
      <c r="C1237" s="269"/>
      <c r="D1237" s="269"/>
      <c r="E1237" s="269"/>
      <c r="F1237" s="269"/>
      <c r="G1237" s="269"/>
      <c r="H1237" s="269"/>
      <c r="I1237" s="269"/>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90"/>
      <c r="AD1237" s="990"/>
      <c r="AE1237" s="990"/>
      <c r="AF1237" s="990"/>
      <c r="AG1237" s="990"/>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4">
        <v>14</v>
      </c>
      <c r="B1238" s="994">
        <v>1</v>
      </c>
      <c r="C1238" s="269"/>
      <c r="D1238" s="269"/>
      <c r="E1238" s="269"/>
      <c r="F1238" s="269"/>
      <c r="G1238" s="269"/>
      <c r="H1238" s="269"/>
      <c r="I1238" s="269"/>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90"/>
      <c r="AD1238" s="990"/>
      <c r="AE1238" s="990"/>
      <c r="AF1238" s="990"/>
      <c r="AG1238" s="990"/>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4">
        <v>15</v>
      </c>
      <c r="B1239" s="994">
        <v>1</v>
      </c>
      <c r="C1239" s="269"/>
      <c r="D1239" s="269"/>
      <c r="E1239" s="269"/>
      <c r="F1239" s="269"/>
      <c r="G1239" s="269"/>
      <c r="H1239" s="269"/>
      <c r="I1239" s="269"/>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90"/>
      <c r="AD1239" s="990"/>
      <c r="AE1239" s="990"/>
      <c r="AF1239" s="990"/>
      <c r="AG1239" s="990"/>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4">
        <v>16</v>
      </c>
      <c r="B1240" s="994">
        <v>1</v>
      </c>
      <c r="C1240" s="269"/>
      <c r="D1240" s="269"/>
      <c r="E1240" s="269"/>
      <c r="F1240" s="269"/>
      <c r="G1240" s="269"/>
      <c r="H1240" s="269"/>
      <c r="I1240" s="269"/>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90"/>
      <c r="AD1240" s="990"/>
      <c r="AE1240" s="990"/>
      <c r="AF1240" s="990"/>
      <c r="AG1240" s="990"/>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4">
        <v>17</v>
      </c>
      <c r="B1241" s="994">
        <v>1</v>
      </c>
      <c r="C1241" s="269"/>
      <c r="D1241" s="269"/>
      <c r="E1241" s="269"/>
      <c r="F1241" s="269"/>
      <c r="G1241" s="269"/>
      <c r="H1241" s="269"/>
      <c r="I1241" s="269"/>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90"/>
      <c r="AD1241" s="990"/>
      <c r="AE1241" s="990"/>
      <c r="AF1241" s="990"/>
      <c r="AG1241" s="990"/>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4">
        <v>18</v>
      </c>
      <c r="B1242" s="994">
        <v>1</v>
      </c>
      <c r="C1242" s="269"/>
      <c r="D1242" s="269"/>
      <c r="E1242" s="269"/>
      <c r="F1242" s="269"/>
      <c r="G1242" s="269"/>
      <c r="H1242" s="269"/>
      <c r="I1242" s="269"/>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90"/>
      <c r="AD1242" s="990"/>
      <c r="AE1242" s="990"/>
      <c r="AF1242" s="990"/>
      <c r="AG1242" s="990"/>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4">
        <v>19</v>
      </c>
      <c r="B1243" s="994">
        <v>1</v>
      </c>
      <c r="C1243" s="269"/>
      <c r="D1243" s="269"/>
      <c r="E1243" s="269"/>
      <c r="F1243" s="269"/>
      <c r="G1243" s="269"/>
      <c r="H1243" s="269"/>
      <c r="I1243" s="269"/>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90"/>
      <c r="AD1243" s="990"/>
      <c r="AE1243" s="990"/>
      <c r="AF1243" s="990"/>
      <c r="AG1243" s="990"/>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4">
        <v>20</v>
      </c>
      <c r="B1244" s="994">
        <v>1</v>
      </c>
      <c r="C1244" s="269"/>
      <c r="D1244" s="269"/>
      <c r="E1244" s="269"/>
      <c r="F1244" s="269"/>
      <c r="G1244" s="269"/>
      <c r="H1244" s="269"/>
      <c r="I1244" s="269"/>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90"/>
      <c r="AD1244" s="990"/>
      <c r="AE1244" s="990"/>
      <c r="AF1244" s="990"/>
      <c r="AG1244" s="990"/>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4">
        <v>21</v>
      </c>
      <c r="B1245" s="994">
        <v>1</v>
      </c>
      <c r="C1245" s="269"/>
      <c r="D1245" s="269"/>
      <c r="E1245" s="269"/>
      <c r="F1245" s="269"/>
      <c r="G1245" s="269"/>
      <c r="H1245" s="269"/>
      <c r="I1245" s="269"/>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90"/>
      <c r="AD1245" s="990"/>
      <c r="AE1245" s="990"/>
      <c r="AF1245" s="990"/>
      <c r="AG1245" s="990"/>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4">
        <v>22</v>
      </c>
      <c r="B1246" s="994">
        <v>1</v>
      </c>
      <c r="C1246" s="269"/>
      <c r="D1246" s="269"/>
      <c r="E1246" s="269"/>
      <c r="F1246" s="269"/>
      <c r="G1246" s="269"/>
      <c r="H1246" s="269"/>
      <c r="I1246" s="269"/>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90"/>
      <c r="AD1246" s="990"/>
      <c r="AE1246" s="990"/>
      <c r="AF1246" s="990"/>
      <c r="AG1246" s="990"/>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4">
        <v>23</v>
      </c>
      <c r="B1247" s="994">
        <v>1</v>
      </c>
      <c r="C1247" s="269"/>
      <c r="D1247" s="269"/>
      <c r="E1247" s="269"/>
      <c r="F1247" s="269"/>
      <c r="G1247" s="269"/>
      <c r="H1247" s="269"/>
      <c r="I1247" s="269"/>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90"/>
      <c r="AD1247" s="990"/>
      <c r="AE1247" s="990"/>
      <c r="AF1247" s="990"/>
      <c r="AG1247" s="990"/>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4">
        <v>24</v>
      </c>
      <c r="B1248" s="994">
        <v>1</v>
      </c>
      <c r="C1248" s="269"/>
      <c r="D1248" s="269"/>
      <c r="E1248" s="269"/>
      <c r="F1248" s="269"/>
      <c r="G1248" s="269"/>
      <c r="H1248" s="269"/>
      <c r="I1248" s="269"/>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90"/>
      <c r="AD1248" s="990"/>
      <c r="AE1248" s="990"/>
      <c r="AF1248" s="990"/>
      <c r="AG1248" s="990"/>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4">
        <v>25</v>
      </c>
      <c r="B1249" s="994">
        <v>1</v>
      </c>
      <c r="C1249" s="269"/>
      <c r="D1249" s="269"/>
      <c r="E1249" s="269"/>
      <c r="F1249" s="269"/>
      <c r="G1249" s="269"/>
      <c r="H1249" s="269"/>
      <c r="I1249" s="269"/>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90"/>
      <c r="AD1249" s="990"/>
      <c r="AE1249" s="990"/>
      <c r="AF1249" s="990"/>
      <c r="AG1249" s="990"/>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4">
        <v>26</v>
      </c>
      <c r="B1250" s="994">
        <v>1</v>
      </c>
      <c r="C1250" s="269"/>
      <c r="D1250" s="269"/>
      <c r="E1250" s="269"/>
      <c r="F1250" s="269"/>
      <c r="G1250" s="269"/>
      <c r="H1250" s="269"/>
      <c r="I1250" s="269"/>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90"/>
      <c r="AD1250" s="990"/>
      <c r="AE1250" s="990"/>
      <c r="AF1250" s="990"/>
      <c r="AG1250" s="990"/>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4">
        <v>27</v>
      </c>
      <c r="B1251" s="994">
        <v>1</v>
      </c>
      <c r="C1251" s="269"/>
      <c r="D1251" s="269"/>
      <c r="E1251" s="269"/>
      <c r="F1251" s="269"/>
      <c r="G1251" s="269"/>
      <c r="H1251" s="269"/>
      <c r="I1251" s="269"/>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90"/>
      <c r="AD1251" s="990"/>
      <c r="AE1251" s="990"/>
      <c r="AF1251" s="990"/>
      <c r="AG1251" s="990"/>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4">
        <v>28</v>
      </c>
      <c r="B1252" s="994">
        <v>1</v>
      </c>
      <c r="C1252" s="269"/>
      <c r="D1252" s="269"/>
      <c r="E1252" s="269"/>
      <c r="F1252" s="269"/>
      <c r="G1252" s="269"/>
      <c r="H1252" s="269"/>
      <c r="I1252" s="269"/>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90"/>
      <c r="AD1252" s="990"/>
      <c r="AE1252" s="990"/>
      <c r="AF1252" s="990"/>
      <c r="AG1252" s="990"/>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4">
        <v>29</v>
      </c>
      <c r="B1253" s="994">
        <v>1</v>
      </c>
      <c r="C1253" s="269"/>
      <c r="D1253" s="269"/>
      <c r="E1253" s="269"/>
      <c r="F1253" s="269"/>
      <c r="G1253" s="269"/>
      <c r="H1253" s="269"/>
      <c r="I1253" s="269"/>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90"/>
      <c r="AD1253" s="990"/>
      <c r="AE1253" s="990"/>
      <c r="AF1253" s="990"/>
      <c r="AG1253" s="990"/>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4">
        <v>30</v>
      </c>
      <c r="B1254" s="994">
        <v>1</v>
      </c>
      <c r="C1254" s="269"/>
      <c r="D1254" s="269"/>
      <c r="E1254" s="269"/>
      <c r="F1254" s="269"/>
      <c r="G1254" s="269"/>
      <c r="H1254" s="269"/>
      <c r="I1254" s="269"/>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90"/>
      <c r="AD1254" s="990"/>
      <c r="AE1254" s="990"/>
      <c r="AF1254" s="990"/>
      <c r="AG1254" s="990"/>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4"/>
      <c r="B1257" s="274"/>
      <c r="C1257" s="274" t="s">
        <v>24</v>
      </c>
      <c r="D1257" s="274"/>
      <c r="E1257" s="274"/>
      <c r="F1257" s="274"/>
      <c r="G1257" s="274"/>
      <c r="H1257" s="274"/>
      <c r="I1257" s="274"/>
      <c r="J1257" s="992" t="s">
        <v>274</v>
      </c>
      <c r="K1257" s="993"/>
      <c r="L1257" s="993"/>
      <c r="M1257" s="993"/>
      <c r="N1257" s="993"/>
      <c r="O1257" s="993"/>
      <c r="P1257" s="135" t="s">
        <v>25</v>
      </c>
      <c r="Q1257" s="135"/>
      <c r="R1257" s="135"/>
      <c r="S1257" s="135"/>
      <c r="T1257" s="135"/>
      <c r="U1257" s="135"/>
      <c r="V1257" s="135"/>
      <c r="W1257" s="135"/>
      <c r="X1257" s="135"/>
      <c r="Y1257" s="276" t="s">
        <v>319</v>
      </c>
      <c r="Z1257" s="277"/>
      <c r="AA1257" s="277"/>
      <c r="AB1257" s="277"/>
      <c r="AC1257" s="992" t="s">
        <v>310</v>
      </c>
      <c r="AD1257" s="992"/>
      <c r="AE1257" s="992"/>
      <c r="AF1257" s="992"/>
      <c r="AG1257" s="992"/>
      <c r="AH1257" s="276" t="s">
        <v>236</v>
      </c>
      <c r="AI1257" s="274"/>
      <c r="AJ1257" s="274"/>
      <c r="AK1257" s="274"/>
      <c r="AL1257" s="274" t="s">
        <v>19</v>
      </c>
      <c r="AM1257" s="274"/>
      <c r="AN1257" s="274"/>
      <c r="AO1257" s="278"/>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9"/>
      <c r="D1258" s="269"/>
      <c r="E1258" s="269"/>
      <c r="F1258" s="269"/>
      <c r="G1258" s="269"/>
      <c r="H1258" s="269"/>
      <c r="I1258" s="269"/>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90"/>
      <c r="AD1258" s="990"/>
      <c r="AE1258" s="990"/>
      <c r="AF1258" s="990"/>
      <c r="AG1258" s="990"/>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4">
        <v>2</v>
      </c>
      <c r="B1259" s="994">
        <v>1</v>
      </c>
      <c r="C1259" s="269"/>
      <c r="D1259" s="269"/>
      <c r="E1259" s="269"/>
      <c r="F1259" s="269"/>
      <c r="G1259" s="269"/>
      <c r="H1259" s="269"/>
      <c r="I1259" s="269"/>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90"/>
      <c r="AD1259" s="990"/>
      <c r="AE1259" s="990"/>
      <c r="AF1259" s="990"/>
      <c r="AG1259" s="990"/>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4">
        <v>3</v>
      </c>
      <c r="B1260" s="994">
        <v>1</v>
      </c>
      <c r="C1260" s="269"/>
      <c r="D1260" s="269"/>
      <c r="E1260" s="269"/>
      <c r="F1260" s="269"/>
      <c r="G1260" s="269"/>
      <c r="H1260" s="269"/>
      <c r="I1260" s="269"/>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90"/>
      <c r="AD1260" s="990"/>
      <c r="AE1260" s="990"/>
      <c r="AF1260" s="990"/>
      <c r="AG1260" s="990"/>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4">
        <v>4</v>
      </c>
      <c r="B1261" s="994">
        <v>1</v>
      </c>
      <c r="C1261" s="269"/>
      <c r="D1261" s="269"/>
      <c r="E1261" s="269"/>
      <c r="F1261" s="269"/>
      <c r="G1261" s="269"/>
      <c r="H1261" s="269"/>
      <c r="I1261" s="269"/>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90"/>
      <c r="AD1261" s="990"/>
      <c r="AE1261" s="990"/>
      <c r="AF1261" s="990"/>
      <c r="AG1261" s="990"/>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4">
        <v>5</v>
      </c>
      <c r="B1262" s="994">
        <v>1</v>
      </c>
      <c r="C1262" s="269"/>
      <c r="D1262" s="269"/>
      <c r="E1262" s="269"/>
      <c r="F1262" s="269"/>
      <c r="G1262" s="269"/>
      <c r="H1262" s="269"/>
      <c r="I1262" s="269"/>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90"/>
      <c r="AD1262" s="990"/>
      <c r="AE1262" s="990"/>
      <c r="AF1262" s="990"/>
      <c r="AG1262" s="990"/>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4">
        <v>6</v>
      </c>
      <c r="B1263" s="994">
        <v>1</v>
      </c>
      <c r="C1263" s="269"/>
      <c r="D1263" s="269"/>
      <c r="E1263" s="269"/>
      <c r="F1263" s="269"/>
      <c r="G1263" s="269"/>
      <c r="H1263" s="269"/>
      <c r="I1263" s="269"/>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90"/>
      <c r="AD1263" s="990"/>
      <c r="AE1263" s="990"/>
      <c r="AF1263" s="990"/>
      <c r="AG1263" s="990"/>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4">
        <v>7</v>
      </c>
      <c r="B1264" s="994">
        <v>1</v>
      </c>
      <c r="C1264" s="269"/>
      <c r="D1264" s="269"/>
      <c r="E1264" s="269"/>
      <c r="F1264" s="269"/>
      <c r="G1264" s="269"/>
      <c r="H1264" s="269"/>
      <c r="I1264" s="269"/>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90"/>
      <c r="AD1264" s="990"/>
      <c r="AE1264" s="990"/>
      <c r="AF1264" s="990"/>
      <c r="AG1264" s="990"/>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4">
        <v>8</v>
      </c>
      <c r="B1265" s="994">
        <v>1</v>
      </c>
      <c r="C1265" s="269"/>
      <c r="D1265" s="269"/>
      <c r="E1265" s="269"/>
      <c r="F1265" s="269"/>
      <c r="G1265" s="269"/>
      <c r="H1265" s="269"/>
      <c r="I1265" s="269"/>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90"/>
      <c r="AD1265" s="990"/>
      <c r="AE1265" s="990"/>
      <c r="AF1265" s="990"/>
      <c r="AG1265" s="990"/>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4">
        <v>9</v>
      </c>
      <c r="B1266" s="994">
        <v>1</v>
      </c>
      <c r="C1266" s="269"/>
      <c r="D1266" s="269"/>
      <c r="E1266" s="269"/>
      <c r="F1266" s="269"/>
      <c r="G1266" s="269"/>
      <c r="H1266" s="269"/>
      <c r="I1266" s="269"/>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90"/>
      <c r="AD1266" s="990"/>
      <c r="AE1266" s="990"/>
      <c r="AF1266" s="990"/>
      <c r="AG1266" s="990"/>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4">
        <v>10</v>
      </c>
      <c r="B1267" s="994">
        <v>1</v>
      </c>
      <c r="C1267" s="269"/>
      <c r="D1267" s="269"/>
      <c r="E1267" s="269"/>
      <c r="F1267" s="269"/>
      <c r="G1267" s="269"/>
      <c r="H1267" s="269"/>
      <c r="I1267" s="269"/>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90"/>
      <c r="AD1267" s="990"/>
      <c r="AE1267" s="990"/>
      <c r="AF1267" s="990"/>
      <c r="AG1267" s="990"/>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4">
        <v>11</v>
      </c>
      <c r="B1268" s="994">
        <v>1</v>
      </c>
      <c r="C1268" s="269"/>
      <c r="D1268" s="269"/>
      <c r="E1268" s="269"/>
      <c r="F1268" s="269"/>
      <c r="G1268" s="269"/>
      <c r="H1268" s="269"/>
      <c r="I1268" s="269"/>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90"/>
      <c r="AD1268" s="990"/>
      <c r="AE1268" s="990"/>
      <c r="AF1268" s="990"/>
      <c r="AG1268" s="990"/>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4">
        <v>12</v>
      </c>
      <c r="B1269" s="994">
        <v>1</v>
      </c>
      <c r="C1269" s="269"/>
      <c r="D1269" s="269"/>
      <c r="E1269" s="269"/>
      <c r="F1269" s="269"/>
      <c r="G1269" s="269"/>
      <c r="H1269" s="269"/>
      <c r="I1269" s="269"/>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90"/>
      <c r="AD1269" s="990"/>
      <c r="AE1269" s="990"/>
      <c r="AF1269" s="990"/>
      <c r="AG1269" s="990"/>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4">
        <v>13</v>
      </c>
      <c r="B1270" s="994">
        <v>1</v>
      </c>
      <c r="C1270" s="269"/>
      <c r="D1270" s="269"/>
      <c r="E1270" s="269"/>
      <c r="F1270" s="269"/>
      <c r="G1270" s="269"/>
      <c r="H1270" s="269"/>
      <c r="I1270" s="269"/>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90"/>
      <c r="AD1270" s="990"/>
      <c r="AE1270" s="990"/>
      <c r="AF1270" s="990"/>
      <c r="AG1270" s="990"/>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4">
        <v>14</v>
      </c>
      <c r="B1271" s="994">
        <v>1</v>
      </c>
      <c r="C1271" s="269"/>
      <c r="D1271" s="269"/>
      <c r="E1271" s="269"/>
      <c r="F1271" s="269"/>
      <c r="G1271" s="269"/>
      <c r="H1271" s="269"/>
      <c r="I1271" s="269"/>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90"/>
      <c r="AD1271" s="990"/>
      <c r="AE1271" s="990"/>
      <c r="AF1271" s="990"/>
      <c r="AG1271" s="990"/>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4">
        <v>15</v>
      </c>
      <c r="B1272" s="994">
        <v>1</v>
      </c>
      <c r="C1272" s="269"/>
      <c r="D1272" s="269"/>
      <c r="E1272" s="269"/>
      <c r="F1272" s="269"/>
      <c r="G1272" s="269"/>
      <c r="H1272" s="269"/>
      <c r="I1272" s="269"/>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90"/>
      <c r="AD1272" s="990"/>
      <c r="AE1272" s="990"/>
      <c r="AF1272" s="990"/>
      <c r="AG1272" s="990"/>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4">
        <v>16</v>
      </c>
      <c r="B1273" s="994">
        <v>1</v>
      </c>
      <c r="C1273" s="269"/>
      <c r="D1273" s="269"/>
      <c r="E1273" s="269"/>
      <c r="F1273" s="269"/>
      <c r="G1273" s="269"/>
      <c r="H1273" s="269"/>
      <c r="I1273" s="269"/>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90"/>
      <c r="AD1273" s="990"/>
      <c r="AE1273" s="990"/>
      <c r="AF1273" s="990"/>
      <c r="AG1273" s="990"/>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4">
        <v>17</v>
      </c>
      <c r="B1274" s="994">
        <v>1</v>
      </c>
      <c r="C1274" s="269"/>
      <c r="D1274" s="269"/>
      <c r="E1274" s="269"/>
      <c r="F1274" s="269"/>
      <c r="G1274" s="269"/>
      <c r="H1274" s="269"/>
      <c r="I1274" s="269"/>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90"/>
      <c r="AD1274" s="990"/>
      <c r="AE1274" s="990"/>
      <c r="AF1274" s="990"/>
      <c r="AG1274" s="990"/>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4">
        <v>18</v>
      </c>
      <c r="B1275" s="994">
        <v>1</v>
      </c>
      <c r="C1275" s="269"/>
      <c r="D1275" s="269"/>
      <c r="E1275" s="269"/>
      <c r="F1275" s="269"/>
      <c r="G1275" s="269"/>
      <c r="H1275" s="269"/>
      <c r="I1275" s="269"/>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90"/>
      <c r="AD1275" s="990"/>
      <c r="AE1275" s="990"/>
      <c r="AF1275" s="990"/>
      <c r="AG1275" s="990"/>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4">
        <v>19</v>
      </c>
      <c r="B1276" s="994">
        <v>1</v>
      </c>
      <c r="C1276" s="269"/>
      <c r="D1276" s="269"/>
      <c r="E1276" s="269"/>
      <c r="F1276" s="269"/>
      <c r="G1276" s="269"/>
      <c r="H1276" s="269"/>
      <c r="I1276" s="269"/>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90"/>
      <c r="AD1276" s="990"/>
      <c r="AE1276" s="990"/>
      <c r="AF1276" s="990"/>
      <c r="AG1276" s="990"/>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4">
        <v>20</v>
      </c>
      <c r="B1277" s="994">
        <v>1</v>
      </c>
      <c r="C1277" s="269"/>
      <c r="D1277" s="269"/>
      <c r="E1277" s="269"/>
      <c r="F1277" s="269"/>
      <c r="G1277" s="269"/>
      <c r="H1277" s="269"/>
      <c r="I1277" s="269"/>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90"/>
      <c r="AD1277" s="990"/>
      <c r="AE1277" s="990"/>
      <c r="AF1277" s="990"/>
      <c r="AG1277" s="990"/>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4">
        <v>21</v>
      </c>
      <c r="B1278" s="994">
        <v>1</v>
      </c>
      <c r="C1278" s="269"/>
      <c r="D1278" s="269"/>
      <c r="E1278" s="269"/>
      <c r="F1278" s="269"/>
      <c r="G1278" s="269"/>
      <c r="H1278" s="269"/>
      <c r="I1278" s="269"/>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90"/>
      <c r="AD1278" s="990"/>
      <c r="AE1278" s="990"/>
      <c r="AF1278" s="990"/>
      <c r="AG1278" s="990"/>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4">
        <v>22</v>
      </c>
      <c r="B1279" s="994">
        <v>1</v>
      </c>
      <c r="C1279" s="269"/>
      <c r="D1279" s="269"/>
      <c r="E1279" s="269"/>
      <c r="F1279" s="269"/>
      <c r="G1279" s="269"/>
      <c r="H1279" s="269"/>
      <c r="I1279" s="269"/>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90"/>
      <c r="AD1279" s="990"/>
      <c r="AE1279" s="990"/>
      <c r="AF1279" s="990"/>
      <c r="AG1279" s="990"/>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4">
        <v>23</v>
      </c>
      <c r="B1280" s="994">
        <v>1</v>
      </c>
      <c r="C1280" s="269"/>
      <c r="D1280" s="269"/>
      <c r="E1280" s="269"/>
      <c r="F1280" s="269"/>
      <c r="G1280" s="269"/>
      <c r="H1280" s="269"/>
      <c r="I1280" s="269"/>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90"/>
      <c r="AD1280" s="990"/>
      <c r="AE1280" s="990"/>
      <c r="AF1280" s="990"/>
      <c r="AG1280" s="990"/>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4">
        <v>24</v>
      </c>
      <c r="B1281" s="994">
        <v>1</v>
      </c>
      <c r="C1281" s="269"/>
      <c r="D1281" s="269"/>
      <c r="E1281" s="269"/>
      <c r="F1281" s="269"/>
      <c r="G1281" s="269"/>
      <c r="H1281" s="269"/>
      <c r="I1281" s="269"/>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90"/>
      <c r="AD1281" s="990"/>
      <c r="AE1281" s="990"/>
      <c r="AF1281" s="990"/>
      <c r="AG1281" s="990"/>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4">
        <v>25</v>
      </c>
      <c r="B1282" s="994">
        <v>1</v>
      </c>
      <c r="C1282" s="269"/>
      <c r="D1282" s="269"/>
      <c r="E1282" s="269"/>
      <c r="F1282" s="269"/>
      <c r="G1282" s="269"/>
      <c r="H1282" s="269"/>
      <c r="I1282" s="269"/>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90"/>
      <c r="AD1282" s="990"/>
      <c r="AE1282" s="990"/>
      <c r="AF1282" s="990"/>
      <c r="AG1282" s="990"/>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4">
        <v>26</v>
      </c>
      <c r="B1283" s="994">
        <v>1</v>
      </c>
      <c r="C1283" s="269"/>
      <c r="D1283" s="269"/>
      <c r="E1283" s="269"/>
      <c r="F1283" s="269"/>
      <c r="G1283" s="269"/>
      <c r="H1283" s="269"/>
      <c r="I1283" s="269"/>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90"/>
      <c r="AD1283" s="990"/>
      <c r="AE1283" s="990"/>
      <c r="AF1283" s="990"/>
      <c r="AG1283" s="990"/>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4">
        <v>27</v>
      </c>
      <c r="B1284" s="994">
        <v>1</v>
      </c>
      <c r="C1284" s="269"/>
      <c r="D1284" s="269"/>
      <c r="E1284" s="269"/>
      <c r="F1284" s="269"/>
      <c r="G1284" s="269"/>
      <c r="H1284" s="269"/>
      <c r="I1284" s="269"/>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90"/>
      <c r="AD1284" s="990"/>
      <c r="AE1284" s="990"/>
      <c r="AF1284" s="990"/>
      <c r="AG1284" s="990"/>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4">
        <v>28</v>
      </c>
      <c r="B1285" s="994">
        <v>1</v>
      </c>
      <c r="C1285" s="269"/>
      <c r="D1285" s="269"/>
      <c r="E1285" s="269"/>
      <c r="F1285" s="269"/>
      <c r="G1285" s="269"/>
      <c r="H1285" s="269"/>
      <c r="I1285" s="269"/>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90"/>
      <c r="AD1285" s="990"/>
      <c r="AE1285" s="990"/>
      <c r="AF1285" s="990"/>
      <c r="AG1285" s="990"/>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4">
        <v>29</v>
      </c>
      <c r="B1286" s="994">
        <v>1</v>
      </c>
      <c r="C1286" s="269"/>
      <c r="D1286" s="269"/>
      <c r="E1286" s="269"/>
      <c r="F1286" s="269"/>
      <c r="G1286" s="269"/>
      <c r="H1286" s="269"/>
      <c r="I1286" s="269"/>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90"/>
      <c r="AD1286" s="990"/>
      <c r="AE1286" s="990"/>
      <c r="AF1286" s="990"/>
      <c r="AG1286" s="990"/>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4">
        <v>30</v>
      </c>
      <c r="B1287" s="994">
        <v>1</v>
      </c>
      <c r="C1287" s="269"/>
      <c r="D1287" s="269"/>
      <c r="E1287" s="269"/>
      <c r="F1287" s="269"/>
      <c r="G1287" s="269"/>
      <c r="H1287" s="269"/>
      <c r="I1287" s="269"/>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90"/>
      <c r="AD1287" s="990"/>
      <c r="AE1287" s="990"/>
      <c r="AF1287" s="990"/>
      <c r="AG1287" s="990"/>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4"/>
      <c r="B1290" s="274"/>
      <c r="C1290" s="274" t="s">
        <v>24</v>
      </c>
      <c r="D1290" s="274"/>
      <c r="E1290" s="274"/>
      <c r="F1290" s="274"/>
      <c r="G1290" s="274"/>
      <c r="H1290" s="274"/>
      <c r="I1290" s="274"/>
      <c r="J1290" s="992" t="s">
        <v>274</v>
      </c>
      <c r="K1290" s="993"/>
      <c r="L1290" s="993"/>
      <c r="M1290" s="993"/>
      <c r="N1290" s="993"/>
      <c r="O1290" s="993"/>
      <c r="P1290" s="135" t="s">
        <v>25</v>
      </c>
      <c r="Q1290" s="135"/>
      <c r="R1290" s="135"/>
      <c r="S1290" s="135"/>
      <c r="T1290" s="135"/>
      <c r="U1290" s="135"/>
      <c r="V1290" s="135"/>
      <c r="W1290" s="135"/>
      <c r="X1290" s="135"/>
      <c r="Y1290" s="276" t="s">
        <v>319</v>
      </c>
      <c r="Z1290" s="277"/>
      <c r="AA1290" s="277"/>
      <c r="AB1290" s="277"/>
      <c r="AC1290" s="992" t="s">
        <v>310</v>
      </c>
      <c r="AD1290" s="992"/>
      <c r="AE1290" s="992"/>
      <c r="AF1290" s="992"/>
      <c r="AG1290" s="992"/>
      <c r="AH1290" s="276" t="s">
        <v>236</v>
      </c>
      <c r="AI1290" s="274"/>
      <c r="AJ1290" s="274"/>
      <c r="AK1290" s="274"/>
      <c r="AL1290" s="274" t="s">
        <v>19</v>
      </c>
      <c r="AM1290" s="274"/>
      <c r="AN1290" s="274"/>
      <c r="AO1290" s="278"/>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9"/>
      <c r="D1291" s="269"/>
      <c r="E1291" s="269"/>
      <c r="F1291" s="269"/>
      <c r="G1291" s="269"/>
      <c r="H1291" s="269"/>
      <c r="I1291" s="269"/>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90"/>
      <c r="AD1291" s="990"/>
      <c r="AE1291" s="990"/>
      <c r="AF1291" s="990"/>
      <c r="AG1291" s="990"/>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4">
        <v>2</v>
      </c>
      <c r="B1292" s="994">
        <v>1</v>
      </c>
      <c r="C1292" s="269"/>
      <c r="D1292" s="269"/>
      <c r="E1292" s="269"/>
      <c r="F1292" s="269"/>
      <c r="G1292" s="269"/>
      <c r="H1292" s="269"/>
      <c r="I1292" s="269"/>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90"/>
      <c r="AD1292" s="990"/>
      <c r="AE1292" s="990"/>
      <c r="AF1292" s="990"/>
      <c r="AG1292" s="990"/>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4">
        <v>3</v>
      </c>
      <c r="B1293" s="994">
        <v>1</v>
      </c>
      <c r="C1293" s="269"/>
      <c r="D1293" s="269"/>
      <c r="E1293" s="269"/>
      <c r="F1293" s="269"/>
      <c r="G1293" s="269"/>
      <c r="H1293" s="269"/>
      <c r="I1293" s="269"/>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90"/>
      <c r="AD1293" s="990"/>
      <c r="AE1293" s="990"/>
      <c r="AF1293" s="990"/>
      <c r="AG1293" s="990"/>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4">
        <v>4</v>
      </c>
      <c r="B1294" s="994">
        <v>1</v>
      </c>
      <c r="C1294" s="269"/>
      <c r="D1294" s="269"/>
      <c r="E1294" s="269"/>
      <c r="F1294" s="269"/>
      <c r="G1294" s="269"/>
      <c r="H1294" s="269"/>
      <c r="I1294" s="269"/>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90"/>
      <c r="AD1294" s="990"/>
      <c r="AE1294" s="990"/>
      <c r="AF1294" s="990"/>
      <c r="AG1294" s="990"/>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4">
        <v>5</v>
      </c>
      <c r="B1295" s="994">
        <v>1</v>
      </c>
      <c r="C1295" s="269"/>
      <c r="D1295" s="269"/>
      <c r="E1295" s="269"/>
      <c r="F1295" s="269"/>
      <c r="G1295" s="269"/>
      <c r="H1295" s="269"/>
      <c r="I1295" s="269"/>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90"/>
      <c r="AD1295" s="990"/>
      <c r="AE1295" s="990"/>
      <c r="AF1295" s="990"/>
      <c r="AG1295" s="990"/>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4">
        <v>6</v>
      </c>
      <c r="B1296" s="994">
        <v>1</v>
      </c>
      <c r="C1296" s="269"/>
      <c r="D1296" s="269"/>
      <c r="E1296" s="269"/>
      <c r="F1296" s="269"/>
      <c r="G1296" s="269"/>
      <c r="H1296" s="269"/>
      <c r="I1296" s="269"/>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90"/>
      <c r="AD1296" s="990"/>
      <c r="AE1296" s="990"/>
      <c r="AF1296" s="990"/>
      <c r="AG1296" s="990"/>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4">
        <v>7</v>
      </c>
      <c r="B1297" s="994">
        <v>1</v>
      </c>
      <c r="C1297" s="269"/>
      <c r="D1297" s="269"/>
      <c r="E1297" s="269"/>
      <c r="F1297" s="269"/>
      <c r="G1297" s="269"/>
      <c r="H1297" s="269"/>
      <c r="I1297" s="269"/>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90"/>
      <c r="AD1297" s="990"/>
      <c r="AE1297" s="990"/>
      <c r="AF1297" s="990"/>
      <c r="AG1297" s="990"/>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4">
        <v>8</v>
      </c>
      <c r="B1298" s="994">
        <v>1</v>
      </c>
      <c r="C1298" s="269"/>
      <c r="D1298" s="269"/>
      <c r="E1298" s="269"/>
      <c r="F1298" s="269"/>
      <c r="G1298" s="269"/>
      <c r="H1298" s="269"/>
      <c r="I1298" s="269"/>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90"/>
      <c r="AD1298" s="990"/>
      <c r="AE1298" s="990"/>
      <c r="AF1298" s="990"/>
      <c r="AG1298" s="990"/>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4">
        <v>9</v>
      </c>
      <c r="B1299" s="994">
        <v>1</v>
      </c>
      <c r="C1299" s="269"/>
      <c r="D1299" s="269"/>
      <c r="E1299" s="269"/>
      <c r="F1299" s="269"/>
      <c r="G1299" s="269"/>
      <c r="H1299" s="269"/>
      <c r="I1299" s="269"/>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90"/>
      <c r="AD1299" s="990"/>
      <c r="AE1299" s="990"/>
      <c r="AF1299" s="990"/>
      <c r="AG1299" s="990"/>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4">
        <v>10</v>
      </c>
      <c r="B1300" s="994">
        <v>1</v>
      </c>
      <c r="C1300" s="269"/>
      <c r="D1300" s="269"/>
      <c r="E1300" s="269"/>
      <c r="F1300" s="269"/>
      <c r="G1300" s="269"/>
      <c r="H1300" s="269"/>
      <c r="I1300" s="269"/>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90"/>
      <c r="AD1300" s="990"/>
      <c r="AE1300" s="990"/>
      <c r="AF1300" s="990"/>
      <c r="AG1300" s="990"/>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4">
        <v>11</v>
      </c>
      <c r="B1301" s="994">
        <v>1</v>
      </c>
      <c r="C1301" s="269"/>
      <c r="D1301" s="269"/>
      <c r="E1301" s="269"/>
      <c r="F1301" s="269"/>
      <c r="G1301" s="269"/>
      <c r="H1301" s="269"/>
      <c r="I1301" s="269"/>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90"/>
      <c r="AD1301" s="990"/>
      <c r="AE1301" s="990"/>
      <c r="AF1301" s="990"/>
      <c r="AG1301" s="990"/>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4">
        <v>12</v>
      </c>
      <c r="B1302" s="994">
        <v>1</v>
      </c>
      <c r="C1302" s="269"/>
      <c r="D1302" s="269"/>
      <c r="E1302" s="269"/>
      <c r="F1302" s="269"/>
      <c r="G1302" s="269"/>
      <c r="H1302" s="269"/>
      <c r="I1302" s="269"/>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90"/>
      <c r="AD1302" s="990"/>
      <c r="AE1302" s="990"/>
      <c r="AF1302" s="990"/>
      <c r="AG1302" s="990"/>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4">
        <v>13</v>
      </c>
      <c r="B1303" s="994">
        <v>1</v>
      </c>
      <c r="C1303" s="269"/>
      <c r="D1303" s="269"/>
      <c r="E1303" s="269"/>
      <c r="F1303" s="269"/>
      <c r="G1303" s="269"/>
      <c r="H1303" s="269"/>
      <c r="I1303" s="269"/>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90"/>
      <c r="AD1303" s="990"/>
      <c r="AE1303" s="990"/>
      <c r="AF1303" s="990"/>
      <c r="AG1303" s="990"/>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4">
        <v>14</v>
      </c>
      <c r="B1304" s="994">
        <v>1</v>
      </c>
      <c r="C1304" s="269"/>
      <c r="D1304" s="269"/>
      <c r="E1304" s="269"/>
      <c r="F1304" s="269"/>
      <c r="G1304" s="269"/>
      <c r="H1304" s="269"/>
      <c r="I1304" s="269"/>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90"/>
      <c r="AD1304" s="990"/>
      <c r="AE1304" s="990"/>
      <c r="AF1304" s="990"/>
      <c r="AG1304" s="990"/>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4">
        <v>15</v>
      </c>
      <c r="B1305" s="994">
        <v>1</v>
      </c>
      <c r="C1305" s="269"/>
      <c r="D1305" s="269"/>
      <c r="E1305" s="269"/>
      <c r="F1305" s="269"/>
      <c r="G1305" s="269"/>
      <c r="H1305" s="269"/>
      <c r="I1305" s="269"/>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90"/>
      <c r="AD1305" s="990"/>
      <c r="AE1305" s="990"/>
      <c r="AF1305" s="990"/>
      <c r="AG1305" s="990"/>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4">
        <v>16</v>
      </c>
      <c r="B1306" s="994">
        <v>1</v>
      </c>
      <c r="C1306" s="269"/>
      <c r="D1306" s="269"/>
      <c r="E1306" s="269"/>
      <c r="F1306" s="269"/>
      <c r="G1306" s="269"/>
      <c r="H1306" s="269"/>
      <c r="I1306" s="269"/>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90"/>
      <c r="AD1306" s="990"/>
      <c r="AE1306" s="990"/>
      <c r="AF1306" s="990"/>
      <c r="AG1306" s="990"/>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4">
        <v>17</v>
      </c>
      <c r="B1307" s="994">
        <v>1</v>
      </c>
      <c r="C1307" s="269"/>
      <c r="D1307" s="269"/>
      <c r="E1307" s="269"/>
      <c r="F1307" s="269"/>
      <c r="G1307" s="269"/>
      <c r="H1307" s="269"/>
      <c r="I1307" s="269"/>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90"/>
      <c r="AD1307" s="990"/>
      <c r="AE1307" s="990"/>
      <c r="AF1307" s="990"/>
      <c r="AG1307" s="990"/>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4">
        <v>18</v>
      </c>
      <c r="B1308" s="994">
        <v>1</v>
      </c>
      <c r="C1308" s="269"/>
      <c r="D1308" s="269"/>
      <c r="E1308" s="269"/>
      <c r="F1308" s="269"/>
      <c r="G1308" s="269"/>
      <c r="H1308" s="269"/>
      <c r="I1308" s="269"/>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90"/>
      <c r="AD1308" s="990"/>
      <c r="AE1308" s="990"/>
      <c r="AF1308" s="990"/>
      <c r="AG1308" s="990"/>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4">
        <v>19</v>
      </c>
      <c r="B1309" s="994">
        <v>1</v>
      </c>
      <c r="C1309" s="269"/>
      <c r="D1309" s="269"/>
      <c r="E1309" s="269"/>
      <c r="F1309" s="269"/>
      <c r="G1309" s="269"/>
      <c r="H1309" s="269"/>
      <c r="I1309" s="269"/>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90"/>
      <c r="AD1309" s="990"/>
      <c r="AE1309" s="990"/>
      <c r="AF1309" s="990"/>
      <c r="AG1309" s="990"/>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4">
        <v>20</v>
      </c>
      <c r="B1310" s="994">
        <v>1</v>
      </c>
      <c r="C1310" s="269"/>
      <c r="D1310" s="269"/>
      <c r="E1310" s="269"/>
      <c r="F1310" s="269"/>
      <c r="G1310" s="269"/>
      <c r="H1310" s="269"/>
      <c r="I1310" s="269"/>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90"/>
      <c r="AD1310" s="990"/>
      <c r="AE1310" s="990"/>
      <c r="AF1310" s="990"/>
      <c r="AG1310" s="990"/>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4">
        <v>21</v>
      </c>
      <c r="B1311" s="994">
        <v>1</v>
      </c>
      <c r="C1311" s="269"/>
      <c r="D1311" s="269"/>
      <c r="E1311" s="269"/>
      <c r="F1311" s="269"/>
      <c r="G1311" s="269"/>
      <c r="H1311" s="269"/>
      <c r="I1311" s="269"/>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90"/>
      <c r="AD1311" s="990"/>
      <c r="AE1311" s="990"/>
      <c r="AF1311" s="990"/>
      <c r="AG1311" s="990"/>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4">
        <v>22</v>
      </c>
      <c r="B1312" s="994">
        <v>1</v>
      </c>
      <c r="C1312" s="269"/>
      <c r="D1312" s="269"/>
      <c r="E1312" s="269"/>
      <c r="F1312" s="269"/>
      <c r="G1312" s="269"/>
      <c r="H1312" s="269"/>
      <c r="I1312" s="269"/>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90"/>
      <c r="AD1312" s="990"/>
      <c r="AE1312" s="990"/>
      <c r="AF1312" s="990"/>
      <c r="AG1312" s="990"/>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4">
        <v>23</v>
      </c>
      <c r="B1313" s="994">
        <v>1</v>
      </c>
      <c r="C1313" s="269"/>
      <c r="D1313" s="269"/>
      <c r="E1313" s="269"/>
      <c r="F1313" s="269"/>
      <c r="G1313" s="269"/>
      <c r="H1313" s="269"/>
      <c r="I1313" s="269"/>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90"/>
      <c r="AD1313" s="990"/>
      <c r="AE1313" s="990"/>
      <c r="AF1313" s="990"/>
      <c r="AG1313" s="990"/>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4">
        <v>24</v>
      </c>
      <c r="B1314" s="994">
        <v>1</v>
      </c>
      <c r="C1314" s="269"/>
      <c r="D1314" s="269"/>
      <c r="E1314" s="269"/>
      <c r="F1314" s="269"/>
      <c r="G1314" s="269"/>
      <c r="H1314" s="269"/>
      <c r="I1314" s="269"/>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90"/>
      <c r="AD1314" s="990"/>
      <c r="AE1314" s="990"/>
      <c r="AF1314" s="990"/>
      <c r="AG1314" s="990"/>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4">
        <v>25</v>
      </c>
      <c r="B1315" s="994">
        <v>1</v>
      </c>
      <c r="C1315" s="269"/>
      <c r="D1315" s="269"/>
      <c r="E1315" s="269"/>
      <c r="F1315" s="269"/>
      <c r="G1315" s="269"/>
      <c r="H1315" s="269"/>
      <c r="I1315" s="269"/>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90"/>
      <c r="AD1315" s="990"/>
      <c r="AE1315" s="990"/>
      <c r="AF1315" s="990"/>
      <c r="AG1315" s="990"/>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4">
        <v>26</v>
      </c>
      <c r="B1316" s="994">
        <v>1</v>
      </c>
      <c r="C1316" s="269"/>
      <c r="D1316" s="269"/>
      <c r="E1316" s="269"/>
      <c r="F1316" s="269"/>
      <c r="G1316" s="269"/>
      <c r="H1316" s="269"/>
      <c r="I1316" s="269"/>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90"/>
      <c r="AD1316" s="990"/>
      <c r="AE1316" s="990"/>
      <c r="AF1316" s="990"/>
      <c r="AG1316" s="990"/>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4">
        <v>27</v>
      </c>
      <c r="B1317" s="994">
        <v>1</v>
      </c>
      <c r="C1317" s="269"/>
      <c r="D1317" s="269"/>
      <c r="E1317" s="269"/>
      <c r="F1317" s="269"/>
      <c r="G1317" s="269"/>
      <c r="H1317" s="269"/>
      <c r="I1317" s="269"/>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90"/>
      <c r="AD1317" s="990"/>
      <c r="AE1317" s="990"/>
      <c r="AF1317" s="990"/>
      <c r="AG1317" s="990"/>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4">
        <v>28</v>
      </c>
      <c r="B1318" s="994">
        <v>1</v>
      </c>
      <c r="C1318" s="269"/>
      <c r="D1318" s="269"/>
      <c r="E1318" s="269"/>
      <c r="F1318" s="269"/>
      <c r="G1318" s="269"/>
      <c r="H1318" s="269"/>
      <c r="I1318" s="269"/>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90"/>
      <c r="AD1318" s="990"/>
      <c r="AE1318" s="990"/>
      <c r="AF1318" s="990"/>
      <c r="AG1318" s="990"/>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4">
        <v>29</v>
      </c>
      <c r="B1319" s="994">
        <v>1</v>
      </c>
      <c r="C1319" s="269"/>
      <c r="D1319" s="269"/>
      <c r="E1319" s="269"/>
      <c r="F1319" s="269"/>
      <c r="G1319" s="269"/>
      <c r="H1319" s="269"/>
      <c r="I1319" s="269"/>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90"/>
      <c r="AD1319" s="990"/>
      <c r="AE1319" s="990"/>
      <c r="AF1319" s="990"/>
      <c r="AG1319" s="990"/>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4">
        <v>30</v>
      </c>
      <c r="B1320" s="994">
        <v>1</v>
      </c>
      <c r="C1320" s="269"/>
      <c r="D1320" s="269"/>
      <c r="E1320" s="269"/>
      <c r="F1320" s="269"/>
      <c r="G1320" s="269"/>
      <c r="H1320" s="269"/>
      <c r="I1320" s="269"/>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90"/>
      <c r="AD1320" s="990"/>
      <c r="AE1320" s="990"/>
      <c r="AF1320" s="990"/>
      <c r="AG1320" s="990"/>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2022-06-17T02:31:44Z</cp:lastPrinted>
  <dcterms:created xsi:type="dcterms:W3CDTF">2012-03-13T00:50:25Z</dcterms:created>
  <dcterms:modified xsi:type="dcterms:W3CDTF">2022-08-29T09:28:28Z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